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0.xml.rels" ContentType="application/vnd.openxmlformats-package.relationships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39" windowHeight="8192" windowWidth="16384" xWindow="0" yWindow="0"/>
  </bookViews>
  <sheets>
    <sheet name="Summary" sheetId="1" state="visible" r:id="rId2"/>
    <sheet name="QR1-May2010" sheetId="2" state="visible" r:id="rId3"/>
    <sheet name="QR1-Jun2010" sheetId="3" state="visible" r:id="rId4"/>
    <sheet name="QR1-Jul2010" sheetId="4" state="visible" r:id="rId5"/>
    <sheet name="QR2-Aug2010" sheetId="5" state="visible" r:id="rId6"/>
    <sheet name="QR2-Sep2010" sheetId="6" state="visible" r:id="rId7"/>
    <sheet name="QR2-Oct2010" sheetId="7" state="visible" r:id="rId8"/>
    <sheet name="QR3-Nov2010" sheetId="8" state="visible" r:id="rId9"/>
    <sheet name="QR3-Dec2010" sheetId="9" state="visible" r:id="rId10"/>
    <sheet name="QR3-Jan2011" sheetId="10" state="visible" r:id="rId11"/>
    <sheet name="QR4-Feb2011" sheetId="11" state="visible" r:id="rId12"/>
    <sheet name="QR4-Mar2011" sheetId="12" state="visible" r:id="rId13"/>
    <sheet name="QR4-Apr2011" sheetId="13" state="visible" r:id="rId14"/>
    <sheet name="QR5-May2011" sheetId="14" state="visible" r:id="rId15"/>
    <sheet name="QR5-Jun2011" sheetId="15" state="visible" r:id="rId16"/>
    <sheet name="QR5-Jul2011" sheetId="16" state="visible" r:id="rId17"/>
    <sheet name="QR6-Aug2011" sheetId="17" state="visible" r:id="rId18"/>
    <sheet name="QR6-Sep2011" sheetId="18" state="visible" r:id="rId19"/>
    <sheet name="QR6-Oct2011" sheetId="19" state="visible" r:id="rId20"/>
    <sheet name="QR7-Nov2011" sheetId="20" state="visible" r:id="rId21"/>
    <sheet name="QR7-Dec2011" sheetId="21" state="visible" r:id="rId22"/>
    <sheet name="QR7-Jan2012" sheetId="22" state="visible" r:id="rId23"/>
  </sheets>
  <calcPr iterateCount="100" refMode="A1" iterate="false" iterateDelta="0.0001"/>
</workbook>
</file>

<file path=xl/sharedStrings.xml><?xml version="1.0" encoding="utf-8"?>
<sst xmlns="http://schemas.openxmlformats.org/spreadsheetml/2006/main" count="21155" uniqueCount="567">
  <si>
    <t>Average</t>
  </si>
  <si>
    <t>Year</t>
  </si>
  <si>
    <t>Month</t>
  </si>
  <si>
    <t>Availability</t>
  </si>
  <si>
    <t>Reliability</t>
  </si>
  <si>
    <t>May</t>
  </si>
  <si>
    <t>QR1</t>
  </si>
  <si>
    <t>June</t>
  </si>
  <si>
    <t>July</t>
  </si>
  <si>
    <t>August</t>
  </si>
  <si>
    <t>QR2</t>
  </si>
  <si>
    <t>September</t>
  </si>
  <si>
    <t>October</t>
  </si>
  <si>
    <t>November</t>
  </si>
  <si>
    <t>QR3</t>
  </si>
  <si>
    <t>December</t>
  </si>
  <si>
    <t>January</t>
  </si>
  <si>
    <t>February</t>
  </si>
  <si>
    <t>QR4</t>
  </si>
  <si>
    <t>March</t>
  </si>
  <si>
    <t>April</t>
  </si>
  <si>
    <t>QR5</t>
  </si>
  <si>
    <t>QR6</t>
  </si>
  <si>
    <t>QR7</t>
  </si>
  <si>
    <t>EGEE League Table [ May, 2010 ]</t>
  </si>
  <si>
    <t>Site</t>
  </si>
  <si>
    <t>Country</t>
  </si>
  <si>
    <t>Phy CPUs</t>
  </si>
  <si>
    <t>Log CPUs</t>
  </si>
  <si>
    <t>KSI2K</t>
  </si>
  <si>
    <t>Region</t>
  </si>
  <si>
    <t>Rel w.</t>
  </si>
  <si>
    <t>Avail w.</t>
  </si>
  <si>
    <t>EGI reliability</t>
  </si>
  <si>
    <t>EGI availability</t>
  </si>
  <si>
    <t>TOT logical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</si>
  <si>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</si>
  <si>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</si>
  <si>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</si>
  <si>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</si>
  <si>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</si>
  <si>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</si>
  <si>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</si>
  <si>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</si>
  <si>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</si>
  <si>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</si>
  <si>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</si>
  <si>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</si>
  <si>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</si>
  <si>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</si>
  <si>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</si>
  <si>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</si>
  <si>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</si>
  <si>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</si>
  <si>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</si>
  <si>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</si>
  <si>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</si>
  <si>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</si>
  <si>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</si>
  <si>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</si>
  <si>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</si>
  <si>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</si>
  <si>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</si>
  <si>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</si>
  <si>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</si>
  <si>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</si>
  <si>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</si>
  <si>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</si>
  <si>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</si>
  <si>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</si>
  <si>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</si>
  <si>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</si>
  <si>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</si>
  <si>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</si>
  <si>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</si>
  <si>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</si>
  <si>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</si>
  <si>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</si>
  <si>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</si>
  <si>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</si>
  <si>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</si>
  <si>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</si>
  <si>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</si>
  <si>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</si>
  <si>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</si>
  <si>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</si>
  <si>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</si>
  <si>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</si>
  <si>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</si>
  <si>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</si>
  <si>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</si>
  <si>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</si>
  <si>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</si>
  <si>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</si>
  <si>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</si>
  <si>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</si>
  <si>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</si>
  <si>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</si>
  <si>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</si>
  <si>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</si>
  <si>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</si>
  <si>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</si>
  <si>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</si>
  <si>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</si>
  <si>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</si>
  <si>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</si>
  <si>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</si>
  <si>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</si>
  <si>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</si>
  <si>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</si>
  <si>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</si>
  <si>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</si>
  <si>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</si>
  <si>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</si>
  <si>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</si>
  <si>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</si>
  <si>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</si>
  <si>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</si>
  <si>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</si>
  <si>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</si>
  <si>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</si>
  <si>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</si>
  <si>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</si>
  <si>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</si>
  <si>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</si>
  <si>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</si>
  <si>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</si>
  <si>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</si>
  <si>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</si>
  <si>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</si>
  <si>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</si>
  <si>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</si>
  <si>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</si>
  <si>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</si>
  <si>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</si>
  <si>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</si>
  <si>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</si>
  <si>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</si>
  <si>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</si>
  <si>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</si>
  <si>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</si>
  <si>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</si>
  <si>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</si>
  <si>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</si>
  <si>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</si>
  <si>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</si>
  <si>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</si>
  <si>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</si>
  <si>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</si>
  <si>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</si>
  <si>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</si>
  <si>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</si>
  <si>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</si>
  <si>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</si>
  <si>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</si>
  <si>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</si>
  <si>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</si>
  <si>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</si>
  <si>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</si>
  <si>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</si>
  <si>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</si>
  <si>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</si>
  <si>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</si>
  <si>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</si>
  <si>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</si>
  <si>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</si>
  <si>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</si>
  <si>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</si>
  <si>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</si>
  <si>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</si>
  <si>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</si>
  <si>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</si>
  <si>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</si>
  <si>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</si>
  <si>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</si>
  <si>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</si>
  <si>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</si>
  <si>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</si>
  <si>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</si>
  <si>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</si>
  <si>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</si>
  <si>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</si>
  <si>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</si>
  <si>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</si>
  <si>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</si>
  <si>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</si>
  <si>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</si>
  <si>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</si>
  <si>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</si>
  <si>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</si>
  <si>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</si>
  <si>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</si>
  <si>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</si>
  <si>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</si>
  <si>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</si>
  <si>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</si>
  <si>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</si>
  <si>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</si>
  <si>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</si>
  <si>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</si>
  <si>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</si>
  <si>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</si>
  <si>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</si>
  <si>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</si>
  <si>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</si>
  <si>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</si>
  <si>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</si>
  <si>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</si>
  <si>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</si>
  <si>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</si>
  <si>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</si>
  <si>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</si>
  <si>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</si>
  <si>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</si>
  <si>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</si>
  <si>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</si>
  <si>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</si>
  <si>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</si>
  <si>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</si>
  <si>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</si>
  <si>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</si>
  <si>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</si>
  <si>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</si>
  <si>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</si>
  <si>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</si>
  <si>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</si>
  <si>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</si>
  <si>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</si>
  <si>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</si>
  <si>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</si>
  <si>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</si>
  <si>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</si>
  <si>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</si>
  <si>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</si>
  <si>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</si>
  <si>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</si>
  <si>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</si>
  <si>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</si>
  <si>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</si>
  <si>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</si>
  <si>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</si>
  <si>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</si>
  <si>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</si>
  <si>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</si>
  <si>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</si>
  <si>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</si>
  <si>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</si>
  <si>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</si>
  <si>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</si>
  <si>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</si>
  <si>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</si>
  <si>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</si>
  <si>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</si>
  <si>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</si>
  <si>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</si>
  <si>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</si>
  <si>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</si>
  <si>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</si>
  <si>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</si>
  <si>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</si>
  <si>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</si>
  <si>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</si>
  <si>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</si>
  <si>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</si>
  <si>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</si>
  <si>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</si>
  <si>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</si>
  <si>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</si>
  <si>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</si>
  <si>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</si>
  <si>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</si>
  <si>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</si>
  <si>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</si>
  <si>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</si>
  <si>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</si>
  <si>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</si>
  <si>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</si>
  <si>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</si>
  <si>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</si>
  <si>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</si>
  <si>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</si>
  <si>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</si>
  <si>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</si>
  <si>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</si>
  <si>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</si>
  <si>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</si>
  <si>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</si>
  <si>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</si>
  <si>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</si>
  <si>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</si>
  <si>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</si>
  <si>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</si>
  <si>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</si>
  <si>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</si>
  <si>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</si>
  <si>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</si>
  <si>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</si>
  <si>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</si>
  <si>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</si>
  <si>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</si>
  <si>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</si>
  <si>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</si>
  <si>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</si>
  <si>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</si>
  <si>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</si>
  <si>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</si>
  <si>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</si>
  <si>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</si>
  <si>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</si>
  <si>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</si>
  <si>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</si>
  <si>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</si>
  <si>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</si>
  <si>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</si>
  <si>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</si>
  <si>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</si>
  <si>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</si>
  <si>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</si>
  <si>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</si>
  <si>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</si>
  <si>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</si>
  <si>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</si>
  <si>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</si>
  <si>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</si>
  <si>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</si>
  <si>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</si>
  <si>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</si>
  <si>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</si>
  <si>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</si>
  <si>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</si>
  <si>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</si>
  <si>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</si>
  <si>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</si>
  <si>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</si>
  <si>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</si>
  <si>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</si>
  <si>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</si>
  <si>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</si>
  <si>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</si>
  <si>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</si>
  <si>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</si>
  <si>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</si>
  <si>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</si>
  <si>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</si>
  <si>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</si>
  <si>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</si>
  <si>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</si>
  <si>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</si>
  <si>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</si>
  <si>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</si>
  <si>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</si>
  <si>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</si>
  <si>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</si>
  <si>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</si>
  <si>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</si>
  <si>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</si>
  <si>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</si>
  <si>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</si>
  <si>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</si>
  <si>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</si>
  <si>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</si>
  <si>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</si>
  <si>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</si>
  <si>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</si>
  <si>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</si>
  <si>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</si>
  <si>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</si>
  <si>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</si>
  <si>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</si>
  <si>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</si>
  <si>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</si>
  <si>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</si>
  <si>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</si>
  <si>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</si>
  <si>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</si>
  <si>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</si>
  <si>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</si>
  <si>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</si>
  <si>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</si>
  <si>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</si>
  <si>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</si>
  <si>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</si>
  <si>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</si>
  <si>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</si>
  <si>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</si>
  <si>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</si>
  <si>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</si>
  <si>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</si>
  <si>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</si>
  <si>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</si>
  <si>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</si>
  <si>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</si>
  <si>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</si>
  <si>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</si>
  <si>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</si>
  <si>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</si>
  <si>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</si>
  <si>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</si>
  <si>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</si>
  <si>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</si>
  <si>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</si>
  <si>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</si>
  <si>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</si>
  <si>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</si>
  <si>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</si>
  <si>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</si>
  <si>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</si>
  <si>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</si>
  <si>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</si>
  <si>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</si>
  <si>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</si>
  <si>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</si>
  <si>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</si>
  <si>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</si>
  <si>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</si>
  <si>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</si>
  <si>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</si>
  <si>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</si>
  <si>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</si>
  <si>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</si>
  <si>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</si>
  <si>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</si>
  <si>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</si>
  <si>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</si>
  <si>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</si>
  <si>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</si>
  <si>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</si>
  <si>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</si>
  <si>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</si>
  <si>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</si>
  <si>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</si>
  <si>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</si>
  <si>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</si>
  <si>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</si>
  <si>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</si>
  <si>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>EGEE League Table [ June, 2010 ]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</si>
  <si>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</si>
  <si>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</si>
  <si>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</si>
  <si>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</si>
  <si>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</si>
  <si>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</si>
  <si>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</si>
  <si>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</si>
  <si>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</si>
  <si>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</si>
  <si>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</si>
  <si>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</si>
  <si>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</si>
  <si>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</si>
  <si>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</si>
  <si>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</si>
  <si>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</si>
  <si>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</si>
  <si>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</si>
  <si>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</si>
  <si>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</si>
  <si>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</si>
  <si>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</si>
  <si>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</si>
  <si>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</si>
  <si>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</si>
  <si>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</si>
  <si>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>EGEE League Table [ July, 2010 ]</t>
  </si>
  <si>
    <t>Rel w</t>
  </si>
  <si>
    <t>Avail w</t>
  </si>
  <si>
    <t>GE-01-GRENA</t>
  </si>
  <si>
    <t>Georgia</t>
  </si>
  <si>
    <t>EGEE League Table [ August, 2010 ]</t>
  </si>
  <si>
    <t>NGI-CETA-CIEMAT</t>
  </si>
  <si>
    <t>EGEE League Table [ September, 2010 ]</t>
  </si>
  <si>
    <t>NGI_CYGRID</t>
  </si>
  <si>
    <t>NGI_RO</t>
  </si>
  <si>
    <t>NGI_CH</t>
  </si>
  <si>
    <t>AEGIS02-RCUB</t>
  </si>
  <si>
    <t>BEgrid-BELNET</t>
  </si>
  <si>
    <t>TW-NTU-HEP</t>
  </si>
  <si>
    <t>EGEE League Table [ October, 2010 ]</t>
  </si>
  <si>
    <t>ARNES</t>
  </si>
  <si>
    <t>GRyDs-USB</t>
  </si>
  <si>
    <t>NGI_ARMGRID</t>
  </si>
  <si>
    <t>UNICPH-NBI</t>
  </si>
  <si>
    <t>EGEE League Table [ November, 2010 ]</t>
  </si>
  <si>
    <t>FZJ</t>
  </si>
  <si>
    <t>EGEE League Table [ December, 2010 ]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</si>
  <si>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</si>
  <si>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</si>
  <si>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</si>
  <si>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</si>
  <si>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</si>
  <si>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</si>
  <si>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</si>
  <si>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</si>
  <si>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</si>
  <si>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</si>
  <si>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</si>
  <si>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</si>
  <si>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</si>
  <si>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</si>
  <si>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</si>
  <si>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EGEE League Table [ January, 2011 ]</t>
  </si>
  <si>
    <t>HS06</t>
  </si>
  <si>
    <t>TW-NYMU-GRID</t>
  </si>
  <si>
    <t>EGI League Table [ February, 2011 ]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</si>
  <si>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</si>
  <si>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</si>
  <si>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</si>
  <si>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</si>
  <si>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</si>
  <si>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</si>
  <si>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</si>
  <si>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>EGI League Table [ March, 2011 ]</t>
  </si>
  <si>
    <t>NGI_IT</t>
  </si>
  <si>
    <t>UNIBE-LHEP</t>
  </si>
  <si>
    <t>FI_HIP_T2</t>
  </si>
  <si>
    <t>CA-McGill-CLUMEQ-T2</t>
  </si>
  <si>
    <t>EGI League Table [ April, 2011 ]</t>
  </si>
  <si>
    <t>NGI_IE</t>
  </si>
  <si>
    <t>INFN-BOLOGNA-T3</t>
  </si>
  <si>
    <t>UA-BITP</t>
  </si>
  <si>
    <t>KR-KISTI-GSDC-01</t>
  </si>
  <si>
    <t>EGI League Table [ May, 2011 ]</t>
  </si>
  <si>
    <t>INFN-MIB</t>
  </si>
  <si>
    <t>Korea, Republic Of</t>
  </si>
  <si>
    <t>Russian Federation</t>
  </si>
  <si>
    <t>Macedonia</t>
  </si>
  <si>
    <t>Taiwan, Province of China</t>
  </si>
  <si>
    <t>CA-MCGILL-CLUMEQ-PPS</t>
  </si>
  <si>
    <t>Venezuela, Bolivarian Republic of</t>
  </si>
  <si>
    <t>EGI League Table [ June, 2011 ]</t>
  </si>
  <si>
    <t>FRANCE-GRILLES-TESTBED</t>
  </si>
  <si>
    <t>GARR-01-DIR</t>
  </si>
  <si>
    <t>NGI_FI</t>
  </si>
  <si>
    <t>CAFPE-GRANADA</t>
  </si>
  <si>
    <t>EGI League Table [ July, 2011 ]</t>
  </si>
  <si>
    <t>Unknown</t>
  </si>
  <si>
    <t>CA-MCGILL-CLUMEQ-T2</t>
  </si>
  <si>
    <t>EGI League Table [ August, 2011 ]</t>
  </si>
  <si>
    <t>LCG-USTC</t>
  </si>
  <si>
    <t>NGI_UK</t>
  </si>
  <si>
    <t>SUPERCOMPUTO-UNAM</t>
  </si>
  <si>
    <t>UFCG-LSD</t>
  </si>
  <si>
    <t>BCBR</t>
  </si>
  <si>
    <t>EGI League Table [ September, 2011 ]</t>
  </si>
  <si>
    <t>INFN-CS</t>
  </si>
  <si>
    <t>INSU01-PARIS</t>
  </si>
  <si>
    <t>KR-UOS-SSCC</t>
  </si>
  <si>
    <t>ARAGRID-CIENCIAS</t>
  </si>
  <si>
    <t>EGI League Table [ October, 2011 ]</t>
  </si>
  <si>
    <t>INFN-COSENZA</t>
  </si>
  <si>
    <t>WUT</t>
  </si>
  <si>
    <t>RC-GISELA-CETA</t>
  </si>
  <si>
    <t>GR-11-UPATRAS</t>
  </si>
  <si>
    <t>ATLAND</t>
  </si>
  <si>
    <t>EGI League Table for profile WLCG_CREAM_LCGCE_CRITICAL [ November, 2011 ] </t>
  </si>
  <si>
    <t>Include</t>
  </si>
  <si>
    <t>CPU w</t>
  </si>
  <si>
    <t>EGI Rel</t>
  </si>
  <si>
    <t>EGI Avail</t>
  </si>
  <si>
    <t>rc-gisela-ceta</t>
  </si>
  <si>
    <t>https://ggus.eu/ws/ticket_info.php?ticket=77282</t>
  </si>
  <si>
    <t>EGI League Table for profile WLCG_CREAM_LCGCE_CRITICAL [ December, 2011 ] </t>
  </si>
  <si>
    <t>ngi-ceta-ciemat</t>
  </si>
  <si>
    <t>SISSA-Trieste</t>
  </si>
  <si>
    <t>EGI League Table for profile ROC_CRITICAL [ January, 2012 ]</t>
  </si>
  <si>
    <t>ISMB</t>
  </si>
  <si>
    <t>MY-UUM-SINTOK</t>
  </si>
</sst>
</file>

<file path=xl/styles.xml><?xml version="1.0" encoding="utf-8"?>
<styleSheet xmlns="http://schemas.openxmlformats.org/spreadsheetml/2006/main">
  <numFmts count="2">
    <numFmt formatCode="GENERAL" numFmtId="164"/>
    <numFmt formatCode="0.00" numFmtId="165"/>
  </numFmts>
  <fonts count="32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b val="true"/>
      <color rgb="00000000"/>
      <sz val="11"/>
    </font>
    <font>
      <name val="Calibri"/>
      <charset val="1"/>
      <family val="2"/>
      <b val="true"/>
      <color rgb="00000000"/>
      <sz val="11"/>
    </font>
    <font>
      <name val="Arial"/>
      <charset val="1"/>
      <family val="2"/>
      <color rgb="00000000"/>
      <sz val="11"/>
    </font>
    <font>
      <name val="Arial"/>
      <charset val="1"/>
      <family val="2"/>
      <b val="true"/>
      <color rgb="000000FF"/>
      <sz val="14"/>
    </font>
    <font>
      <name val="Arial"/>
      <charset val="1"/>
      <family val="2"/>
      <b val="true"/>
      <color rgb="00FF0000"/>
      <sz val="9"/>
    </font>
    <font>
      <name val="Arial"/>
      <charset val="1"/>
      <family val="2"/>
      <b val="true"/>
      <color rgb="000000FF"/>
      <sz val="9"/>
    </font>
    <font>
      <name val="Arial"/>
      <charset val="1"/>
      <family val="2"/>
      <b val="true"/>
      <color rgb="00008000"/>
      <sz val="9"/>
    </font>
    <font>
      <name val="Arial"/>
      <charset val="1"/>
      <family val="2"/>
      <color rgb="00FF0000"/>
      <sz val="8"/>
    </font>
    <font>
      <name val="Arial"/>
      <charset val="1"/>
      <family val="2"/>
      <color rgb="000000FF"/>
      <sz val="10"/>
    </font>
    <font>
      <name val="Arial"/>
      <charset val="1"/>
      <family val="2"/>
      <color rgb="00008000"/>
      <sz val="10"/>
    </font>
    <font>
      <name val="Arial"/>
      <charset val="161"/>
      <family val="2"/>
      <b val="true"/>
      <color rgb="000000FF"/>
      <sz val="14"/>
    </font>
    <font>
      <name val="Arial"/>
      <charset val="161"/>
      <family val="2"/>
      <b val="true"/>
      <color rgb="00FF0000"/>
      <sz val="9"/>
    </font>
    <font>
      <name val="Arial"/>
      <charset val="161"/>
      <family val="2"/>
      <b val="true"/>
      <color rgb="000000FF"/>
      <sz val="9"/>
    </font>
    <font>
      <name val="Arial"/>
      <charset val="161"/>
      <family val="2"/>
      <b val="true"/>
      <color rgb="00008000"/>
      <sz val="9"/>
    </font>
    <font>
      <name val="Arial"/>
      <charset val="161"/>
      <family val="2"/>
      <color rgb="00FF0000"/>
      <sz val="8"/>
    </font>
    <font>
      <name val="Arial"/>
      <charset val="161"/>
      <family val="2"/>
      <color rgb="000000FF"/>
      <sz val="10"/>
    </font>
    <font>
      <name val="Arial"/>
      <charset val="161"/>
      <family val="2"/>
      <color rgb="00008000"/>
      <sz val="10"/>
    </font>
    <font>
      <name val="Arial"/>
      <family val="2"/>
      <b val="true"/>
      <color rgb="000000FF"/>
      <sz val="14"/>
    </font>
    <font>
      <name val="Arial"/>
      <family val="2"/>
      <b val="true"/>
      <color rgb="00FF0000"/>
      <sz val="9"/>
    </font>
    <font>
      <name val="Arial"/>
      <family val="2"/>
      <b val="true"/>
      <color rgb="000000FF"/>
      <sz val="9"/>
    </font>
    <font>
      <name val="Arial"/>
      <family val="2"/>
      <b val="true"/>
      <color rgb="00008000"/>
      <sz val="9"/>
    </font>
    <font>
      <name val="Arial"/>
      <charset val="1"/>
      <family val="2"/>
      <b val="true"/>
      <sz val="9"/>
    </font>
    <font>
      <name val="Arial"/>
      <family val="2"/>
      <color rgb="00FF0000"/>
      <sz val="8"/>
    </font>
    <font>
      <name val="Arial"/>
      <family val="2"/>
      <color rgb="000000FF"/>
      <sz val="10"/>
    </font>
    <font>
      <name val="Arial"/>
      <family val="2"/>
      <color rgb="00008000"/>
      <sz val="10"/>
    </font>
    <font>
      <name val="Arial"/>
      <charset val="1"/>
      <family val="2"/>
      <color rgb="00000000"/>
      <sz val="10"/>
    </font>
    <font>
      <name val="Arial"/>
      <charset val="1"/>
      <family val="2"/>
      <strike val="true"/>
      <color rgb="00000000"/>
      <sz val="10"/>
    </font>
    <font>
      <name val="Calibri"/>
      <charset val="1"/>
      <family val="2"/>
      <color rgb="00000000"/>
      <sz val="10"/>
    </font>
  </fonts>
  <fills count="4">
    <fill>
      <patternFill patternType="none"/>
    </fill>
    <fill>
      <patternFill patternType="gray125"/>
    </fill>
    <fill>
      <patternFill patternType="solid">
        <fgColor rgb="00FFFF00"/>
        <bgColor rgb="00FFFF00"/>
      </patternFill>
    </fill>
    <fill>
      <patternFill patternType="solid">
        <fgColor rgb="0000DCFF"/>
        <bgColor rgb="0000FFFF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49">
    <xf applyAlignment="false" applyBorder="false" applyFont="false" applyProtection="false" borderId="0" fillId="0" fontId="0" numFmtId="164" xfId="0"/>
    <xf applyAlignment="true" applyBorder="false" applyFont="false" applyProtection="false" borderId="0" fillId="0" fontId="0" numFmtId="165" xfId="0">
      <alignment horizontal="center" indent="0" shrinkToFit="false" textRotation="0" vertical="bottom" wrapText="false"/>
    </xf>
    <xf applyAlignment="false" applyBorder="false" applyFont="false" applyProtection="false" borderId="0" fillId="0" fontId="0" numFmtId="165" xfId="0"/>
    <xf applyAlignment="true" applyBorder="false" applyFont="true" applyProtection="false" borderId="0" fillId="0" fontId="4" numFmtId="165" xfId="0">
      <alignment horizontal="center" indent="0" shrinkToFit="false" textRotation="0" vertical="bottom" wrapText="false"/>
    </xf>
    <xf applyAlignment="true" applyBorder="false" applyFont="true" applyProtection="false" borderId="0" fillId="0" fontId="5" numFmtId="165" xfId="0">
      <alignment horizontal="center" indent="0" shrinkToFit="false" textRotation="0" vertical="center" wrapText="false"/>
    </xf>
    <xf applyAlignment="false" applyBorder="false" applyFont="true" applyProtection="false" borderId="0" fillId="0" fontId="5" numFmtId="164" xfId="0"/>
    <xf applyAlignment="true" applyBorder="false" applyFont="true" applyProtection="false" borderId="0" fillId="0" fontId="5" numFmtId="164" xfId="0">
      <alignment horizontal="center" indent="0" shrinkToFit="false" textRotation="0" vertical="center" wrapText="false"/>
    </xf>
    <xf applyAlignment="true" applyBorder="false" applyFont="false" applyProtection="false" borderId="0" fillId="0" fontId="0" numFmtId="165" xfId="0">
      <alignment horizontal="center" indent="0" shrinkToFit="false" textRotation="0" vertical="center" wrapText="false"/>
    </xf>
    <xf applyAlignment="true" applyBorder="false" applyFont="true" applyProtection="false" borderId="0" fillId="0" fontId="6" numFmtId="165" xfId="0">
      <alignment horizontal="center" indent="0" shrinkToFit="false" textRotation="0" vertical="bottom" wrapText="false"/>
    </xf>
    <xf applyAlignment="true" applyBorder="true" applyFont="true" applyProtection="true" borderId="0" fillId="0" fontId="7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8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9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3" numFmtId="165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14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15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0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true" borderId="0" fillId="0" fontId="0" numFmtId="164" xfId="0">
      <protection hidden="false" locked="false"/>
    </xf>
    <xf applyAlignment="true" applyBorder="false" applyFont="true" applyProtection="true" borderId="0" fillId="0" fontId="8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false" borderId="0" fillId="2" fontId="0" numFmtId="165" xfId="0"/>
    <xf applyAlignment="true" applyBorder="false" applyFont="false" applyProtection="false" borderId="0" fillId="0" fontId="0" numFmtId="164" xfId="0">
      <alignment horizontal="general" indent="0" shrinkToFit="false" textRotation="0" vertical="bottom" wrapText="false"/>
    </xf>
    <xf applyAlignment="true" applyBorder="true" applyFont="true" applyProtection="true" borderId="0" fillId="0" fontId="21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0" fillId="0" fontId="7" numFmtId="164" xfId="0">
      <alignment horizontal="general" indent="0" shrinkToFit="false" textRotation="0" vertical="center" wrapText="true"/>
      <protection hidden="false" locked="false"/>
    </xf>
    <xf applyAlignment="true" applyBorder="false" applyFont="true" applyProtection="true" borderId="0" fillId="0" fontId="22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3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4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5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5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false" borderId="0" fillId="0" fontId="25" numFmtId="164" xfId="0">
      <alignment horizontal="center" indent="0" shrinkToFit="false" textRotation="0" vertical="bottom" wrapText="false"/>
    </xf>
    <xf applyAlignment="true" applyBorder="false" applyFont="true" applyProtection="true" borderId="0" fillId="0" fontId="26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26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27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8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0" fontId="29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9" numFmtId="164" xfId="0">
      <alignment horizontal="general" indent="0" shrinkToFit="false" textRotation="0" vertical="bottom" wrapText="false"/>
    </xf>
    <xf applyAlignment="true" applyBorder="false" applyFont="true" applyProtection="false" borderId="0" fillId="0" fontId="29" numFmtId="165" xfId="0">
      <alignment horizontal="general" indent="0" shrinkToFit="false" textRotation="0" vertical="bottom" wrapText="false"/>
    </xf>
    <xf applyAlignment="true" applyBorder="false" applyFont="true" applyProtection="false" borderId="0" fillId="0" fontId="29" numFmtId="165" xfId="0">
      <alignment horizontal="center" indent="0" shrinkToFit="false" textRotation="0" vertical="bottom" wrapText="false"/>
    </xf>
    <xf applyAlignment="true" applyBorder="false" applyFont="true" applyProtection="false" borderId="0" fillId="3" fontId="30" numFmtId="164" xfId="0">
      <alignment horizontal="center" indent="0" shrinkToFit="false" textRotation="0" vertical="bottom" wrapText="false"/>
    </xf>
    <xf applyAlignment="false" applyBorder="false" applyFont="true" applyProtection="false" borderId="0" fillId="0" fontId="31" numFmtId="164" xfId="0"/>
    <xf applyAlignment="true" applyBorder="false" applyFont="true" applyProtection="true" borderId="0" fillId="0" fontId="13" numFmtId="165" xfId="0">
      <alignment horizontal="general" indent="0" shrinkToFit="false" textRotation="0" vertical="bottom" wrapText="false"/>
      <protection hidden="false" locked="false"/>
    </xf>
    <xf applyAlignment="true" applyBorder="false" applyFont="true" applyProtection="true" borderId="0" fillId="0" fontId="29" numFmtId="164" xfId="0">
      <alignment horizontal="center" indent="0" shrinkToFit="false" textRotation="0" vertical="bottom" wrapText="false"/>
      <protection hidden="false" locked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sharedStrings" Target="sharedStrings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hyperlink" Target="https://ggus.eu/ws/ticket_info.php?ticket=77282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5.3843137254902"/>
    <col collapsed="false" hidden="false" max="2" min="2" style="0" width="9.96078431372549"/>
    <col collapsed="false" hidden="false" max="3" min="3" style="1" width="11.1058823529412"/>
    <col collapsed="false" hidden="false" max="4" min="4" style="1" width="10.0666666666667"/>
    <col collapsed="false" hidden="false" max="5" min="5" style="0" width="4.86274509803922"/>
    <col collapsed="false" hidden="false" max="6" min="6" style="2" width="11.1058823529412"/>
    <col collapsed="false" hidden="false" max="7" min="7" style="2" width="10.0666666666667"/>
    <col collapsed="false" hidden="false" max="1025" min="8" style="0" width="8.92941176470588"/>
  </cols>
  <sheetData>
    <row collapsed="false" customFormat="false" customHeight="false" hidden="false" ht="14" outlineLevel="0" r="1">
      <c r="C1" s="0"/>
      <c r="D1" s="0"/>
      <c r="E1" s="3"/>
      <c r="F1" s="4" t="s">
        <v>0</v>
      </c>
      <c r="G1" s="4"/>
    </row>
    <row collapsed="false" customFormat="false" customHeight="false" hidden="false" ht="14" outlineLevel="0" r="2">
      <c r="A2" s="5" t="s">
        <v>1</v>
      </c>
      <c r="B2" s="5" t="s">
        <v>2</v>
      </c>
      <c r="C2" s="6" t="s">
        <v>3</v>
      </c>
      <c r="D2" s="6" t="s">
        <v>4</v>
      </c>
      <c r="E2" s="6"/>
      <c r="F2" s="4" t="s">
        <v>3</v>
      </c>
      <c r="G2" s="4" t="s">
        <v>4</v>
      </c>
    </row>
    <row collapsed="false" customFormat="false" customHeight="false" hidden="false" ht="14" outlineLevel="0" r="3">
      <c r="A3" s="6" t="n">
        <v>2010</v>
      </c>
      <c r="B3" s="0" t="s">
        <v>5</v>
      </c>
      <c r="C3" s="1" t="n">
        <f aca="false">'QR1-May2010'!L5</f>
        <v>94.3796501505701</v>
      </c>
      <c r="D3" s="1" t="n">
        <f aca="false">'QR1-May2010'!K5</f>
        <v>94.9463252096738</v>
      </c>
      <c r="E3" s="6" t="s">
        <v>6</v>
      </c>
      <c r="F3" s="7" t="n">
        <f aca="false">AVERAGE(C3:C5)</f>
        <v>93.29828256269</v>
      </c>
      <c r="G3" s="7" t="n">
        <f aca="false">AVERAGE(D3:D5)</f>
        <v>94.3139309192229</v>
      </c>
    </row>
    <row collapsed="false" customFormat="false" customHeight="false" hidden="false" ht="14" outlineLevel="0" r="4">
      <c r="A4" s="6"/>
      <c r="B4" s="0" t="s">
        <v>7</v>
      </c>
      <c r="C4" s="1" t="n">
        <f aca="false">'QR1-Jun2010'!L5</f>
        <v>92.0395208284118</v>
      </c>
      <c r="D4" s="1" t="n">
        <f aca="false">'QR1-Jun2010'!K5</f>
        <v>93.3512530514215</v>
      </c>
      <c r="E4" s="6"/>
      <c r="F4" s="7"/>
      <c r="G4" s="7"/>
    </row>
    <row collapsed="false" customFormat="false" customHeight="false" hidden="false" ht="14" outlineLevel="0" r="5">
      <c r="A5" s="6"/>
      <c r="B5" s="0" t="s">
        <v>8</v>
      </c>
      <c r="C5" s="1" t="n">
        <f aca="false">'QR1-Jul2010'!L5</f>
        <v>93.475676709088</v>
      </c>
      <c r="D5" s="1" t="n">
        <f aca="false">'QR1-Jul2010'!K5</f>
        <v>94.6442144965733</v>
      </c>
      <c r="E5" s="6"/>
      <c r="F5" s="7"/>
      <c r="G5" s="7"/>
    </row>
    <row collapsed="false" customFormat="false" customHeight="false" hidden="false" ht="14" outlineLevel="0" r="6">
      <c r="A6" s="6"/>
      <c r="B6" s="0" t="s">
        <v>9</v>
      </c>
      <c r="C6" s="1" t="n">
        <f aca="false">'QR2-Aug2010'!L5</f>
        <v>93.1435988242163</v>
      </c>
      <c r="D6" s="1" t="n">
        <f aca="false">'QR2-Aug2010'!K5</f>
        <v>94.4120478568121</v>
      </c>
      <c r="E6" s="6" t="s">
        <v>10</v>
      </c>
      <c r="F6" s="7" t="n">
        <f aca="false">AVERAGE(C6:C8)</f>
        <v>90.733848726513</v>
      </c>
      <c r="G6" s="7" t="n">
        <f aca="false">AVERAGE(D6:D8)</f>
        <v>91.9256411747062</v>
      </c>
    </row>
    <row collapsed="false" customFormat="false" customHeight="false" hidden="false" ht="14" outlineLevel="0" r="7">
      <c r="A7" s="6"/>
      <c r="B7" s="0" t="s">
        <v>11</v>
      </c>
      <c r="C7" s="1" t="n">
        <f aca="false">'QR2-Sep2010'!L5</f>
        <v>86.6085866694624</v>
      </c>
      <c r="D7" s="1" t="n">
        <f aca="false">'QR2-Sep2010'!K5</f>
        <v>88.0372698907178</v>
      </c>
      <c r="E7" s="6"/>
      <c r="F7" s="7"/>
      <c r="G7" s="7"/>
    </row>
    <row collapsed="false" customFormat="false" customHeight="false" hidden="false" ht="14" outlineLevel="0" r="8">
      <c r="A8" s="6"/>
      <c r="B8" s="0" t="s">
        <v>12</v>
      </c>
      <c r="C8" s="1" t="n">
        <f aca="false">'QR2-Oct2010'!L5</f>
        <v>92.4493606858603</v>
      </c>
      <c r="D8" s="1" t="n">
        <f aca="false">'QR2-Oct2010'!K5</f>
        <v>93.3276057765886</v>
      </c>
      <c r="E8" s="6"/>
      <c r="F8" s="7"/>
      <c r="G8" s="7"/>
    </row>
    <row collapsed="false" customFormat="false" customHeight="false" hidden="false" ht="14" outlineLevel="0" r="9">
      <c r="A9" s="6"/>
      <c r="B9" s="0" t="s">
        <v>13</v>
      </c>
      <c r="C9" s="1" t="n">
        <f aca="false">'QR3-Nov2010'!L5</f>
        <v>91.5411524237681</v>
      </c>
      <c r="D9" s="1" t="n">
        <f aca="false">'QR3-Nov2010'!K5</f>
        <v>92.2192403233685</v>
      </c>
      <c r="E9" s="6" t="s">
        <v>14</v>
      </c>
      <c r="F9" s="7" t="n">
        <f aca="false">AVERAGE(C9:C11)</f>
        <v>92.3177671673943</v>
      </c>
      <c r="G9" s="7" t="n">
        <f aca="false">AVERAGE(D9:D11)</f>
        <v>93.5275193842987</v>
      </c>
    </row>
    <row collapsed="false" customFormat="false" customHeight="false" hidden="false" ht="14" outlineLevel="0" r="10">
      <c r="A10" s="6"/>
      <c r="B10" s="0" t="s">
        <v>15</v>
      </c>
      <c r="C10" s="1" t="n">
        <f aca="false">'QR3-Dec2010'!L5</f>
        <v>91.6664985224936</v>
      </c>
      <c r="D10" s="1" t="n">
        <f aca="false">'QR3-Dec2010'!K5</f>
        <v>93.3164097302664</v>
      </c>
      <c r="E10" s="6"/>
      <c r="F10" s="7"/>
      <c r="G10" s="7"/>
    </row>
    <row collapsed="false" customFormat="false" customHeight="false" hidden="false" ht="14" outlineLevel="0" r="11">
      <c r="A11" s="6" t="n">
        <v>2011</v>
      </c>
      <c r="B11" s="0" t="s">
        <v>16</v>
      </c>
      <c r="C11" s="1" t="n">
        <f aca="false">'QR3-Jan2011'!L5</f>
        <v>93.7456505559213</v>
      </c>
      <c r="D11" s="1" t="n">
        <f aca="false">'QR3-Jan2011'!K5</f>
        <v>95.0469080992612</v>
      </c>
      <c r="E11" s="6"/>
      <c r="F11" s="7"/>
      <c r="G11" s="7"/>
    </row>
    <row collapsed="false" customFormat="false" customHeight="false" hidden="false" ht="14" outlineLevel="0" r="12">
      <c r="B12" s="0" t="s">
        <v>17</v>
      </c>
      <c r="C12" s="1" t="n">
        <f aca="false">'QR4-Feb2011'!L5</f>
        <v>95.4726289668073</v>
      </c>
      <c r="D12" s="1" t="n">
        <f aca="false">'QR4-Feb2011'!K5</f>
        <v>96.639961381613</v>
      </c>
      <c r="E12" s="6" t="s">
        <v>18</v>
      </c>
      <c r="F12" s="7" t="n">
        <f aca="false">AVERAGE(C12:C14)</f>
        <v>94.7962093977406</v>
      </c>
      <c r="G12" s="7" t="n">
        <f aca="false">AVERAGE(D12:D14)</f>
        <v>95.973656886313</v>
      </c>
    </row>
    <row collapsed="false" customFormat="false" customHeight="false" hidden="false" ht="14" outlineLevel="0" r="13">
      <c r="B13" s="0" t="s">
        <v>19</v>
      </c>
      <c r="C13" s="1" t="n">
        <f aca="false">'QR4-Mar2011'!L5</f>
        <v>94.9718787523363</v>
      </c>
      <c r="D13" s="1" t="n">
        <f aca="false">'QR4-Mar2011'!K5</f>
        <v>96.2264406650944</v>
      </c>
      <c r="E13" s="6"/>
      <c r="F13" s="7"/>
      <c r="G13" s="7"/>
    </row>
    <row collapsed="false" customFormat="false" customHeight="false" hidden="false" ht="14" outlineLevel="0" r="14">
      <c r="B14" s="0" t="s">
        <v>20</v>
      </c>
      <c r="C14" s="1" t="n">
        <f aca="false">'QR4-Apr2011'!L5</f>
        <v>93.9441204740781</v>
      </c>
      <c r="D14" s="1" t="n">
        <f aca="false">'QR4-Apr2011'!K5</f>
        <v>95.0545686122316</v>
      </c>
      <c r="E14" s="6"/>
      <c r="F14" s="7"/>
      <c r="G14" s="7"/>
    </row>
    <row collapsed="false" customFormat="false" customHeight="false" hidden="false" ht="14" outlineLevel="0" r="15">
      <c r="B15" s="0" t="s">
        <v>5</v>
      </c>
      <c r="C15" s="1" t="n">
        <f aca="false">'QR5-May2011'!L5</f>
        <v>96.0303771036052</v>
      </c>
      <c r="D15" s="1" t="n">
        <f aca="false">'QR5-May2011'!K5</f>
        <v>96.7679242927261</v>
      </c>
      <c r="E15" s="6" t="s">
        <v>21</v>
      </c>
      <c r="F15" s="7" t="n">
        <f aca="false">AVERAGE(C15:C17)</f>
        <v>95.360132597824</v>
      </c>
      <c r="G15" s="7" t="n">
        <f aca="false">AVERAGE(D15:D17)</f>
        <v>96.1372823153835</v>
      </c>
    </row>
    <row collapsed="false" customFormat="false" customHeight="false" hidden="false" ht="14" outlineLevel="0" r="16">
      <c r="B16" s="0" t="s">
        <v>7</v>
      </c>
      <c r="C16" s="1" t="n">
        <f aca="false">'QR5-Jun2011'!L5</f>
        <v>95.3136055362176</v>
      </c>
      <c r="D16" s="1" t="n">
        <f aca="false">'QR5-Jun2011'!K5</f>
        <v>96.0068215587996</v>
      </c>
      <c r="E16" s="6"/>
      <c r="F16" s="7"/>
      <c r="G16" s="7"/>
    </row>
    <row collapsed="false" customFormat="false" customHeight="false" hidden="false" ht="14" outlineLevel="0" r="17">
      <c r="B17" s="0" t="s">
        <v>8</v>
      </c>
      <c r="C17" s="1" t="n">
        <f aca="false">'QR5-Jul2011'!L5</f>
        <v>94.7364151536494</v>
      </c>
      <c r="D17" s="1" t="n">
        <f aca="false">'QR5-Jul2011'!K5</f>
        <v>95.6371010946248</v>
      </c>
      <c r="E17" s="6"/>
      <c r="F17" s="7"/>
      <c r="G17" s="7"/>
    </row>
    <row collapsed="false" customFormat="false" customHeight="false" hidden="false" ht="14" outlineLevel="0" r="18">
      <c r="B18" s="0" t="s">
        <v>9</v>
      </c>
      <c r="C18" s="1" t="n">
        <f aca="false">'QR6-Aug2011'!L5</f>
        <v>92.9066899523229</v>
      </c>
      <c r="D18" s="1" t="n">
        <f aca="false">'QR6-Aug2011'!K5</f>
        <v>94.1972787026894</v>
      </c>
      <c r="E18" s="6" t="s">
        <v>22</v>
      </c>
      <c r="F18" s="7" t="n">
        <f aca="false">AVERAGE(C18:C20)</f>
        <v>93.3323315006553</v>
      </c>
      <c r="G18" s="7" t="n">
        <f aca="false">AVERAGE(D18:D20)</f>
        <v>94.5285306563197</v>
      </c>
    </row>
    <row collapsed="false" customFormat="false" customHeight="false" hidden="false" ht="14" outlineLevel="0" r="19">
      <c r="B19" s="0" t="s">
        <v>11</v>
      </c>
      <c r="C19" s="1" t="n">
        <f aca="false">'QR6-Sep2011'!L5</f>
        <v>93.9239321264943</v>
      </c>
      <c r="D19" s="1" t="n">
        <f aca="false">'QR6-Sep2011'!K5</f>
        <v>95.4058642380647</v>
      </c>
      <c r="E19" s="6"/>
      <c r="F19" s="7"/>
      <c r="G19" s="7"/>
    </row>
    <row collapsed="false" customFormat="false" customHeight="false" hidden="false" ht="14" outlineLevel="0" r="20">
      <c r="B20" s="0" t="s">
        <v>12</v>
      </c>
      <c r="C20" s="1" t="n">
        <f aca="false">'QR6-Oct2011'!L5</f>
        <v>93.1663724231486</v>
      </c>
      <c r="D20" s="1" t="n">
        <f aca="false">'QR6-Oct2011'!K5</f>
        <v>93.982449028205</v>
      </c>
      <c r="E20" s="6"/>
      <c r="F20" s="7"/>
      <c r="G20" s="7"/>
    </row>
    <row collapsed="false" customFormat="false" customHeight="false" hidden="false" ht="14" outlineLevel="0" r="21">
      <c r="B21" s="0" t="s">
        <v>13</v>
      </c>
      <c r="C21" s="1" t="n">
        <f aca="false">'QR7-Nov2011'!N5</f>
        <v>94.2380032468773</v>
      </c>
      <c r="D21" s="1" t="n">
        <f aca="false">'QR7-Nov2011'!M5</f>
        <v>95.3161191794951</v>
      </c>
      <c r="E21" s="6" t="s">
        <v>23</v>
      </c>
      <c r="F21" s="7" t="n">
        <f aca="false">AVERAGE(C21:C23)</f>
        <v>94.8288808952253</v>
      </c>
      <c r="G21" s="7" t="n">
        <f aca="false">AVERAGE(D21:D23)</f>
        <v>95.6218221258006</v>
      </c>
    </row>
    <row collapsed="false" customFormat="false" customHeight="false" hidden="false" ht="14" outlineLevel="0" r="22">
      <c r="B22" s="0" t="s">
        <v>15</v>
      </c>
      <c r="C22" s="1" t="n">
        <f aca="false">'QR7-Dec2011'!N5</f>
        <v>94.8015828424263</v>
      </c>
      <c r="D22" s="1" t="n">
        <f aca="false">'QR7-Dec2011'!M5</f>
        <v>95.3659768434921</v>
      </c>
      <c r="E22" s="6"/>
      <c r="F22" s="7"/>
      <c r="G22" s="7"/>
    </row>
    <row collapsed="false" customFormat="false" customHeight="false" hidden="false" ht="14" outlineLevel="0" r="23">
      <c r="A23" s="6" t="n">
        <v>2012</v>
      </c>
      <c r="B23" s="0" t="s">
        <v>16</v>
      </c>
      <c r="C23" s="1" t="n">
        <f aca="false">'QR7-Jan2012'!N5</f>
        <v>95.4470565963721</v>
      </c>
      <c r="D23" s="1" t="n">
        <f aca="false">'QR7-Jan2012'!M5</f>
        <v>96.1833703544147</v>
      </c>
      <c r="E23" s="6"/>
      <c r="F23" s="7"/>
      <c r="G23" s="7"/>
    </row>
    <row collapsed="false" customFormat="false" customHeight="false" hidden="false" ht="14" outlineLevel="0" r="24">
      <c r="B24" s="0" t="s">
        <v>17</v>
      </c>
      <c r="F24" s="8"/>
      <c r="G24" s="3"/>
      <c r="H24" s="3"/>
    </row>
    <row collapsed="false" customFormat="false" customHeight="false" hidden="false" ht="14" outlineLevel="0" r="25">
      <c r="B25" s="0" t="s">
        <v>19</v>
      </c>
      <c r="F25" s="3"/>
      <c r="G25" s="8"/>
      <c r="H25" s="8"/>
    </row>
    <row collapsed="false" customFormat="false" customHeight="false" hidden="false" ht="14" outlineLevel="0" r="26">
      <c r="B26" s="0" t="s">
        <v>20</v>
      </c>
      <c r="F26" s="3"/>
      <c r="G26" s="8"/>
      <c r="H26" s="8"/>
    </row>
    <row collapsed="false" customFormat="false" customHeight="false" hidden="false" ht="14" outlineLevel="0" r="27">
      <c r="B27" s="0" t="s">
        <v>5</v>
      </c>
      <c r="F27" s="3"/>
      <c r="G27" s="8"/>
      <c r="H27" s="8"/>
    </row>
    <row collapsed="false" customFormat="false" customHeight="false" hidden="false" ht="14" outlineLevel="0" r="28">
      <c r="B28" s="0" t="s">
        <v>7</v>
      </c>
      <c r="F28" s="3"/>
      <c r="G28" s="8"/>
      <c r="H28" s="8"/>
    </row>
    <row collapsed="false" customFormat="false" customHeight="false" hidden="false" ht="14" outlineLevel="0" r="29">
      <c r="B29" s="0" t="s">
        <v>8</v>
      </c>
      <c r="F29" s="3"/>
      <c r="G29" s="8"/>
      <c r="H29" s="8"/>
    </row>
    <row collapsed="false" customFormat="false" customHeight="false" hidden="false" ht="14" outlineLevel="0" r="30">
      <c r="B30" s="0" t="s">
        <v>9</v>
      </c>
      <c r="F30" s="3"/>
      <c r="G30" s="8"/>
      <c r="H30" s="8"/>
      <c r="I30" s="8"/>
      <c r="J30" s="8"/>
    </row>
    <row collapsed="false" customFormat="false" customHeight="false" hidden="false" ht="14" outlineLevel="0" r="31">
      <c r="B31" s="0" t="s">
        <v>11</v>
      </c>
      <c r="F31" s="3"/>
      <c r="G31" s="8"/>
      <c r="H31" s="8"/>
      <c r="I31" s="8"/>
      <c r="J31" s="8"/>
    </row>
    <row collapsed="false" customFormat="false" customHeight="false" hidden="false" ht="14" outlineLevel="0" r="32">
      <c r="B32" s="0" t="s">
        <v>12</v>
      </c>
    </row>
    <row collapsed="false" customFormat="false" customHeight="false" hidden="false" ht="14" outlineLevel="0" r="33">
      <c r="B33" s="0" t="s">
        <v>13</v>
      </c>
    </row>
    <row collapsed="false" customFormat="false" customHeight="false" hidden="false" ht="14" outlineLevel="0" r="34">
      <c r="B34" s="0" t="s">
        <v>15</v>
      </c>
    </row>
  </sheetData>
  <mergeCells count="23">
    <mergeCell ref="F1:G1"/>
    <mergeCell ref="A3:A10"/>
    <mergeCell ref="E3:E5"/>
    <mergeCell ref="F3:F5"/>
    <mergeCell ref="G3:G5"/>
    <mergeCell ref="E6:E8"/>
    <mergeCell ref="F6:F8"/>
    <mergeCell ref="G6:G8"/>
    <mergeCell ref="E9:E11"/>
    <mergeCell ref="F9:F11"/>
    <mergeCell ref="G9:G11"/>
    <mergeCell ref="E12:E14"/>
    <mergeCell ref="F12:F14"/>
    <mergeCell ref="G12:G14"/>
    <mergeCell ref="E15:E17"/>
    <mergeCell ref="F15:F17"/>
    <mergeCell ref="G15:G17"/>
    <mergeCell ref="E18:E20"/>
    <mergeCell ref="F18:F20"/>
    <mergeCell ref="G18:G20"/>
    <mergeCell ref="E21:E23"/>
    <mergeCell ref="F21:F23"/>
    <mergeCell ref="G21:G2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58823529411765"/>
    <col collapsed="false" hidden="false" max="12" min="2" style="0" width="8.92941176470588"/>
    <col collapsed="false" hidden="false" max="13" min="13" style="0" width="10.9058823529412"/>
    <col collapsed="false" hidden="false" max="1025" min="14" style="0" width="8.92941176470588"/>
  </cols>
  <sheetData>
    <row collapsed="false" customFormat="false" customHeight="true" hidden="false" ht="16.5" outlineLevel="0" r="1">
      <c r="A1" s="17" t="s">
        <v>500</v>
      </c>
      <c r="B1" s="17"/>
      <c r="C1" s="17"/>
      <c r="D1" s="17"/>
      <c r="E1" s="17"/>
      <c r="F1" s="17"/>
      <c r="G1" s="25"/>
      <c r="H1" s="25"/>
    </row>
    <row collapsed="false" customFormat="false" customHeight="false" hidden="false" ht="14" outlineLevel="0" r="2">
      <c r="A2" s="17"/>
      <c r="B2" s="17"/>
      <c r="C2" s="17"/>
      <c r="D2" s="17"/>
      <c r="E2" s="17"/>
      <c r="F2" s="17"/>
    </row>
    <row collapsed="false" customFormat="false" customHeight="false" hidden="false" ht="14" outlineLevel="0" r="3">
      <c r="A3" s="17"/>
      <c r="B3" s="17"/>
      <c r="C3" s="17"/>
      <c r="D3" s="17"/>
      <c r="E3" s="17"/>
      <c r="F3" s="17"/>
    </row>
    <row collapsed="false" customFormat="false" customHeight="false" hidden="false" ht="14" outlineLevel="0" r="4">
      <c r="A4" s="18" t="s">
        <v>25</v>
      </c>
      <c r="B4" s="18" t="s">
        <v>26</v>
      </c>
      <c r="C4" s="18" t="s">
        <v>27</v>
      </c>
      <c r="D4" s="18" t="s">
        <v>28</v>
      </c>
      <c r="E4" s="18" t="s">
        <v>501</v>
      </c>
      <c r="F4" s="18" t="s">
        <v>30</v>
      </c>
      <c r="G4" s="19" t="s">
        <v>4</v>
      </c>
      <c r="H4" s="20" t="s">
        <v>3</v>
      </c>
      <c r="I4" s="10" t="s">
        <v>464</v>
      </c>
      <c r="J4" s="10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1" t="s">
        <v>474</v>
      </c>
      <c r="B5" s="21" t="s">
        <v>197</v>
      </c>
      <c r="C5" s="22" t="n">
        <v>12</v>
      </c>
      <c r="D5" s="22" t="n">
        <v>48</v>
      </c>
      <c r="E5" s="22" t="n">
        <v>346</v>
      </c>
      <c r="F5" s="21" t="s">
        <v>198</v>
      </c>
      <c r="G5" s="23" t="n">
        <v>1</v>
      </c>
      <c r="H5" s="24" t="n">
        <v>1</v>
      </c>
      <c r="I5" s="0" t="n">
        <f aca="false">G5*D5/$M$5*100</f>
        <v>0.021944261575598</v>
      </c>
      <c r="J5" s="0" t="n">
        <f aca="false">H5*D5/$M$5*100</f>
        <v>0.021944261575598</v>
      </c>
      <c r="K5" s="0" t="n">
        <f aca="false">SUM(I5:I332)</f>
        <v>95.0469080992612</v>
      </c>
      <c r="L5" s="0" t="n">
        <f aca="false">SUM(J5:J332)</f>
        <v>93.7456505559213</v>
      </c>
      <c r="M5" s="0" t="n">
        <f aca="false">SUM(D5:D400)</f>
        <v>218736</v>
      </c>
    </row>
    <row collapsed="false" customFormat="false" customHeight="false" hidden="false" ht="14" outlineLevel="0" r="6">
      <c r="A6" s="21" t="s">
        <v>196</v>
      </c>
      <c r="B6" s="21" t="s">
        <v>197</v>
      </c>
      <c r="C6" s="22" t="n">
        <v>32</v>
      </c>
      <c r="D6" s="22" t="n">
        <v>64</v>
      </c>
      <c r="E6" s="22" t="n">
        <v>563</v>
      </c>
      <c r="F6" s="21" t="s">
        <v>198</v>
      </c>
      <c r="G6" s="23" t="n">
        <v>1</v>
      </c>
      <c r="H6" s="24" t="n">
        <v>1</v>
      </c>
      <c r="I6" s="0" t="n">
        <f aca="false">G6*D6/$M$5*100</f>
        <v>0.0292590154341306</v>
      </c>
      <c r="J6" s="0" t="n">
        <f aca="false">H6*D6/$M$5*100</f>
        <v>0.0292590154341306</v>
      </c>
    </row>
    <row collapsed="false" customFormat="false" customHeight="false" hidden="false" ht="14" outlineLevel="0" r="7">
      <c r="A7" s="21" t="s">
        <v>451</v>
      </c>
      <c r="B7" s="21" t="s">
        <v>43</v>
      </c>
      <c r="C7" s="22" t="n">
        <v>24</v>
      </c>
      <c r="D7" s="22" t="n">
        <v>96</v>
      </c>
      <c r="E7" s="22" t="n">
        <v>675</v>
      </c>
      <c r="F7" s="21" t="s">
        <v>43</v>
      </c>
      <c r="G7" s="23" t="n">
        <v>1</v>
      </c>
      <c r="H7" s="24" t="n">
        <v>1</v>
      </c>
      <c r="I7" s="0" t="n">
        <f aca="false">G7*D7/$M$5*100</f>
        <v>0.043888523151196</v>
      </c>
      <c r="J7" s="0" t="n">
        <f aca="false">H7*D7/$M$5*100</f>
        <v>0.043888523151196</v>
      </c>
    </row>
    <row collapsed="false" customFormat="false" customHeight="false" hidden="false" ht="14" outlineLevel="0" r="8">
      <c r="A8" s="21" t="s">
        <v>478</v>
      </c>
      <c r="B8" s="21" t="s">
        <v>225</v>
      </c>
      <c r="C8" s="22" t="n">
        <v>48</v>
      </c>
      <c r="D8" s="22" t="n">
        <v>288</v>
      </c>
      <c r="E8" s="22" t="n">
        <v>2822</v>
      </c>
      <c r="F8" s="21" t="s">
        <v>226</v>
      </c>
      <c r="G8" s="23" t="n">
        <v>1</v>
      </c>
      <c r="H8" s="24" t="n">
        <v>1</v>
      </c>
      <c r="I8" s="0" t="n">
        <f aca="false">G8*D8/$M$5*100</f>
        <v>0.131665569453588</v>
      </c>
      <c r="J8" s="0" t="n">
        <f aca="false">H8*D8/$M$5*100</f>
        <v>0.131665569453588</v>
      </c>
    </row>
    <row collapsed="false" customFormat="false" customHeight="false" hidden="false" ht="14" outlineLevel="0" r="9">
      <c r="A9" s="21" t="s">
        <v>280</v>
      </c>
      <c r="B9" s="21" t="s">
        <v>281</v>
      </c>
      <c r="C9" s="22" t="n">
        <v>54</v>
      </c>
      <c r="D9" s="22" t="n">
        <v>216</v>
      </c>
      <c r="E9" s="22" t="n">
        <v>2538</v>
      </c>
      <c r="F9" s="21" t="s">
        <v>46</v>
      </c>
      <c r="G9" s="23" t="n">
        <v>1</v>
      </c>
      <c r="H9" s="24" t="n">
        <v>1</v>
      </c>
      <c r="I9" s="0" t="n">
        <f aca="false">G9*D9/$M$5*100</f>
        <v>0.0987491770901909</v>
      </c>
      <c r="J9" s="0" t="n">
        <f aca="false">H9*D9/$M$5*100</f>
        <v>0.0987491770901909</v>
      </c>
    </row>
    <row collapsed="false" customFormat="false" customHeight="false" hidden="false" ht="14" outlineLevel="0" r="10">
      <c r="A10" s="21" t="s">
        <v>240</v>
      </c>
      <c r="B10" s="21" t="s">
        <v>159</v>
      </c>
      <c r="C10" s="22" t="n">
        <v>226</v>
      </c>
      <c r="D10" s="22" t="n">
        <v>904</v>
      </c>
      <c r="E10" s="22" t="n">
        <v>8885</v>
      </c>
      <c r="F10" s="21" t="s">
        <v>128</v>
      </c>
      <c r="G10" s="23" t="n">
        <v>1</v>
      </c>
      <c r="H10" s="24" t="n">
        <v>1</v>
      </c>
      <c r="I10" s="0" t="n">
        <f aca="false">G10*D10/$M$5*100</f>
        <v>0.413283593007095</v>
      </c>
      <c r="J10" s="0" t="n">
        <f aca="false">H10*D10/$M$5*100</f>
        <v>0.413283593007095</v>
      </c>
    </row>
    <row collapsed="false" customFormat="false" customHeight="false" hidden="false" ht="14" outlineLevel="0" r="11">
      <c r="A11" s="21" t="s">
        <v>347</v>
      </c>
      <c r="B11" s="21" t="s">
        <v>165</v>
      </c>
      <c r="C11" s="22" t="n">
        <v>600</v>
      </c>
      <c r="D11" s="22" t="n">
        <v>600</v>
      </c>
      <c r="E11" s="22" t="n">
        <v>9144</v>
      </c>
      <c r="F11" s="21" t="s">
        <v>487</v>
      </c>
      <c r="G11" s="23" t="n">
        <v>1</v>
      </c>
      <c r="H11" s="24" t="n">
        <v>1</v>
      </c>
      <c r="I11" s="0" t="n">
        <f aca="false">G11*D11/$M$5*100</f>
        <v>0.274303269694975</v>
      </c>
      <c r="J11" s="0" t="n">
        <f aca="false">H11*D11/$M$5*100</f>
        <v>0.274303269694975</v>
      </c>
    </row>
    <row collapsed="false" customFormat="false" customHeight="false" hidden="false" ht="14" outlineLevel="0" r="12">
      <c r="A12" s="21" t="s">
        <v>352</v>
      </c>
      <c r="B12" s="21" t="s">
        <v>165</v>
      </c>
      <c r="C12" s="22" t="n">
        <v>24</v>
      </c>
      <c r="D12" s="22" t="n">
        <v>24</v>
      </c>
      <c r="E12" s="22"/>
      <c r="F12" s="21" t="s">
        <v>487</v>
      </c>
      <c r="G12" s="23" t="n">
        <v>1</v>
      </c>
      <c r="H12" s="24" t="n">
        <v>1</v>
      </c>
      <c r="I12" s="0" t="n">
        <f aca="false">G12*D12/$M$5*100</f>
        <v>0.010972130787799</v>
      </c>
      <c r="J12" s="0" t="n">
        <f aca="false">H12*D12/$M$5*100</f>
        <v>0.010972130787799</v>
      </c>
    </row>
    <row collapsed="false" customFormat="false" customHeight="false" hidden="false" ht="14" outlineLevel="0" r="13">
      <c r="A13" s="21" t="s">
        <v>354</v>
      </c>
      <c r="B13" s="21" t="s">
        <v>165</v>
      </c>
      <c r="C13" s="22" t="n">
        <v>4</v>
      </c>
      <c r="D13" s="22" t="n">
        <v>4</v>
      </c>
      <c r="E13" s="22"/>
      <c r="F13" s="21" t="s">
        <v>487</v>
      </c>
      <c r="G13" s="23" t="n">
        <v>1</v>
      </c>
      <c r="H13" s="24" t="n">
        <v>1</v>
      </c>
      <c r="I13" s="0" t="n">
        <f aca="false">G13*D13/$M$5*100</f>
        <v>0.00182868846463316</v>
      </c>
      <c r="J13" s="0" t="n">
        <f aca="false">H13*D13/$M$5*100</f>
        <v>0.00182868846463316</v>
      </c>
    </row>
    <row collapsed="false" customFormat="false" customHeight="false" hidden="false" ht="14" outlineLevel="0" r="14">
      <c r="A14" s="21" t="s">
        <v>341</v>
      </c>
      <c r="B14" s="21" t="s">
        <v>165</v>
      </c>
      <c r="C14" s="22" t="n">
        <v>2</v>
      </c>
      <c r="D14" s="22" t="n">
        <v>8</v>
      </c>
      <c r="E14" s="22" t="n">
        <v>83</v>
      </c>
      <c r="F14" s="21" t="s">
        <v>487</v>
      </c>
      <c r="G14" s="23" t="n">
        <v>1</v>
      </c>
      <c r="H14" s="24" t="n">
        <v>1</v>
      </c>
      <c r="I14" s="0" t="n">
        <f aca="false">G14*D14/$M$5*100</f>
        <v>0.00365737692926633</v>
      </c>
      <c r="J14" s="0" t="n">
        <f aca="false">H14*D14/$M$5*100</f>
        <v>0.00365737692926633</v>
      </c>
    </row>
    <row collapsed="false" customFormat="false" customHeight="false" hidden="false" ht="14" outlineLevel="0" r="15">
      <c r="A15" s="21" t="s">
        <v>250</v>
      </c>
      <c r="B15" s="21" t="s">
        <v>144</v>
      </c>
      <c r="C15" s="22" t="n">
        <v>14</v>
      </c>
      <c r="D15" s="22" t="n">
        <v>84</v>
      </c>
      <c r="E15" s="22"/>
      <c r="F15" s="21" t="s">
        <v>448</v>
      </c>
      <c r="G15" s="23" t="n">
        <v>1</v>
      </c>
      <c r="H15" s="24" t="n">
        <v>1</v>
      </c>
      <c r="I15" s="0" t="n">
        <f aca="false">G15*D15/$M$5*100</f>
        <v>0.0384024577572965</v>
      </c>
      <c r="J15" s="0" t="n">
        <f aca="false">H15*D15/$M$5*100</f>
        <v>0.0384024577572965</v>
      </c>
    </row>
    <row collapsed="false" customFormat="false" customHeight="false" hidden="false" ht="14" outlineLevel="0" r="16">
      <c r="A16" s="21" t="s">
        <v>36</v>
      </c>
      <c r="B16" s="21" t="s">
        <v>37</v>
      </c>
      <c r="C16" s="22" t="n">
        <v>-1</v>
      </c>
      <c r="D16" s="22" t="n">
        <v>-1</v>
      </c>
      <c r="E16" s="22"/>
      <c r="F16" s="21" t="s">
        <v>38</v>
      </c>
      <c r="G16" s="23" t="n">
        <v>1</v>
      </c>
      <c r="H16" s="24" t="n">
        <v>1</v>
      </c>
      <c r="I16" s="0" t="n">
        <f aca="false">G16*D16/$M$5*100</f>
        <v>-0.000457172116158291</v>
      </c>
      <c r="J16" s="0" t="n">
        <f aca="false">H16*D16/$M$5*100</f>
        <v>-0.000457172116158291</v>
      </c>
    </row>
    <row collapsed="false" customFormat="false" customHeight="false" hidden="false" ht="14" outlineLevel="0" r="17">
      <c r="A17" s="21" t="s">
        <v>39</v>
      </c>
      <c r="B17" s="21" t="s">
        <v>40</v>
      </c>
      <c r="C17" s="22" t="n">
        <v>150</v>
      </c>
      <c r="D17" s="22" t="n">
        <v>640</v>
      </c>
      <c r="E17" s="22" t="n">
        <v>3374</v>
      </c>
      <c r="F17" s="21" t="s">
        <v>439</v>
      </c>
      <c r="G17" s="23" t="n">
        <v>1</v>
      </c>
      <c r="H17" s="24" t="n">
        <v>1</v>
      </c>
      <c r="I17" s="0" t="n">
        <f aca="false">G17*D17/$M$5*100</f>
        <v>0.292590154341306</v>
      </c>
      <c r="J17" s="0" t="n">
        <f aca="false">H17*D17/$M$5*100</f>
        <v>0.292590154341306</v>
      </c>
    </row>
    <row collapsed="false" customFormat="false" customHeight="false" hidden="false" ht="14" outlineLevel="0" r="18">
      <c r="A18" s="21" t="s">
        <v>88</v>
      </c>
      <c r="B18" s="21" t="s">
        <v>40</v>
      </c>
      <c r="C18" s="22" t="n">
        <v>298</v>
      </c>
      <c r="D18" s="22" t="n">
        <v>836</v>
      </c>
      <c r="E18" s="22" t="n">
        <v>9581</v>
      </c>
      <c r="F18" s="21" t="s">
        <v>439</v>
      </c>
      <c r="G18" s="23" t="n">
        <v>1</v>
      </c>
      <c r="H18" s="24" t="n">
        <v>1</v>
      </c>
      <c r="I18" s="0" t="n">
        <f aca="false">G18*D18/$M$5*100</f>
        <v>0.382195889108331</v>
      </c>
      <c r="J18" s="0" t="n">
        <f aca="false">H18*D18/$M$5*100</f>
        <v>0.382195889108331</v>
      </c>
    </row>
    <row collapsed="false" customFormat="false" customHeight="false" hidden="false" ht="14" outlineLevel="0" r="19">
      <c r="A19" s="21" t="s">
        <v>445</v>
      </c>
      <c r="B19" s="21" t="s">
        <v>40</v>
      </c>
      <c r="C19" s="22" t="n">
        <v>152</v>
      </c>
      <c r="D19" s="22" t="n">
        <v>344</v>
      </c>
      <c r="E19" s="22" t="n">
        <v>4150</v>
      </c>
      <c r="F19" s="21" t="s">
        <v>439</v>
      </c>
      <c r="G19" s="23" t="n">
        <v>1</v>
      </c>
      <c r="H19" s="24" t="n">
        <v>1</v>
      </c>
      <c r="I19" s="0" t="n">
        <f aca="false">G19*D19/$M$5*100</f>
        <v>0.157267207958452</v>
      </c>
      <c r="J19" s="0" t="n">
        <f aca="false">H19*D19/$M$5*100</f>
        <v>0.157267207958452</v>
      </c>
    </row>
    <row collapsed="false" customFormat="false" customHeight="false" hidden="false" ht="14" outlineLevel="0" r="20">
      <c r="A20" s="21" t="s">
        <v>385</v>
      </c>
      <c r="B20" s="21" t="s">
        <v>43</v>
      </c>
      <c r="C20" s="22" t="n">
        <v>10</v>
      </c>
      <c r="D20" s="22" t="n">
        <v>10</v>
      </c>
      <c r="E20" s="22" t="n">
        <v>183</v>
      </c>
      <c r="F20" s="21" t="s">
        <v>43</v>
      </c>
      <c r="G20" s="23" t="n">
        <v>1</v>
      </c>
      <c r="H20" s="24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1" t="s">
        <v>328</v>
      </c>
      <c r="B21" s="21" t="s">
        <v>56</v>
      </c>
      <c r="C21" s="22" t="n">
        <v>124</v>
      </c>
      <c r="D21" s="22" t="n">
        <v>248</v>
      </c>
      <c r="E21" s="22" t="n">
        <v>1714</v>
      </c>
      <c r="F21" s="21" t="s">
        <v>57</v>
      </c>
      <c r="G21" s="23" t="n">
        <v>1</v>
      </c>
      <c r="H21" s="24" t="n">
        <v>1</v>
      </c>
      <c r="I21" s="0" t="n">
        <f aca="false">G21*D21/$M$5*100</f>
        <v>0.113378684807256</v>
      </c>
      <c r="J21" s="0" t="n">
        <f aca="false">H21*D21/$M$5*100</f>
        <v>0.113378684807256</v>
      </c>
    </row>
    <row collapsed="false" customFormat="false" customHeight="false" hidden="false" ht="14" outlineLevel="0" r="22">
      <c r="A22" s="21" t="s">
        <v>199</v>
      </c>
      <c r="B22" s="21" t="s">
        <v>43</v>
      </c>
      <c r="C22" s="22" t="n">
        <v>42</v>
      </c>
      <c r="D22" s="22" t="n">
        <v>52</v>
      </c>
      <c r="E22" s="22" t="n">
        <v>229</v>
      </c>
      <c r="F22" s="21" t="s">
        <v>43</v>
      </c>
      <c r="G22" s="23" t="n">
        <v>1</v>
      </c>
      <c r="H22" s="24" t="n">
        <v>1</v>
      </c>
      <c r="I22" s="0" t="n">
        <f aca="false">G22*D22/$M$5*100</f>
        <v>0.0237729500402311</v>
      </c>
      <c r="J22" s="0" t="n">
        <f aca="false">H22*D22/$M$5*100</f>
        <v>0.0237729500402311</v>
      </c>
    </row>
    <row collapsed="false" customFormat="false" customHeight="false" hidden="false" ht="14" outlineLevel="0" r="23">
      <c r="A23" s="21" t="s">
        <v>107</v>
      </c>
      <c r="B23" s="21" t="s">
        <v>43</v>
      </c>
      <c r="C23" s="22" t="n">
        <v>7</v>
      </c>
      <c r="D23" s="22" t="n">
        <v>14</v>
      </c>
      <c r="E23" s="22" t="n">
        <v>58</v>
      </c>
      <c r="F23" s="21" t="s">
        <v>43</v>
      </c>
      <c r="G23" s="23" t="n">
        <v>1</v>
      </c>
      <c r="H23" s="24" t="n">
        <v>1</v>
      </c>
      <c r="I23" s="0" t="n">
        <f aca="false">G23*D23/$M$5*100</f>
        <v>0.00640040962621608</v>
      </c>
      <c r="J23" s="0" t="n">
        <f aca="false">H23*D23/$M$5*100</f>
        <v>0.00640040962621608</v>
      </c>
    </row>
    <row collapsed="false" customFormat="false" customHeight="false" hidden="false" ht="14" outlineLevel="0" r="24">
      <c r="A24" s="21" t="s">
        <v>142</v>
      </c>
      <c r="B24" s="21" t="s">
        <v>43</v>
      </c>
      <c r="C24" s="22" t="n">
        <v>20</v>
      </c>
      <c r="D24" s="22" t="n">
        <v>20</v>
      </c>
      <c r="E24" s="22" t="n">
        <v>101</v>
      </c>
      <c r="F24" s="21" t="s">
        <v>43</v>
      </c>
      <c r="G24" s="23" t="n">
        <v>1</v>
      </c>
      <c r="H24" s="24" t="n">
        <v>1</v>
      </c>
      <c r="I24" s="0" t="n">
        <f aca="false">G24*D24/$M$5*100</f>
        <v>0.00914344232316583</v>
      </c>
      <c r="J24" s="0" t="n">
        <f aca="false">H24*D24/$M$5*100</f>
        <v>0.00914344232316583</v>
      </c>
    </row>
    <row collapsed="false" customFormat="false" customHeight="false" hidden="false" ht="14" outlineLevel="0" r="25">
      <c r="A25" s="21" t="s">
        <v>415</v>
      </c>
      <c r="B25" s="21" t="s">
        <v>43</v>
      </c>
      <c r="C25" s="22" t="n">
        <v>30</v>
      </c>
      <c r="D25" s="22" t="n">
        <v>96</v>
      </c>
      <c r="E25" s="22" t="n">
        <v>873</v>
      </c>
      <c r="F25" s="21" t="s">
        <v>43</v>
      </c>
      <c r="G25" s="23" t="n">
        <v>1</v>
      </c>
      <c r="H25" s="24" t="n">
        <v>1</v>
      </c>
      <c r="I25" s="0" t="n">
        <f aca="false">G25*D25/$M$5*100</f>
        <v>0.043888523151196</v>
      </c>
      <c r="J25" s="0" t="n">
        <f aca="false">H25*D25/$M$5*100</f>
        <v>0.043888523151196</v>
      </c>
    </row>
    <row collapsed="false" customFormat="false" customHeight="false" hidden="false" ht="14" outlineLevel="0" r="26">
      <c r="A26" s="21" t="s">
        <v>99</v>
      </c>
      <c r="B26" s="21" t="s">
        <v>43</v>
      </c>
      <c r="C26" s="22" t="n">
        <v>7</v>
      </c>
      <c r="D26" s="22" t="n">
        <v>14</v>
      </c>
      <c r="E26" s="22" t="n">
        <v>74</v>
      </c>
      <c r="F26" s="21" t="s">
        <v>43</v>
      </c>
      <c r="G26" s="23" t="n">
        <v>1</v>
      </c>
      <c r="H26" s="24" t="n">
        <v>1</v>
      </c>
      <c r="I26" s="0" t="n">
        <f aca="false">G26*D26/$M$5*100</f>
        <v>0.00640040962621608</v>
      </c>
      <c r="J26" s="0" t="n">
        <f aca="false">H26*D26/$M$5*100</f>
        <v>0.00640040962621608</v>
      </c>
    </row>
    <row collapsed="false" customFormat="false" customHeight="false" hidden="false" ht="14" outlineLevel="0" r="27">
      <c r="A27" s="21" t="s">
        <v>185</v>
      </c>
      <c r="B27" s="21" t="s">
        <v>181</v>
      </c>
      <c r="C27" s="22" t="n">
        <v>120</v>
      </c>
      <c r="D27" s="22" t="n">
        <v>120</v>
      </c>
      <c r="E27" s="22" t="n">
        <v>866</v>
      </c>
      <c r="F27" s="21" t="s">
        <v>182</v>
      </c>
      <c r="G27" s="23" t="n">
        <v>1</v>
      </c>
      <c r="H27" s="24" t="n">
        <v>1</v>
      </c>
      <c r="I27" s="0" t="n">
        <f aca="false">G27*D27/$M$5*100</f>
        <v>0.054860653938995</v>
      </c>
      <c r="J27" s="0" t="n">
        <f aca="false">H27*D27/$M$5*100</f>
        <v>0.054860653938995</v>
      </c>
    </row>
    <row collapsed="false" customFormat="false" customHeight="false" hidden="false" ht="14" outlineLevel="0" r="28">
      <c r="A28" s="21" t="s">
        <v>158</v>
      </c>
      <c r="B28" s="21" t="s">
        <v>159</v>
      </c>
      <c r="C28" s="22" t="n">
        <v>2</v>
      </c>
      <c r="D28" s="22" t="n">
        <v>2</v>
      </c>
      <c r="E28" s="22"/>
      <c r="F28" s="21" t="s">
        <v>46</v>
      </c>
      <c r="G28" s="23" t="n">
        <v>1</v>
      </c>
      <c r="H28" s="24" t="n">
        <v>1</v>
      </c>
      <c r="I28" s="0" t="n">
        <f aca="false">G28*D28/$M$5*100</f>
        <v>0.000914344232316583</v>
      </c>
      <c r="J28" s="0" t="n">
        <f aca="false">H28*D28/$M$5*100</f>
        <v>0.000914344232316583</v>
      </c>
    </row>
    <row collapsed="false" customFormat="false" customHeight="false" hidden="false" ht="14" outlineLevel="0" r="29">
      <c r="A29" s="21" t="s">
        <v>456</v>
      </c>
      <c r="B29" s="21" t="s">
        <v>40</v>
      </c>
      <c r="C29" s="22" t="n">
        <v>126</v>
      </c>
      <c r="D29" s="22" t="n">
        <v>504</v>
      </c>
      <c r="E29" s="22"/>
      <c r="F29" s="21" t="s">
        <v>439</v>
      </c>
      <c r="G29" s="23" t="n">
        <v>1</v>
      </c>
      <c r="H29" s="24" t="n">
        <v>1</v>
      </c>
      <c r="I29" s="0" t="n">
        <f aca="false">G29*D29/$M$5*100</f>
        <v>0.230414746543779</v>
      </c>
      <c r="J29" s="0" t="n">
        <f aca="false">H29*D29/$M$5*100</f>
        <v>0.230414746543779</v>
      </c>
    </row>
    <row collapsed="false" customFormat="false" customHeight="false" hidden="false" ht="14" outlineLevel="0" r="30">
      <c r="A30" s="21" t="s">
        <v>351</v>
      </c>
      <c r="B30" s="21" t="s">
        <v>252</v>
      </c>
      <c r="C30" s="22" t="n">
        <v>34</v>
      </c>
      <c r="D30" s="22" t="n">
        <v>272</v>
      </c>
      <c r="E30" s="22"/>
      <c r="F30" s="21" t="s">
        <v>488</v>
      </c>
      <c r="G30" s="23" t="n">
        <v>1</v>
      </c>
      <c r="H30" s="24" t="n">
        <v>1</v>
      </c>
      <c r="I30" s="0" t="n">
        <f aca="false">G30*D30/$M$5*100</f>
        <v>0.124350815595055</v>
      </c>
      <c r="J30" s="0" t="n">
        <f aca="false">H30*D30/$M$5*100</f>
        <v>0.124350815595055</v>
      </c>
    </row>
    <row collapsed="false" customFormat="false" customHeight="false" hidden="false" ht="14" outlineLevel="0" r="31">
      <c r="A31" s="21" t="s">
        <v>70</v>
      </c>
      <c r="B31" s="21" t="s">
        <v>71</v>
      </c>
      <c r="C31" s="22" t="n">
        <v>1614</v>
      </c>
      <c r="D31" s="22" t="n">
        <v>9068</v>
      </c>
      <c r="E31" s="22" t="n">
        <v>77985</v>
      </c>
      <c r="F31" s="21" t="s">
        <v>72</v>
      </c>
      <c r="G31" s="23" t="n">
        <v>1</v>
      </c>
      <c r="H31" s="24" t="n">
        <v>1</v>
      </c>
      <c r="I31" s="0" t="n">
        <f aca="false">G31*D31/$M$5*100</f>
        <v>4.14563674932339</v>
      </c>
      <c r="J31" s="0" t="n">
        <f aca="false">H31*D31/$M$5*100</f>
        <v>4.14563674932339</v>
      </c>
    </row>
    <row collapsed="false" customFormat="false" customHeight="false" hidden="false" ht="14" outlineLevel="0" r="32">
      <c r="A32" s="21" t="s">
        <v>330</v>
      </c>
      <c r="B32" s="21" t="s">
        <v>71</v>
      </c>
      <c r="C32" s="22" t="n">
        <v>228</v>
      </c>
      <c r="D32" s="22" t="n">
        <v>816</v>
      </c>
      <c r="E32" s="22" t="n">
        <v>7228</v>
      </c>
      <c r="F32" s="21" t="s">
        <v>72</v>
      </c>
      <c r="G32" s="23" t="n">
        <v>1</v>
      </c>
      <c r="H32" s="24" t="n">
        <v>1</v>
      </c>
      <c r="I32" s="0" t="n">
        <f aca="false">G32*D32/$M$5*100</f>
        <v>0.373052446785166</v>
      </c>
      <c r="J32" s="0" t="n">
        <f aca="false">H32*D32/$M$5*100</f>
        <v>0.373052446785166</v>
      </c>
    </row>
    <row collapsed="false" customFormat="false" customHeight="false" hidden="false" ht="14" outlineLevel="0" r="33">
      <c r="A33" s="21" t="s">
        <v>171</v>
      </c>
      <c r="B33" s="21" t="s">
        <v>43</v>
      </c>
      <c r="C33" s="22" t="n">
        <v>14</v>
      </c>
      <c r="D33" s="22" t="n">
        <v>14</v>
      </c>
      <c r="E33" s="22" t="n">
        <v>46</v>
      </c>
      <c r="F33" s="21" t="s">
        <v>43</v>
      </c>
      <c r="G33" s="23" t="n">
        <v>1</v>
      </c>
      <c r="H33" s="24" t="n">
        <v>1</v>
      </c>
      <c r="I33" s="0" t="n">
        <f aca="false">G33*D33/$M$5*100</f>
        <v>0.00640040962621608</v>
      </c>
      <c r="J33" s="0" t="n">
        <f aca="false">H33*D33/$M$5*100</f>
        <v>0.00640040962621608</v>
      </c>
    </row>
    <row collapsed="false" customFormat="false" customHeight="false" hidden="false" ht="14" outlineLevel="0" r="34">
      <c r="A34" s="21" t="s">
        <v>91</v>
      </c>
      <c r="B34" s="21" t="s">
        <v>43</v>
      </c>
      <c r="C34" s="22" t="n">
        <v>12</v>
      </c>
      <c r="D34" s="22" t="n">
        <v>40</v>
      </c>
      <c r="E34" s="22" t="n">
        <v>476</v>
      </c>
      <c r="F34" s="21" t="s">
        <v>43</v>
      </c>
      <c r="G34" s="23" t="n">
        <v>1</v>
      </c>
      <c r="H34" s="24" t="n">
        <v>1</v>
      </c>
      <c r="I34" s="0" t="n">
        <f aca="false">G34*D34/$M$5*100</f>
        <v>0.0182868846463317</v>
      </c>
      <c r="J34" s="0" t="n">
        <f aca="false">H34*D34/$M$5*100</f>
        <v>0.0182868846463317</v>
      </c>
    </row>
    <row collapsed="false" customFormat="false" customHeight="false" hidden="false" ht="14" outlineLevel="0" r="35">
      <c r="A35" s="21" t="s">
        <v>42</v>
      </c>
      <c r="B35" s="21" t="s">
        <v>43</v>
      </c>
      <c r="C35" s="22" t="n">
        <v>-1</v>
      </c>
      <c r="D35" s="22" t="n">
        <v>-1</v>
      </c>
      <c r="E35" s="22"/>
      <c r="F35" s="21" t="s">
        <v>43</v>
      </c>
      <c r="G35" s="23" t="n">
        <v>1</v>
      </c>
      <c r="H35" s="24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1" t="s">
        <v>123</v>
      </c>
      <c r="B36" s="21" t="s">
        <v>43</v>
      </c>
      <c r="C36" s="22" t="n">
        <v>104</v>
      </c>
      <c r="D36" s="22" t="n">
        <v>416</v>
      </c>
      <c r="E36" s="22" t="n">
        <v>3257</v>
      </c>
      <c r="F36" s="21" t="s">
        <v>43</v>
      </c>
      <c r="G36" s="23" t="n">
        <v>1</v>
      </c>
      <c r="H36" s="24" t="n">
        <v>1</v>
      </c>
      <c r="I36" s="0" t="n">
        <f aca="false">G36*D36/$M$5*100</f>
        <v>0.190183600321849</v>
      </c>
      <c r="J36" s="0" t="n">
        <f aca="false">H36*D36/$M$5*100</f>
        <v>0.190183600321849</v>
      </c>
    </row>
    <row collapsed="false" customFormat="false" customHeight="false" hidden="false" ht="14" outlineLevel="0" r="37">
      <c r="A37" s="21" t="s">
        <v>264</v>
      </c>
      <c r="B37" s="21" t="s">
        <v>43</v>
      </c>
      <c r="C37" s="22" t="n">
        <v>2252</v>
      </c>
      <c r="D37" s="22" t="n">
        <v>8192</v>
      </c>
      <c r="E37" s="22" t="n">
        <v>85516</v>
      </c>
      <c r="F37" s="21" t="s">
        <v>43</v>
      </c>
      <c r="G37" s="23" t="n">
        <v>1</v>
      </c>
      <c r="H37" s="24" t="n">
        <v>1</v>
      </c>
      <c r="I37" s="0" t="n">
        <f aca="false">G37*D37/$M$5*100</f>
        <v>3.74515397556872</v>
      </c>
      <c r="J37" s="0" t="n">
        <f aca="false">H37*D37/$M$5*100</f>
        <v>3.74515397556872</v>
      </c>
    </row>
    <row collapsed="false" customFormat="false" customHeight="false" hidden="false" ht="14" outlineLevel="0" r="38">
      <c r="A38" s="21" t="s">
        <v>375</v>
      </c>
      <c r="B38" s="21" t="s">
        <v>134</v>
      </c>
      <c r="C38" s="22" t="n">
        <v>20</v>
      </c>
      <c r="D38" s="22" t="n">
        <v>20</v>
      </c>
      <c r="E38" s="22" t="n">
        <v>2000</v>
      </c>
      <c r="F38" s="21" t="s">
        <v>87</v>
      </c>
      <c r="G38" s="23" t="n">
        <v>1</v>
      </c>
      <c r="H38" s="24" t="n">
        <v>1</v>
      </c>
      <c r="I38" s="0" t="n">
        <f aca="false">G38*D38/$M$5*100</f>
        <v>0.00914344232316583</v>
      </c>
      <c r="J38" s="0" t="n">
        <f aca="false">H38*D38/$M$5*100</f>
        <v>0.00914344232316583</v>
      </c>
    </row>
    <row collapsed="false" customFormat="false" customHeight="false" hidden="false" ht="14" outlineLevel="0" r="39">
      <c r="A39" s="21" t="s">
        <v>44</v>
      </c>
      <c r="B39" s="21" t="s">
        <v>45</v>
      </c>
      <c r="C39" s="22" t="n">
        <v>12</v>
      </c>
      <c r="D39" s="22" t="n">
        <v>24</v>
      </c>
      <c r="E39" s="22"/>
      <c r="F39" s="21" t="s">
        <v>46</v>
      </c>
      <c r="G39" s="23" t="n">
        <v>1</v>
      </c>
      <c r="H39" s="24" t="n">
        <v>1</v>
      </c>
      <c r="I39" s="0" t="n">
        <f aca="false">G39*D39/$M$5*100</f>
        <v>0.010972130787799</v>
      </c>
      <c r="J39" s="0" t="n">
        <f aca="false">H39*D39/$M$5*100</f>
        <v>0.010972130787799</v>
      </c>
    </row>
    <row collapsed="false" customFormat="false" customHeight="false" hidden="false" ht="14" outlineLevel="0" r="40">
      <c r="A40" s="21" t="s">
        <v>131</v>
      </c>
      <c r="B40" s="21" t="s">
        <v>112</v>
      </c>
      <c r="C40" s="22" t="n">
        <v>139</v>
      </c>
      <c r="D40" s="22" t="n">
        <v>532</v>
      </c>
      <c r="E40" s="22" t="n">
        <v>5432</v>
      </c>
      <c r="F40" s="21" t="s">
        <v>439</v>
      </c>
      <c r="G40" s="23" t="n">
        <v>1</v>
      </c>
      <c r="H40" s="24" t="n">
        <v>1</v>
      </c>
      <c r="I40" s="0" t="n">
        <f aca="false">G40*D40/$M$5*100</f>
        <v>0.243215565796211</v>
      </c>
      <c r="J40" s="0" t="n">
        <f aca="false">H40*D40/$M$5*100</f>
        <v>0.243215565796211</v>
      </c>
    </row>
    <row collapsed="false" customFormat="false" customHeight="false" hidden="false" ht="14" outlineLevel="0" r="41">
      <c r="A41" s="21" t="s">
        <v>227</v>
      </c>
      <c r="B41" s="21" t="s">
        <v>48</v>
      </c>
      <c r="C41" s="22" t="n">
        <v>8</v>
      </c>
      <c r="D41" s="22" t="n">
        <v>32</v>
      </c>
      <c r="E41" s="22" t="n">
        <v>294</v>
      </c>
      <c r="F41" s="21" t="s">
        <v>437</v>
      </c>
      <c r="G41" s="23" t="n">
        <v>1</v>
      </c>
      <c r="H41" s="24" t="n">
        <v>1</v>
      </c>
      <c r="I41" s="0" t="n">
        <f aca="false">G41*D41/$M$5*100</f>
        <v>0.0146295077170653</v>
      </c>
      <c r="J41" s="0" t="n">
        <f aca="false">H41*D41/$M$5*100</f>
        <v>0.0146295077170653</v>
      </c>
    </row>
    <row collapsed="false" customFormat="false" customHeight="false" hidden="false" ht="14" outlineLevel="0" r="42">
      <c r="A42" s="21" t="s">
        <v>47</v>
      </c>
      <c r="B42" s="21" t="s">
        <v>48</v>
      </c>
      <c r="C42" s="22" t="n">
        <v>8</v>
      </c>
      <c r="D42" s="22" t="n">
        <v>32</v>
      </c>
      <c r="E42" s="22" t="n">
        <v>294</v>
      </c>
      <c r="F42" s="21" t="s">
        <v>437</v>
      </c>
      <c r="G42" s="23" t="n">
        <v>1</v>
      </c>
      <c r="H42" s="24" t="n">
        <v>1</v>
      </c>
      <c r="I42" s="0" t="n">
        <f aca="false">G42*D42/$M$5*100</f>
        <v>0.0146295077170653</v>
      </c>
      <c r="J42" s="0" t="n">
        <f aca="false">H42*D42/$M$5*100</f>
        <v>0.0146295077170653</v>
      </c>
    </row>
    <row collapsed="false" customFormat="false" customHeight="false" hidden="false" ht="14" outlineLevel="0" r="43">
      <c r="A43" s="21" t="s">
        <v>50</v>
      </c>
      <c r="B43" s="21" t="s">
        <v>48</v>
      </c>
      <c r="C43" s="22" t="n">
        <v>16</v>
      </c>
      <c r="D43" s="22" t="n">
        <v>16</v>
      </c>
      <c r="E43" s="22" t="n">
        <v>83</v>
      </c>
      <c r="F43" s="21" t="s">
        <v>437</v>
      </c>
      <c r="G43" s="23" t="n">
        <v>1</v>
      </c>
      <c r="H43" s="24" t="n">
        <v>1</v>
      </c>
      <c r="I43" s="0" t="n">
        <f aca="false">G43*D43/$M$5*100</f>
        <v>0.00731475385853266</v>
      </c>
      <c r="J43" s="0" t="n">
        <f aca="false">H43*D43/$M$5*100</f>
        <v>0.00731475385853266</v>
      </c>
    </row>
    <row collapsed="false" customFormat="false" customHeight="false" hidden="false" ht="14" outlineLevel="0" r="44">
      <c r="A44" s="21" t="s">
        <v>51</v>
      </c>
      <c r="B44" s="21" t="s">
        <v>48</v>
      </c>
      <c r="C44" s="22" t="n">
        <v>8</v>
      </c>
      <c r="D44" s="22" t="n">
        <v>16</v>
      </c>
      <c r="E44" s="22" t="n">
        <v>98</v>
      </c>
      <c r="F44" s="21" t="s">
        <v>437</v>
      </c>
      <c r="G44" s="23" t="n">
        <v>1</v>
      </c>
      <c r="H44" s="24" t="n">
        <v>1</v>
      </c>
      <c r="I44" s="0" t="n">
        <f aca="false">G44*D44/$M$5*100</f>
        <v>0.00731475385853266</v>
      </c>
      <c r="J44" s="0" t="n">
        <f aca="false">H44*D44/$M$5*100</f>
        <v>0.00731475385853266</v>
      </c>
    </row>
    <row collapsed="false" customFormat="false" customHeight="false" hidden="false" ht="14" outlineLevel="0" r="45">
      <c r="A45" s="21" t="s">
        <v>404</v>
      </c>
      <c r="B45" s="21" t="s">
        <v>48</v>
      </c>
      <c r="C45" s="22" t="n">
        <v>8</v>
      </c>
      <c r="D45" s="22" t="n">
        <v>32</v>
      </c>
      <c r="E45" s="22" t="n">
        <v>294</v>
      </c>
      <c r="F45" s="21" t="s">
        <v>437</v>
      </c>
      <c r="G45" s="23" t="n">
        <v>1</v>
      </c>
      <c r="H45" s="24" t="n">
        <v>1</v>
      </c>
      <c r="I45" s="0" t="n">
        <f aca="false">G45*D45/$M$5*100</f>
        <v>0.0146295077170653</v>
      </c>
      <c r="J45" s="0" t="n">
        <f aca="false">H45*D45/$M$5*100</f>
        <v>0.0146295077170653</v>
      </c>
    </row>
    <row collapsed="false" customFormat="false" customHeight="false" hidden="false" ht="14" outlineLevel="0" r="46">
      <c r="A46" s="21" t="s">
        <v>52</v>
      </c>
      <c r="B46" s="21" t="s">
        <v>48</v>
      </c>
      <c r="C46" s="22" t="n">
        <v>8</v>
      </c>
      <c r="D46" s="22" t="n">
        <v>32</v>
      </c>
      <c r="E46" s="22" t="n">
        <v>294</v>
      </c>
      <c r="F46" s="21" t="s">
        <v>437</v>
      </c>
      <c r="G46" s="23" t="n">
        <v>1</v>
      </c>
      <c r="H46" s="24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1" t="s">
        <v>187</v>
      </c>
      <c r="B47" s="21" t="s">
        <v>48</v>
      </c>
      <c r="C47" s="22" t="n">
        <v>8</v>
      </c>
      <c r="D47" s="22" t="n">
        <v>16</v>
      </c>
      <c r="E47" s="22" t="n">
        <v>98</v>
      </c>
      <c r="F47" s="21" t="s">
        <v>437</v>
      </c>
      <c r="G47" s="23" t="n">
        <v>1</v>
      </c>
      <c r="H47" s="24" t="n">
        <v>1</v>
      </c>
      <c r="I47" s="0" t="n">
        <f aca="false">G47*D47/$M$5*100</f>
        <v>0.00731475385853266</v>
      </c>
      <c r="J47" s="0" t="n">
        <f aca="false">H47*D47/$M$5*100</f>
        <v>0.00731475385853266</v>
      </c>
    </row>
    <row collapsed="false" customFormat="false" customHeight="false" hidden="false" ht="14" outlineLevel="0" r="48">
      <c r="A48" s="21" t="s">
        <v>53</v>
      </c>
      <c r="B48" s="21" t="s">
        <v>48</v>
      </c>
      <c r="C48" s="22" t="n">
        <v>6</v>
      </c>
      <c r="D48" s="22" t="n">
        <v>12</v>
      </c>
      <c r="E48" s="22" t="n">
        <v>73</v>
      </c>
      <c r="F48" s="21" t="s">
        <v>437</v>
      </c>
      <c r="G48" s="23" t="n">
        <v>1</v>
      </c>
      <c r="H48" s="24" t="n">
        <v>1</v>
      </c>
      <c r="I48" s="0" t="n">
        <f aca="false">G48*D48/$M$5*100</f>
        <v>0.0054860653938995</v>
      </c>
      <c r="J48" s="0" t="n">
        <f aca="false">H48*D48/$M$5*100</f>
        <v>0.0054860653938995</v>
      </c>
    </row>
    <row collapsed="false" customFormat="false" customHeight="false" hidden="false" ht="14" outlineLevel="0" r="49">
      <c r="A49" s="21" t="s">
        <v>324</v>
      </c>
      <c r="B49" s="21" t="s">
        <v>86</v>
      </c>
      <c r="C49" s="22" t="n">
        <v>-1</v>
      </c>
      <c r="D49" s="22" t="n">
        <v>-1</v>
      </c>
      <c r="E49" s="22"/>
      <c r="F49" s="21" t="s">
        <v>87</v>
      </c>
      <c r="G49" s="23" t="n">
        <v>1</v>
      </c>
      <c r="H49" s="24" t="n">
        <v>1</v>
      </c>
      <c r="I49" s="0" t="n">
        <f aca="false">G49*D49/$M$5*100</f>
        <v>-0.000457172116158291</v>
      </c>
      <c r="J49" s="0" t="n">
        <f aca="false">H49*D49/$M$5*100</f>
        <v>-0.000457172116158291</v>
      </c>
    </row>
    <row collapsed="false" customFormat="false" customHeight="false" hidden="false" ht="14" outlineLevel="0" r="50">
      <c r="A50" s="21" t="s">
        <v>408</v>
      </c>
      <c r="B50" s="21" t="s">
        <v>177</v>
      </c>
      <c r="C50" s="22" t="n">
        <v>40</v>
      </c>
      <c r="D50" s="22" t="n">
        <v>160</v>
      </c>
      <c r="E50" s="22" t="n">
        <v>1440</v>
      </c>
      <c r="F50" s="21" t="s">
        <v>472</v>
      </c>
      <c r="G50" s="23" t="n">
        <v>1</v>
      </c>
      <c r="H50" s="24" t="n">
        <v>1</v>
      </c>
      <c r="I50" s="0" t="n">
        <f aca="false">G50*D50/$M$5*100</f>
        <v>0.0731475385853266</v>
      </c>
      <c r="J50" s="0" t="n">
        <f aca="false">H50*D50/$M$5*100</f>
        <v>0.0731475385853266</v>
      </c>
    </row>
    <row collapsed="false" customFormat="false" customHeight="false" hidden="false" ht="14" outlineLevel="0" r="51">
      <c r="A51" s="21" t="s">
        <v>458</v>
      </c>
      <c r="B51" s="21" t="s">
        <v>119</v>
      </c>
      <c r="C51" s="22" t="n">
        <v>4</v>
      </c>
      <c r="D51" s="22" t="n">
        <v>16</v>
      </c>
      <c r="E51" s="22"/>
      <c r="F51" s="21" t="s">
        <v>119</v>
      </c>
      <c r="G51" s="23" t="n">
        <v>1</v>
      </c>
      <c r="H51" s="24" t="n">
        <v>1</v>
      </c>
      <c r="I51" s="0" t="n">
        <f aca="false">G51*D51/$M$5*100</f>
        <v>0.00731475385853266</v>
      </c>
      <c r="J51" s="0" t="n">
        <f aca="false">H51*D51/$M$5*100</f>
        <v>0.00731475385853266</v>
      </c>
    </row>
    <row collapsed="false" customFormat="false" customHeight="false" hidden="false" ht="14" outlineLevel="0" r="52">
      <c r="A52" s="21" t="s">
        <v>208</v>
      </c>
      <c r="B52" s="21" t="s">
        <v>43</v>
      </c>
      <c r="C52" s="22" t="n">
        <v>200</v>
      </c>
      <c r="D52" s="22" t="n">
        <v>2000</v>
      </c>
      <c r="E52" s="22" t="n">
        <v>40000</v>
      </c>
      <c r="F52" s="21" t="s">
        <v>43</v>
      </c>
      <c r="G52" s="23" t="n">
        <v>1</v>
      </c>
      <c r="H52" s="24" t="n">
        <v>1</v>
      </c>
      <c r="I52" s="0" t="n">
        <f aca="false">G52*D52/$M$5*100</f>
        <v>0.914344232316583</v>
      </c>
      <c r="J52" s="0" t="n">
        <f aca="false">H52*D52/$M$5*100</f>
        <v>0.914344232316583</v>
      </c>
    </row>
    <row collapsed="false" customFormat="false" customHeight="false" hidden="false" ht="14" outlineLevel="0" r="53">
      <c r="A53" s="21" t="s">
        <v>368</v>
      </c>
      <c r="B53" s="21" t="s">
        <v>292</v>
      </c>
      <c r="C53" s="22" t="n">
        <v>4</v>
      </c>
      <c r="D53" s="22" t="n">
        <v>16</v>
      </c>
      <c r="E53" s="22"/>
      <c r="F53" s="21" t="s">
        <v>46</v>
      </c>
      <c r="G53" s="23" t="n">
        <v>1</v>
      </c>
      <c r="H53" s="24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1" t="s">
        <v>476</v>
      </c>
      <c r="B54" s="21" t="s">
        <v>149</v>
      </c>
      <c r="C54" s="22" t="n">
        <v>12</v>
      </c>
      <c r="D54" s="22" t="n">
        <v>48</v>
      </c>
      <c r="E54" s="22" t="n">
        <v>4800</v>
      </c>
      <c r="F54" s="21" t="s">
        <v>46</v>
      </c>
      <c r="G54" s="23" t="n">
        <v>1</v>
      </c>
      <c r="H54" s="24" t="n">
        <v>1</v>
      </c>
      <c r="I54" s="0" t="n">
        <f aca="false">G54*D54/$M$5*100</f>
        <v>0.021944261575598</v>
      </c>
      <c r="J54" s="0" t="n">
        <f aca="false">H54*D54/$M$5*100</f>
        <v>0.021944261575598</v>
      </c>
    </row>
    <row collapsed="false" customFormat="false" customHeight="false" hidden="false" ht="14" outlineLevel="0" r="55">
      <c r="A55" s="21" t="s">
        <v>502</v>
      </c>
      <c r="B55" s="21" t="s">
        <v>149</v>
      </c>
      <c r="C55" s="22" t="n">
        <v>-1</v>
      </c>
      <c r="D55" s="22" t="n">
        <v>-1</v>
      </c>
      <c r="E55" s="22"/>
      <c r="F55" s="21" t="s">
        <v>46</v>
      </c>
      <c r="G55" s="23" t="n">
        <v>1</v>
      </c>
      <c r="H55" s="24" t="n">
        <v>1</v>
      </c>
      <c r="I55" s="0" t="n">
        <f aca="false">G55*D55/$M$5*100</f>
        <v>-0.000457172116158291</v>
      </c>
      <c r="J55" s="0" t="n">
        <f aca="false">H55*D55/$M$5*100</f>
        <v>-0.000457172116158291</v>
      </c>
    </row>
    <row collapsed="false" customFormat="false" customHeight="false" hidden="false" ht="14" outlineLevel="0" r="56">
      <c r="A56" s="21" t="s">
        <v>130</v>
      </c>
      <c r="B56" s="21" t="s">
        <v>56</v>
      </c>
      <c r="C56" s="22" t="n">
        <v>307</v>
      </c>
      <c r="D56" s="22" t="n">
        <v>785</v>
      </c>
      <c r="E56" s="22" t="n">
        <v>7364</v>
      </c>
      <c r="F56" s="21" t="s">
        <v>57</v>
      </c>
      <c r="G56" s="23" t="n">
        <v>1</v>
      </c>
      <c r="H56" s="24" t="n">
        <v>1</v>
      </c>
      <c r="I56" s="0" t="n">
        <f aca="false">G56*D56/$M$5*100</f>
        <v>0.358880111184259</v>
      </c>
      <c r="J56" s="0" t="n">
        <f aca="false">H56*D56/$M$5*100</f>
        <v>0.358880111184259</v>
      </c>
    </row>
    <row collapsed="false" customFormat="false" customHeight="false" hidden="false" ht="14" outlineLevel="0" r="57">
      <c r="A57" s="21" t="s">
        <v>90</v>
      </c>
      <c r="B57" s="21" t="s">
        <v>56</v>
      </c>
      <c r="C57" s="22" t="n">
        <v>492</v>
      </c>
      <c r="D57" s="22" t="n">
        <v>1968</v>
      </c>
      <c r="E57" s="22" t="n">
        <v>22351</v>
      </c>
      <c r="F57" s="21" t="s">
        <v>57</v>
      </c>
      <c r="G57" s="23" t="n">
        <v>1</v>
      </c>
      <c r="H57" s="24" t="n">
        <v>1</v>
      </c>
      <c r="I57" s="0" t="n">
        <f aca="false">G57*D57/$M$5*100</f>
        <v>0.899714724599517</v>
      </c>
      <c r="J57" s="0" t="n">
        <f aca="false">H57*D57/$M$5*100</f>
        <v>0.899714724599517</v>
      </c>
    </row>
    <row collapsed="false" customFormat="false" customHeight="false" hidden="false" ht="14" outlineLevel="0" r="58">
      <c r="A58" s="21" t="s">
        <v>84</v>
      </c>
      <c r="B58" s="21" t="s">
        <v>56</v>
      </c>
      <c r="C58" s="22" t="n">
        <v>510</v>
      </c>
      <c r="D58" s="22" t="n">
        <v>2112</v>
      </c>
      <c r="E58" s="22" t="n">
        <v>21298</v>
      </c>
      <c r="F58" s="21" t="s">
        <v>57</v>
      </c>
      <c r="G58" s="23" t="n">
        <v>1</v>
      </c>
      <c r="H58" s="24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1" t="s">
        <v>420</v>
      </c>
      <c r="B59" s="21" t="s">
        <v>40</v>
      </c>
      <c r="C59" s="22" t="n">
        <v>14</v>
      </c>
      <c r="D59" s="22" t="n">
        <v>14</v>
      </c>
      <c r="E59" s="22"/>
      <c r="F59" s="21" t="s">
        <v>439</v>
      </c>
      <c r="G59" s="23" t="n">
        <v>1</v>
      </c>
      <c r="H59" s="24" t="n">
        <v>1</v>
      </c>
      <c r="I59" s="0" t="n">
        <f aca="false">G59*D59/$M$5*100</f>
        <v>0.00640040962621608</v>
      </c>
      <c r="J59" s="0" t="n">
        <f aca="false">H59*D59/$M$5*100</f>
        <v>0.00640040962621608</v>
      </c>
    </row>
    <row collapsed="false" customFormat="false" customHeight="false" hidden="false" ht="14" outlineLevel="0" r="60">
      <c r="A60" s="21" t="s">
        <v>173</v>
      </c>
      <c r="B60" s="21" t="s">
        <v>127</v>
      </c>
      <c r="C60" s="22" t="n">
        <v>130</v>
      </c>
      <c r="D60" s="22" t="n">
        <v>130</v>
      </c>
      <c r="E60" s="22" t="n">
        <v>520</v>
      </c>
      <c r="F60" s="21" t="s">
        <v>128</v>
      </c>
      <c r="G60" s="23" t="n">
        <v>1</v>
      </c>
      <c r="H60" s="24" t="n">
        <v>1</v>
      </c>
      <c r="I60" s="0" t="n">
        <f aca="false">G60*D60/$M$5*100</f>
        <v>0.0594323751005779</v>
      </c>
      <c r="J60" s="0" t="n">
        <f aca="false">H60*D60/$M$5*100</f>
        <v>0.0594323751005779</v>
      </c>
    </row>
    <row collapsed="false" customFormat="false" customHeight="false" hidden="false" ht="14" outlineLevel="0" r="61">
      <c r="A61" s="21" t="s">
        <v>167</v>
      </c>
      <c r="B61" s="21" t="s">
        <v>134</v>
      </c>
      <c r="C61" s="22" t="n">
        <v>72</v>
      </c>
      <c r="D61" s="22" t="n">
        <v>144</v>
      </c>
      <c r="E61" s="22" t="n">
        <v>864</v>
      </c>
      <c r="F61" s="21" t="s">
        <v>87</v>
      </c>
      <c r="G61" s="23" t="n">
        <v>1</v>
      </c>
      <c r="H61" s="24" t="n">
        <v>1</v>
      </c>
      <c r="I61" s="0" t="n">
        <f aca="false">G61*D61/$M$5*100</f>
        <v>0.0658327847267939</v>
      </c>
      <c r="J61" s="0" t="n">
        <f aca="false">H61*D61/$M$5*100</f>
        <v>0.0658327847267939</v>
      </c>
    </row>
    <row collapsed="false" customFormat="false" customHeight="false" hidden="false" ht="14" outlineLevel="0" r="62">
      <c r="A62" s="21" t="s">
        <v>450</v>
      </c>
      <c r="B62" s="21" t="s">
        <v>97</v>
      </c>
      <c r="C62" s="22" t="n">
        <v>34</v>
      </c>
      <c r="D62" s="22" t="n">
        <v>34</v>
      </c>
      <c r="E62" s="22"/>
      <c r="F62" s="21" t="s">
        <v>57</v>
      </c>
      <c r="G62" s="23" t="n">
        <v>1</v>
      </c>
      <c r="H62" s="24" t="n">
        <v>1</v>
      </c>
      <c r="I62" s="0" t="n">
        <f aca="false">G62*D62/$M$5*100</f>
        <v>0.0155438519493819</v>
      </c>
      <c r="J62" s="0" t="n">
        <f aca="false">H62*D62/$M$5*100</f>
        <v>0.0155438519493819</v>
      </c>
    </row>
    <row collapsed="false" customFormat="false" customHeight="false" hidden="false" ht="14" outlineLevel="0" r="63">
      <c r="A63" s="21" t="s">
        <v>297</v>
      </c>
      <c r="B63" s="21" t="s">
        <v>269</v>
      </c>
      <c r="C63" s="22" t="n">
        <v>96</v>
      </c>
      <c r="D63" s="22" t="n">
        <v>96</v>
      </c>
      <c r="E63" s="22"/>
      <c r="F63" s="21" t="s">
        <v>270</v>
      </c>
      <c r="G63" s="23" t="n">
        <v>1</v>
      </c>
      <c r="H63" s="24" t="n">
        <v>1</v>
      </c>
      <c r="I63" s="0" t="n">
        <f aca="false">G63*D63/$M$5*100</f>
        <v>0.043888523151196</v>
      </c>
      <c r="J63" s="0" t="n">
        <f aca="false">H63*D63/$M$5*100</f>
        <v>0.043888523151196</v>
      </c>
    </row>
    <row collapsed="false" customFormat="false" customHeight="false" hidden="false" ht="14" outlineLevel="0" r="64">
      <c r="A64" s="21" t="s">
        <v>96</v>
      </c>
      <c r="B64" s="21" t="s">
        <v>97</v>
      </c>
      <c r="C64" s="22" t="n">
        <v>2</v>
      </c>
      <c r="D64" s="22" t="n">
        <v>2</v>
      </c>
      <c r="E64" s="22"/>
      <c r="F64" s="21" t="s">
        <v>57</v>
      </c>
      <c r="G64" s="23" t="n">
        <v>1</v>
      </c>
      <c r="H64" s="24" t="n">
        <v>1</v>
      </c>
      <c r="I64" s="0" t="n">
        <f aca="false">G64*D64/$M$5*100</f>
        <v>0.000914344232316583</v>
      </c>
      <c r="J64" s="0" t="n">
        <f aca="false">H64*D64/$M$5*100</f>
        <v>0.000914344232316583</v>
      </c>
    </row>
    <row collapsed="false" customFormat="false" customHeight="false" hidden="false" ht="14" outlineLevel="0" r="65">
      <c r="A65" s="21" t="s">
        <v>203</v>
      </c>
      <c r="B65" s="21" t="s">
        <v>119</v>
      </c>
      <c r="C65" s="22" t="n">
        <v>94</v>
      </c>
      <c r="D65" s="22" t="n">
        <v>188</v>
      </c>
      <c r="E65" s="22" t="n">
        <v>1801</v>
      </c>
      <c r="F65" s="21" t="s">
        <v>119</v>
      </c>
      <c r="G65" s="23" t="n">
        <v>1</v>
      </c>
      <c r="H65" s="24" t="n">
        <v>1</v>
      </c>
      <c r="I65" s="0" t="n">
        <f aca="false">G65*D65/$M$5*100</f>
        <v>0.0859483578377588</v>
      </c>
      <c r="J65" s="0" t="n">
        <f aca="false">H65*D65/$M$5*100</f>
        <v>0.0859483578377588</v>
      </c>
    </row>
    <row collapsed="false" customFormat="false" customHeight="false" hidden="false" ht="14" outlineLevel="0" r="66">
      <c r="A66" s="21" t="s">
        <v>268</v>
      </c>
      <c r="B66" s="21" t="s">
        <v>269</v>
      </c>
      <c r="C66" s="22" t="n">
        <v>168</v>
      </c>
      <c r="D66" s="22" t="n">
        <v>168</v>
      </c>
      <c r="E66" s="22"/>
      <c r="F66" s="21" t="s">
        <v>270</v>
      </c>
      <c r="G66" s="23" t="n">
        <v>1</v>
      </c>
      <c r="H66" s="24" t="n">
        <v>0.9973</v>
      </c>
      <c r="I66" s="0" t="n">
        <f aca="false">G66*D66/$M$5*100</f>
        <v>0.0768049155145929</v>
      </c>
      <c r="J66" s="0" t="n">
        <f aca="false">H66*D66/$M$5*100</f>
        <v>0.0765975422427035</v>
      </c>
    </row>
    <row collapsed="false" customFormat="false" customHeight="false" hidden="false" ht="14" outlineLevel="0" r="67">
      <c r="A67" s="21" t="s">
        <v>249</v>
      </c>
      <c r="B67" s="21" t="s">
        <v>149</v>
      </c>
      <c r="C67" s="22" t="n">
        <v>931</v>
      </c>
      <c r="D67" s="22" t="n">
        <v>3724</v>
      </c>
      <c r="E67" s="22" t="n">
        <v>37680</v>
      </c>
      <c r="F67" s="21" t="s">
        <v>46</v>
      </c>
      <c r="G67" s="23" t="n">
        <v>1</v>
      </c>
      <c r="H67" s="24" t="n">
        <v>0.9966</v>
      </c>
      <c r="I67" s="0" t="n">
        <f aca="false">G67*D67/$M$5*100</f>
        <v>1.70250896057348</v>
      </c>
      <c r="J67" s="0" t="n">
        <f aca="false">H67*D67/$M$5*100</f>
        <v>1.69672043010753</v>
      </c>
    </row>
    <row collapsed="false" customFormat="false" customHeight="false" hidden="false" ht="14" outlineLevel="0" r="68">
      <c r="A68" s="21" t="s">
        <v>265</v>
      </c>
      <c r="B68" s="21" t="s">
        <v>119</v>
      </c>
      <c r="C68" s="22" t="n">
        <v>566</v>
      </c>
      <c r="D68" s="22" t="n">
        <v>1132</v>
      </c>
      <c r="E68" s="22" t="n">
        <v>11364</v>
      </c>
      <c r="F68" s="21" t="s">
        <v>119</v>
      </c>
      <c r="G68" s="23" t="n">
        <v>1</v>
      </c>
      <c r="H68" s="24" t="n">
        <v>0.996</v>
      </c>
      <c r="I68" s="0" t="n">
        <f aca="false">G68*D68/$M$5*100</f>
        <v>0.517518835491186</v>
      </c>
      <c r="J68" s="0" t="n">
        <f aca="false">H68*D68/$M$5*100</f>
        <v>0.515448760149221</v>
      </c>
    </row>
    <row collapsed="false" customFormat="false" customHeight="false" hidden="false" ht="14" outlineLevel="0" r="69">
      <c r="A69" s="21" t="s">
        <v>146</v>
      </c>
      <c r="B69" s="21" t="s">
        <v>116</v>
      </c>
      <c r="C69" s="22" t="n">
        <v>46</v>
      </c>
      <c r="D69" s="22" t="n">
        <v>110</v>
      </c>
      <c r="E69" s="22" t="n">
        <v>955</v>
      </c>
      <c r="F69" s="21" t="s">
        <v>117</v>
      </c>
      <c r="G69" s="23" t="n">
        <v>1</v>
      </c>
      <c r="H69" s="24" t="n">
        <v>0.9953</v>
      </c>
      <c r="I69" s="0" t="n">
        <f aca="false">G69*D69/$M$5*100</f>
        <v>0.050288932777412</v>
      </c>
      <c r="J69" s="0" t="n">
        <f aca="false">H69*D69/$M$5*100</f>
        <v>0.0500525747933582</v>
      </c>
    </row>
    <row collapsed="false" customFormat="false" customHeight="false" hidden="false" ht="14" outlineLevel="0" r="70">
      <c r="A70" s="21" t="s">
        <v>238</v>
      </c>
      <c r="B70" s="21" t="s">
        <v>40</v>
      </c>
      <c r="C70" s="22" t="n">
        <v>50</v>
      </c>
      <c r="D70" s="22" t="n">
        <v>172</v>
      </c>
      <c r="E70" s="22" t="n">
        <v>981</v>
      </c>
      <c r="F70" s="21" t="s">
        <v>439</v>
      </c>
      <c r="G70" s="23" t="n">
        <v>1</v>
      </c>
      <c r="H70" s="24" t="n">
        <v>0.9948</v>
      </c>
      <c r="I70" s="0" t="n">
        <f aca="false">G70*D70/$M$5*100</f>
        <v>0.0786336039792261</v>
      </c>
      <c r="J70" s="0" t="n">
        <f aca="false">H70*D70/$M$5*100</f>
        <v>0.0782247092385341</v>
      </c>
    </row>
    <row collapsed="false" customFormat="false" customHeight="false" hidden="false" ht="14" outlineLevel="0" r="71">
      <c r="A71" s="21" t="s">
        <v>361</v>
      </c>
      <c r="B71" s="21" t="s">
        <v>127</v>
      </c>
      <c r="C71" s="22" t="n">
        <v>56</v>
      </c>
      <c r="D71" s="22" t="n">
        <v>224</v>
      </c>
      <c r="E71" s="22" t="n">
        <v>1814</v>
      </c>
      <c r="F71" s="21" t="s">
        <v>128</v>
      </c>
      <c r="G71" s="23" t="n">
        <v>1</v>
      </c>
      <c r="H71" s="24" t="n">
        <v>0.9906</v>
      </c>
      <c r="I71" s="0" t="n">
        <f aca="false">G71*D71/$M$5*100</f>
        <v>0.102406554019457</v>
      </c>
      <c r="J71" s="0" t="n">
        <f aca="false">H71*D71/$M$5*100</f>
        <v>0.101443932411674</v>
      </c>
    </row>
    <row collapsed="false" customFormat="false" customHeight="false" hidden="false" ht="14" outlineLevel="0" r="72">
      <c r="A72" s="21" t="s">
        <v>258</v>
      </c>
      <c r="B72" s="21" t="s">
        <v>181</v>
      </c>
      <c r="C72" s="22" t="n">
        <v>20</v>
      </c>
      <c r="D72" s="22" t="n">
        <v>20</v>
      </c>
      <c r="E72" s="22" t="n">
        <v>144</v>
      </c>
      <c r="F72" s="21" t="s">
        <v>182</v>
      </c>
      <c r="G72" s="23" t="n">
        <v>1</v>
      </c>
      <c r="H72" s="24" t="n">
        <v>0.9885</v>
      </c>
      <c r="I72" s="0" t="n">
        <f aca="false">G72*D72/$M$5*100</f>
        <v>0.00914344232316583</v>
      </c>
      <c r="J72" s="0" t="n">
        <f aca="false">H72*D72/$M$5*100</f>
        <v>0.00903829273644942</v>
      </c>
    </row>
    <row collapsed="false" customFormat="false" customHeight="false" hidden="false" ht="14" outlineLevel="0" r="73">
      <c r="A73" s="21" t="s">
        <v>244</v>
      </c>
      <c r="B73" s="21" t="s">
        <v>245</v>
      </c>
      <c r="C73" s="22" t="n">
        <v>140</v>
      </c>
      <c r="D73" s="22" t="n">
        <v>336</v>
      </c>
      <c r="E73" s="22"/>
      <c r="F73" s="21" t="s">
        <v>46</v>
      </c>
      <c r="G73" s="23" t="n">
        <v>1</v>
      </c>
      <c r="H73" s="24" t="n">
        <v>0.9759</v>
      </c>
      <c r="I73" s="0" t="n">
        <f aca="false">G73*D73/$M$5*100</f>
        <v>0.153609831029186</v>
      </c>
      <c r="J73" s="0" t="n">
        <f aca="false">H73*D73/$M$5*100</f>
        <v>0.149907834101382</v>
      </c>
    </row>
    <row collapsed="false" customFormat="false" customHeight="false" hidden="false" ht="14" outlineLevel="0" r="74">
      <c r="A74" s="21" t="s">
        <v>207</v>
      </c>
      <c r="B74" s="21" t="s">
        <v>197</v>
      </c>
      <c r="C74" s="22" t="n">
        <v>176</v>
      </c>
      <c r="D74" s="22" t="n">
        <v>704</v>
      </c>
      <c r="E74" s="22" t="n">
        <v>6758</v>
      </c>
      <c r="F74" s="21" t="s">
        <v>198</v>
      </c>
      <c r="G74" s="23" t="n">
        <v>1</v>
      </c>
      <c r="H74" s="24" t="n">
        <v>0.9522</v>
      </c>
      <c r="I74" s="0" t="n">
        <f aca="false">G74*D74/$M$5*100</f>
        <v>0.321849169775437</v>
      </c>
      <c r="J74" s="0" t="n">
        <f aca="false">H74*D74/$M$5*100</f>
        <v>0.306464779460171</v>
      </c>
    </row>
    <row collapsed="false" customFormat="false" customHeight="false" hidden="false" ht="14" outlineLevel="0" r="75">
      <c r="A75" s="21" t="s">
        <v>186</v>
      </c>
      <c r="B75" s="21" t="s">
        <v>43</v>
      </c>
      <c r="C75" s="22" t="n">
        <v>176</v>
      </c>
      <c r="D75" s="22" t="n">
        <v>656</v>
      </c>
      <c r="E75" s="22" t="n">
        <v>6704</v>
      </c>
      <c r="F75" s="21" t="s">
        <v>43</v>
      </c>
      <c r="G75" s="23" t="n">
        <v>1</v>
      </c>
      <c r="H75" s="24" t="n">
        <v>0.9489</v>
      </c>
      <c r="I75" s="0" t="n">
        <f aca="false">G75*D75/$M$5*100</f>
        <v>0.299904908199839</v>
      </c>
      <c r="J75" s="0" t="n">
        <f aca="false">H75*D75/$M$5*100</f>
        <v>0.284579767390827</v>
      </c>
    </row>
    <row collapsed="false" customFormat="false" customHeight="false" hidden="false" ht="14" outlineLevel="0" r="76">
      <c r="A76" s="21" t="s">
        <v>61</v>
      </c>
      <c r="B76" s="21" t="s">
        <v>43</v>
      </c>
      <c r="C76" s="22" t="n">
        <v>64</v>
      </c>
      <c r="D76" s="22" t="n">
        <v>256</v>
      </c>
      <c r="E76" s="22" t="n">
        <v>1920</v>
      </c>
      <c r="F76" s="21" t="s">
        <v>43</v>
      </c>
      <c r="G76" s="23" t="n">
        <v>1</v>
      </c>
      <c r="H76" s="24" t="n">
        <v>0.9409</v>
      </c>
      <c r="I76" s="0" t="n">
        <f aca="false">G76*D76/$M$5*100</f>
        <v>0.117036061736523</v>
      </c>
      <c r="J76" s="0" t="n">
        <f aca="false">H76*D76/$M$5*100</f>
        <v>0.110119230487894</v>
      </c>
    </row>
    <row collapsed="false" customFormat="false" customHeight="false" hidden="false" ht="14" outlineLevel="0" r="77">
      <c r="A77" s="21" t="s">
        <v>111</v>
      </c>
      <c r="B77" s="21" t="s">
        <v>112</v>
      </c>
      <c r="C77" s="22" t="n">
        <v>136</v>
      </c>
      <c r="D77" s="22" t="n">
        <v>136</v>
      </c>
      <c r="E77" s="22" t="n">
        <v>827</v>
      </c>
      <c r="F77" s="21" t="s">
        <v>439</v>
      </c>
      <c r="G77" s="23" t="n">
        <v>1</v>
      </c>
      <c r="H77" s="24" t="n">
        <v>0.9171</v>
      </c>
      <c r="I77" s="0" t="n">
        <f aca="false">G77*D77/$M$5*100</f>
        <v>0.0621754077975276</v>
      </c>
      <c r="J77" s="0" t="n">
        <f aca="false">H77*D77/$M$5*100</f>
        <v>0.0570210664911126</v>
      </c>
    </row>
    <row collapsed="false" customFormat="false" customHeight="false" hidden="false" ht="14" outlineLevel="0" r="78">
      <c r="A78" s="21" t="s">
        <v>110</v>
      </c>
      <c r="B78" s="21" t="s">
        <v>45</v>
      </c>
      <c r="C78" s="22" t="n">
        <v>86</v>
      </c>
      <c r="D78" s="22" t="n">
        <v>420</v>
      </c>
      <c r="E78" s="22" t="n">
        <v>2346</v>
      </c>
      <c r="F78" s="21" t="s">
        <v>46</v>
      </c>
      <c r="G78" s="23" t="n">
        <v>1</v>
      </c>
      <c r="H78" s="24" t="n">
        <v>0.8065</v>
      </c>
      <c r="I78" s="0" t="n">
        <f aca="false">G78*D78/$M$5*100</f>
        <v>0.192012288786482</v>
      </c>
      <c r="J78" s="0" t="n">
        <f aca="false">H78*D78/$M$5*100</f>
        <v>0.154857910906298</v>
      </c>
    </row>
    <row collapsed="false" customFormat="false" customHeight="false" hidden="false" ht="14" outlineLevel="0" r="79">
      <c r="A79" s="21" t="s">
        <v>74</v>
      </c>
      <c r="B79" s="21" t="s">
        <v>56</v>
      </c>
      <c r="C79" s="22" t="n">
        <v>40</v>
      </c>
      <c r="D79" s="22" t="n">
        <v>160</v>
      </c>
      <c r="E79" s="22" t="n">
        <v>1408</v>
      </c>
      <c r="F79" s="21" t="s">
        <v>57</v>
      </c>
      <c r="G79" s="23" t="n">
        <v>1</v>
      </c>
      <c r="H79" s="24" t="n">
        <v>0.7887</v>
      </c>
      <c r="I79" s="0" t="n">
        <f aca="false">G79*D79/$M$5*100</f>
        <v>0.0731475385853266</v>
      </c>
      <c r="J79" s="0" t="n">
        <f aca="false">H79*D79/$M$5*100</f>
        <v>0.0576914636822471</v>
      </c>
    </row>
    <row collapsed="false" customFormat="false" customHeight="false" hidden="false" ht="14" outlineLevel="0" r="80">
      <c r="A80" s="21" t="s">
        <v>334</v>
      </c>
      <c r="B80" s="21" t="s">
        <v>335</v>
      </c>
      <c r="C80" s="22" t="n">
        <v>54</v>
      </c>
      <c r="D80" s="22" t="n">
        <v>216</v>
      </c>
      <c r="E80" s="22" t="n">
        <v>1944</v>
      </c>
      <c r="F80" s="21" t="s">
        <v>206</v>
      </c>
      <c r="G80" s="23" t="n">
        <v>1</v>
      </c>
      <c r="H80" s="24" t="n">
        <v>0.5497</v>
      </c>
      <c r="I80" s="0" t="n">
        <f aca="false">G80*D80/$M$5*100</f>
        <v>0.0987491770901909</v>
      </c>
      <c r="J80" s="0" t="n">
        <f aca="false">H80*D80/$M$5*100</f>
        <v>0.054282422646478</v>
      </c>
    </row>
    <row collapsed="false" customFormat="false" customHeight="false" hidden="false" ht="14" outlineLevel="0" r="81">
      <c r="A81" s="21" t="s">
        <v>407</v>
      </c>
      <c r="B81" s="21" t="s">
        <v>43</v>
      </c>
      <c r="C81" s="22" t="n">
        <v>62</v>
      </c>
      <c r="D81" s="22" t="n">
        <v>124</v>
      </c>
      <c r="E81" s="22" t="n">
        <v>982</v>
      </c>
      <c r="F81" s="21" t="s">
        <v>43</v>
      </c>
      <c r="G81" s="23" t="n">
        <v>1</v>
      </c>
      <c r="H81" s="24" t="n">
        <v>0.4879</v>
      </c>
      <c r="I81" s="0" t="n">
        <f aca="false">G81*D81/$M$5*100</f>
        <v>0.0566893424036281</v>
      </c>
      <c r="J81" s="0" t="n">
        <f aca="false">H81*D81/$M$5*100</f>
        <v>0.0276587301587302</v>
      </c>
    </row>
    <row collapsed="false" customFormat="false" customHeight="false" hidden="false" ht="14" outlineLevel="0" r="82">
      <c r="A82" s="21" t="s">
        <v>320</v>
      </c>
      <c r="B82" s="21" t="s">
        <v>149</v>
      </c>
      <c r="C82" s="22" t="n">
        <v>102</v>
      </c>
      <c r="D82" s="22" t="n">
        <v>404</v>
      </c>
      <c r="E82" s="22"/>
      <c r="F82" s="21" t="s">
        <v>46</v>
      </c>
      <c r="G82" s="23" t="n">
        <v>0.9996</v>
      </c>
      <c r="H82" s="24" t="n">
        <v>0.9963</v>
      </c>
      <c r="I82" s="0" t="n">
        <f aca="false">G82*D82/$M$5*100</f>
        <v>0.184623655913978</v>
      </c>
      <c r="J82" s="0" t="n">
        <f aca="false">H82*D82/$M$5*100</f>
        <v>0.184014154048716</v>
      </c>
    </row>
    <row collapsed="false" customFormat="false" customHeight="false" hidden="false" ht="14" outlineLevel="0" r="83">
      <c r="A83" s="21" t="s">
        <v>254</v>
      </c>
      <c r="B83" s="21" t="s">
        <v>97</v>
      </c>
      <c r="C83" s="22" t="n">
        <v>258</v>
      </c>
      <c r="D83" s="22" t="n">
        <v>1154</v>
      </c>
      <c r="E83" s="22"/>
      <c r="F83" s="21" t="s">
        <v>57</v>
      </c>
      <c r="G83" s="23" t="n">
        <v>0.9993</v>
      </c>
      <c r="H83" s="24" t="n">
        <v>0.9993</v>
      </c>
      <c r="I83" s="0" t="n">
        <f aca="false">G83*D83/$M$5*100</f>
        <v>0.527207318411235</v>
      </c>
      <c r="J83" s="0" t="n">
        <f aca="false">H83*D83/$M$5*100</f>
        <v>0.527207318411235</v>
      </c>
    </row>
    <row collapsed="false" customFormat="false" customHeight="false" hidden="false" ht="14" outlineLevel="0" r="84">
      <c r="A84" s="21" t="s">
        <v>194</v>
      </c>
      <c r="B84" s="21" t="s">
        <v>116</v>
      </c>
      <c r="C84" s="22" t="n">
        <v>15</v>
      </c>
      <c r="D84" s="22" t="n">
        <v>15</v>
      </c>
      <c r="E84" s="22" t="n">
        <v>60</v>
      </c>
      <c r="F84" s="21" t="s">
        <v>117</v>
      </c>
      <c r="G84" s="23" t="n">
        <v>0.9992</v>
      </c>
      <c r="H84" s="24" t="n">
        <v>0.9992</v>
      </c>
      <c r="I84" s="0" t="n">
        <f aca="false">G84*D84/$M$5*100</f>
        <v>0.00685209567698047</v>
      </c>
      <c r="J84" s="0" t="n">
        <f aca="false">H84*D84/$M$5*100</f>
        <v>0.00685209567698047</v>
      </c>
    </row>
    <row collapsed="false" customFormat="false" customHeight="false" hidden="false" ht="14" outlineLevel="0" r="85">
      <c r="A85" s="21" t="s">
        <v>190</v>
      </c>
      <c r="B85" s="21" t="s">
        <v>48</v>
      </c>
      <c r="C85" s="22" t="n">
        <v>688</v>
      </c>
      <c r="D85" s="22" t="n">
        <v>2488</v>
      </c>
      <c r="E85" s="22" t="n">
        <v>26746</v>
      </c>
      <c r="F85" s="21" t="s">
        <v>437</v>
      </c>
      <c r="G85" s="23" t="n">
        <v>0.9991</v>
      </c>
      <c r="H85" s="24" t="n">
        <v>0.9991</v>
      </c>
      <c r="I85" s="0" t="n">
        <f aca="false">G85*D85/$M$5*100</f>
        <v>1.13642052519933</v>
      </c>
      <c r="J85" s="0" t="n">
        <f aca="false">H85*D85/$M$5*100</f>
        <v>1.13642052519933</v>
      </c>
    </row>
    <row collapsed="false" customFormat="false" customHeight="false" hidden="false" ht="14" outlineLevel="0" r="86">
      <c r="A86" s="21" t="s">
        <v>92</v>
      </c>
      <c r="B86" s="21" t="s">
        <v>43</v>
      </c>
      <c r="C86" s="22" t="n">
        <v>28</v>
      </c>
      <c r="D86" s="22" t="n">
        <v>28</v>
      </c>
      <c r="E86" s="22" t="n">
        <v>116</v>
      </c>
      <c r="F86" s="21" t="s">
        <v>43</v>
      </c>
      <c r="G86" s="23" t="n">
        <v>0.9991</v>
      </c>
      <c r="H86" s="24" t="n">
        <v>0.9991</v>
      </c>
      <c r="I86" s="0" t="n">
        <f aca="false">G86*D86/$M$5*100</f>
        <v>0.012789298515105</v>
      </c>
      <c r="J86" s="0" t="n">
        <f aca="false">H86*D86/$M$5*100</f>
        <v>0.012789298515105</v>
      </c>
    </row>
    <row collapsed="false" customFormat="false" customHeight="false" hidden="false" ht="14" outlineLevel="0" r="87">
      <c r="A87" s="21" t="s">
        <v>180</v>
      </c>
      <c r="B87" s="21" t="s">
        <v>181</v>
      </c>
      <c r="C87" s="22" t="n">
        <v>50</v>
      </c>
      <c r="D87" s="22" t="n">
        <v>182</v>
      </c>
      <c r="E87" s="22" t="n">
        <v>1532</v>
      </c>
      <c r="F87" s="21" t="s">
        <v>182</v>
      </c>
      <c r="G87" s="23" t="n">
        <v>0.9989</v>
      </c>
      <c r="H87" s="24" t="n">
        <v>0.9989</v>
      </c>
      <c r="I87" s="0" t="n">
        <f aca="false">G87*D87/$M$5*100</f>
        <v>0.0831137992831541</v>
      </c>
      <c r="J87" s="0" t="n">
        <f aca="false">H87*D87/$M$5*100</f>
        <v>0.0831137992831541</v>
      </c>
    </row>
    <row collapsed="false" customFormat="false" customHeight="false" hidden="false" ht="14" outlineLevel="0" r="88">
      <c r="A88" s="21" t="s">
        <v>133</v>
      </c>
      <c r="B88" s="21" t="s">
        <v>134</v>
      </c>
      <c r="C88" s="22" t="n">
        <v>11</v>
      </c>
      <c r="D88" s="22" t="n">
        <v>11</v>
      </c>
      <c r="E88" s="22"/>
      <c r="F88" s="21" t="s">
        <v>87</v>
      </c>
      <c r="G88" s="23" t="n">
        <v>0.9989</v>
      </c>
      <c r="H88" s="24" t="n">
        <v>0.9989</v>
      </c>
      <c r="I88" s="0" t="n">
        <f aca="false">G88*D88/$M$5*100</f>
        <v>0.00502336149513569</v>
      </c>
      <c r="J88" s="0" t="n">
        <f aca="false">H88*D88/$M$5*100</f>
        <v>0.00502336149513569</v>
      </c>
    </row>
    <row collapsed="false" customFormat="false" customHeight="false" hidden="false" ht="14" outlineLevel="0" r="89">
      <c r="A89" s="21" t="s">
        <v>485</v>
      </c>
      <c r="B89" s="21" t="s">
        <v>149</v>
      </c>
      <c r="C89" s="22" t="n">
        <v>2</v>
      </c>
      <c r="D89" s="22" t="n">
        <v>8</v>
      </c>
      <c r="E89" s="22" t="n">
        <v>800</v>
      </c>
      <c r="F89" s="21" t="s">
        <v>46</v>
      </c>
      <c r="G89" s="23" t="n">
        <v>0.9988</v>
      </c>
      <c r="H89" s="24" t="n">
        <v>0.9988</v>
      </c>
      <c r="I89" s="0" t="n">
        <f aca="false">G89*D89/$M$5*100</f>
        <v>0.00365298807695121</v>
      </c>
      <c r="J89" s="0" t="n">
        <f aca="false">H89*D89/$M$5*100</f>
        <v>0.00365298807695121</v>
      </c>
    </row>
    <row collapsed="false" customFormat="false" customHeight="false" hidden="false" ht="14" outlineLevel="0" r="90">
      <c r="A90" s="21" t="s">
        <v>329</v>
      </c>
      <c r="B90" s="21" t="s">
        <v>181</v>
      </c>
      <c r="C90" s="22" t="n">
        <v>9</v>
      </c>
      <c r="D90" s="22" t="n">
        <v>9</v>
      </c>
      <c r="E90" s="22"/>
      <c r="F90" s="21" t="s">
        <v>182</v>
      </c>
      <c r="G90" s="23" t="n">
        <v>0.9987</v>
      </c>
      <c r="H90" s="24" t="n">
        <v>0.9987</v>
      </c>
      <c r="I90" s="0" t="n">
        <f aca="false">G90*D90/$M$5*100</f>
        <v>0.00410920013166557</v>
      </c>
      <c r="J90" s="0" t="n">
        <f aca="false">H90*D90/$M$5*100</f>
        <v>0.00410920013166557</v>
      </c>
    </row>
    <row collapsed="false" customFormat="false" customHeight="false" hidden="false" ht="14" outlineLevel="0" r="91">
      <c r="A91" s="21" t="s">
        <v>195</v>
      </c>
      <c r="B91" s="21" t="s">
        <v>59</v>
      </c>
      <c r="C91" s="22" t="n">
        <v>196</v>
      </c>
      <c r="D91" s="22" t="n">
        <v>784</v>
      </c>
      <c r="E91" s="22" t="n">
        <v>8663</v>
      </c>
      <c r="F91" s="21" t="s">
        <v>436</v>
      </c>
      <c r="G91" s="23" t="n">
        <v>0.9987</v>
      </c>
      <c r="H91" s="24" t="n">
        <v>0.9987</v>
      </c>
      <c r="I91" s="0" t="n">
        <f aca="false">G91*D91/$M$5*100</f>
        <v>0.357956989247312</v>
      </c>
      <c r="J91" s="0" t="n">
        <f aca="false">H91*D91/$M$5*100</f>
        <v>0.357956989247312</v>
      </c>
    </row>
    <row collapsed="false" customFormat="false" customHeight="false" hidden="false" ht="14" outlineLevel="0" r="92">
      <c r="A92" s="21" t="s">
        <v>373</v>
      </c>
      <c r="B92" s="21" t="s">
        <v>56</v>
      </c>
      <c r="C92" s="22" t="n">
        <v>38</v>
      </c>
      <c r="D92" s="22" t="n">
        <v>152</v>
      </c>
      <c r="E92" s="22" t="n">
        <v>1310</v>
      </c>
      <c r="F92" s="21" t="s">
        <v>57</v>
      </c>
      <c r="G92" s="23" t="n">
        <v>0.9987</v>
      </c>
      <c r="H92" s="24" t="n">
        <v>0.9987</v>
      </c>
      <c r="I92" s="0" t="n">
        <f aca="false">G92*D92/$M$5*100</f>
        <v>0.0693998244459074</v>
      </c>
      <c r="J92" s="0" t="n">
        <f aca="false">H92*D92/$M$5*100</f>
        <v>0.0693998244459074</v>
      </c>
    </row>
    <row collapsed="false" customFormat="false" customHeight="false" hidden="false" ht="14" outlineLevel="0" r="93">
      <c r="A93" s="21" t="s">
        <v>234</v>
      </c>
      <c r="B93" s="21" t="s">
        <v>235</v>
      </c>
      <c r="C93" s="22" t="n">
        <v>12</v>
      </c>
      <c r="D93" s="22" t="n">
        <v>48</v>
      </c>
      <c r="E93" s="22" t="n">
        <v>628</v>
      </c>
      <c r="F93" s="21" t="s">
        <v>46</v>
      </c>
      <c r="G93" s="23" t="n">
        <v>0.9987</v>
      </c>
      <c r="H93" s="24" t="n">
        <v>0.9987</v>
      </c>
      <c r="I93" s="0" t="n">
        <f aca="false">G93*D93/$M$5*100</f>
        <v>0.0219157340355497</v>
      </c>
      <c r="J93" s="0" t="n">
        <f aca="false">H93*D93/$M$5*100</f>
        <v>0.0219157340355497</v>
      </c>
    </row>
    <row collapsed="false" customFormat="false" customHeight="false" hidden="false" ht="14" outlineLevel="0" r="94">
      <c r="A94" s="21" t="s">
        <v>364</v>
      </c>
      <c r="B94" s="21" t="s">
        <v>43</v>
      </c>
      <c r="C94" s="22" t="n">
        <v>2252</v>
      </c>
      <c r="D94" s="22" t="n">
        <v>8192</v>
      </c>
      <c r="E94" s="22" t="n">
        <v>85516</v>
      </c>
      <c r="F94" s="21" t="s">
        <v>43</v>
      </c>
      <c r="G94" s="23" t="n">
        <v>0.9987</v>
      </c>
      <c r="H94" s="24" t="n">
        <v>0.9987</v>
      </c>
      <c r="I94" s="0" t="n">
        <f aca="false">G94*D94/$M$5*100</f>
        <v>3.74028527540048</v>
      </c>
      <c r="J94" s="0" t="n">
        <f aca="false">H94*D94/$M$5*100</f>
        <v>3.74028527540048</v>
      </c>
    </row>
    <row collapsed="false" customFormat="false" customHeight="false" hidden="false" ht="14" outlineLevel="0" r="95">
      <c r="A95" s="21" t="s">
        <v>101</v>
      </c>
      <c r="B95" s="21" t="s">
        <v>43</v>
      </c>
      <c r="C95" s="22" t="n">
        <v>128</v>
      </c>
      <c r="D95" s="22" t="n">
        <v>512</v>
      </c>
      <c r="E95" s="22" t="n">
        <v>3840</v>
      </c>
      <c r="F95" s="21" t="s">
        <v>43</v>
      </c>
      <c r="G95" s="23" t="n">
        <v>0.9986</v>
      </c>
      <c r="H95" s="24" t="n">
        <v>0.9933</v>
      </c>
      <c r="I95" s="0" t="n">
        <f aca="false">G95*D95/$M$5*100</f>
        <v>0.233744422500183</v>
      </c>
      <c r="J95" s="0" t="n">
        <f aca="false">H95*D95/$M$5*100</f>
        <v>0.232503840245776</v>
      </c>
    </row>
    <row collapsed="false" customFormat="false" customHeight="false" hidden="false" ht="14" outlineLevel="0" r="96">
      <c r="A96" s="21" t="s">
        <v>295</v>
      </c>
      <c r="B96" s="21" t="s">
        <v>56</v>
      </c>
      <c r="C96" s="22" t="n">
        <v>158</v>
      </c>
      <c r="D96" s="22" t="n">
        <v>632</v>
      </c>
      <c r="E96" s="22" t="n">
        <v>5485</v>
      </c>
      <c r="F96" s="21" t="s">
        <v>57</v>
      </c>
      <c r="G96" s="23" t="n">
        <v>0.9986</v>
      </c>
      <c r="H96" s="24" t="n">
        <v>0.9986</v>
      </c>
      <c r="I96" s="0" t="n">
        <f aca="false">G96*D96/$M$5*100</f>
        <v>0.288528271523663</v>
      </c>
      <c r="J96" s="0" t="n">
        <f aca="false">H96*D96/$M$5*100</f>
        <v>0.288528271523663</v>
      </c>
    </row>
    <row collapsed="false" customFormat="false" customHeight="false" hidden="false" ht="14" outlineLevel="0" r="97">
      <c r="A97" s="21" t="s">
        <v>156</v>
      </c>
      <c r="B97" s="21" t="s">
        <v>48</v>
      </c>
      <c r="C97" s="22" t="n">
        <v>8</v>
      </c>
      <c r="D97" s="22" t="n">
        <v>16</v>
      </c>
      <c r="E97" s="22" t="n">
        <v>98</v>
      </c>
      <c r="F97" s="21" t="s">
        <v>437</v>
      </c>
      <c r="G97" s="23" t="n">
        <v>0.9986</v>
      </c>
      <c r="H97" s="24" t="n">
        <v>0.9986</v>
      </c>
      <c r="I97" s="0" t="n">
        <f aca="false">G97*D97/$M$5*100</f>
        <v>0.00730451320313072</v>
      </c>
      <c r="J97" s="0" t="n">
        <f aca="false">H97*D97/$M$5*100</f>
        <v>0.00730451320313072</v>
      </c>
    </row>
    <row collapsed="false" customFormat="false" customHeight="false" hidden="false" ht="14" outlineLevel="0" r="98">
      <c r="A98" s="21" t="s">
        <v>350</v>
      </c>
      <c r="B98" s="21" t="s">
        <v>71</v>
      </c>
      <c r="C98" s="22" t="n">
        <v>451</v>
      </c>
      <c r="D98" s="22" t="n">
        <v>2534</v>
      </c>
      <c r="E98" s="22" t="n">
        <v>21792</v>
      </c>
      <c r="F98" s="21" t="s">
        <v>72</v>
      </c>
      <c r="G98" s="23" t="n">
        <v>0.9984</v>
      </c>
      <c r="H98" s="24" t="n">
        <v>0.9984</v>
      </c>
      <c r="I98" s="0" t="n">
        <f aca="false">G98*D98/$M$5*100</f>
        <v>1.15662058371736</v>
      </c>
      <c r="J98" s="0" t="n">
        <f aca="false">H98*D98/$M$5*100</f>
        <v>1.15662058371736</v>
      </c>
    </row>
    <row collapsed="false" customFormat="false" customHeight="false" hidden="false" ht="14" outlineLevel="0" r="99">
      <c r="A99" s="21" t="s">
        <v>103</v>
      </c>
      <c r="B99" s="21" t="s">
        <v>59</v>
      </c>
      <c r="C99" s="22" t="n">
        <v>600</v>
      </c>
      <c r="D99" s="22" t="n">
        <v>1800</v>
      </c>
      <c r="E99" s="22" t="n">
        <v>29952</v>
      </c>
      <c r="F99" s="21" t="s">
        <v>436</v>
      </c>
      <c r="G99" s="23" t="n">
        <v>0.9984</v>
      </c>
      <c r="H99" s="24" t="n">
        <v>0.9984</v>
      </c>
      <c r="I99" s="0" t="n">
        <f aca="false">G99*D99/$M$5*100</f>
        <v>0.821593153390388</v>
      </c>
      <c r="J99" s="0" t="n">
        <f aca="false">H99*D99/$M$5*100</f>
        <v>0.821593153390388</v>
      </c>
    </row>
    <row collapsed="false" customFormat="false" customHeight="false" hidden="false" ht="14" outlineLevel="0" r="100">
      <c r="A100" s="21" t="s">
        <v>279</v>
      </c>
      <c r="B100" s="21" t="s">
        <v>40</v>
      </c>
      <c r="C100" s="22" t="n">
        <v>592</v>
      </c>
      <c r="D100" s="22" t="n">
        <v>2368</v>
      </c>
      <c r="E100" s="22" t="n">
        <v>24144</v>
      </c>
      <c r="F100" s="21" t="s">
        <v>439</v>
      </c>
      <c r="G100" s="23" t="n">
        <v>0.9983</v>
      </c>
      <c r="H100" s="24" t="n">
        <v>0.9768</v>
      </c>
      <c r="I100" s="0" t="n">
        <f aca="false">G100*D100/$M$5*100</f>
        <v>1.08074317899203</v>
      </c>
      <c r="J100" s="0" t="n">
        <f aca="false">H100*D100/$M$5*100</f>
        <v>1.05746763221418</v>
      </c>
    </row>
    <row collapsed="false" customFormat="false" customHeight="false" hidden="false" ht="14" outlineLevel="0" r="101">
      <c r="A101" s="21" t="s">
        <v>285</v>
      </c>
      <c r="B101" s="21" t="s">
        <v>230</v>
      </c>
      <c r="C101" s="22" t="n">
        <v>94</v>
      </c>
      <c r="D101" s="22" t="n">
        <v>344</v>
      </c>
      <c r="E101" s="22"/>
      <c r="F101" s="21" t="s">
        <v>206</v>
      </c>
      <c r="G101" s="23" t="n">
        <v>0.9983</v>
      </c>
      <c r="H101" s="24" t="n">
        <v>0.9983</v>
      </c>
      <c r="I101" s="0" t="n">
        <f aca="false">G101*D101/$M$5*100</f>
        <v>0.156999853704923</v>
      </c>
      <c r="J101" s="0" t="n">
        <f aca="false">H101*D101/$M$5*100</f>
        <v>0.156999853704923</v>
      </c>
    </row>
    <row collapsed="false" customFormat="false" customHeight="false" hidden="false" ht="14" outlineLevel="0" r="102">
      <c r="A102" s="21" t="s">
        <v>303</v>
      </c>
      <c r="B102" s="21" t="s">
        <v>43</v>
      </c>
      <c r="C102" s="22" t="n">
        <v>106</v>
      </c>
      <c r="D102" s="22" t="n">
        <v>382</v>
      </c>
      <c r="E102" s="22" t="n">
        <v>3300</v>
      </c>
      <c r="F102" s="21" t="s">
        <v>43</v>
      </c>
      <c r="G102" s="23" t="n">
        <v>0.9983</v>
      </c>
      <c r="H102" s="24" t="n">
        <v>0.7966</v>
      </c>
      <c r="I102" s="0" t="n">
        <f aca="false">G102*D102/$M$5*100</f>
        <v>0.174342860800234</v>
      </c>
      <c r="J102" s="0" t="n">
        <f aca="false">H102*D102/$M$5*100</f>
        <v>0.139118023553507</v>
      </c>
    </row>
    <row collapsed="false" customFormat="false" customHeight="false" hidden="false" ht="14" outlineLevel="0" r="103">
      <c r="A103" s="21" t="s">
        <v>64</v>
      </c>
      <c r="B103" s="21" t="s">
        <v>63</v>
      </c>
      <c r="C103" s="22" t="n">
        <v>4646</v>
      </c>
      <c r="D103" s="22" t="n">
        <v>19216</v>
      </c>
      <c r="E103" s="22" t="n">
        <v>214710</v>
      </c>
      <c r="F103" s="21" t="s">
        <v>65</v>
      </c>
      <c r="G103" s="23" t="n">
        <v>0.9983</v>
      </c>
      <c r="H103" s="24" t="n">
        <v>0.9943</v>
      </c>
      <c r="I103" s="0" t="n">
        <f aca="false">G103*D103/$M$5*100</f>
        <v>8.77008485114476</v>
      </c>
      <c r="J103" s="0" t="n">
        <f aca="false">H103*D103/$M$5*100</f>
        <v>8.73494477360837</v>
      </c>
    </row>
    <row collapsed="false" customFormat="false" customHeight="false" hidden="false" ht="14" outlineLevel="0" r="104">
      <c r="A104" s="21" t="s">
        <v>164</v>
      </c>
      <c r="B104" s="21" t="s">
        <v>165</v>
      </c>
      <c r="C104" s="22" t="n">
        <v>50</v>
      </c>
      <c r="D104" s="22" t="n">
        <v>200</v>
      </c>
      <c r="E104" s="22" t="n">
        <v>2080</v>
      </c>
      <c r="F104" s="21" t="s">
        <v>487</v>
      </c>
      <c r="G104" s="23" t="n">
        <v>0.9983</v>
      </c>
      <c r="H104" s="24" t="n">
        <v>0.9983</v>
      </c>
      <c r="I104" s="0" t="n">
        <f aca="false">G104*D104/$M$5*100</f>
        <v>0.0912789847121644</v>
      </c>
      <c r="J104" s="0" t="n">
        <f aca="false">H104*D104/$M$5*100</f>
        <v>0.0912789847121644</v>
      </c>
    </row>
    <row collapsed="false" customFormat="false" customHeight="false" hidden="false" ht="14" outlineLevel="0" r="105">
      <c r="A105" s="21" t="s">
        <v>136</v>
      </c>
      <c r="B105" s="21" t="s">
        <v>59</v>
      </c>
      <c r="C105" s="22" t="n">
        <v>16</v>
      </c>
      <c r="D105" s="22" t="n">
        <v>32</v>
      </c>
      <c r="E105" s="22"/>
      <c r="F105" s="21" t="s">
        <v>436</v>
      </c>
      <c r="G105" s="23" t="n">
        <v>0.9983</v>
      </c>
      <c r="H105" s="24" t="n">
        <v>0.9983</v>
      </c>
      <c r="I105" s="0" t="n">
        <f aca="false">G105*D105/$M$5*100</f>
        <v>0.0146046375539463</v>
      </c>
      <c r="J105" s="0" t="n">
        <f aca="false">H105*D105/$M$5*100</f>
        <v>0.0146046375539463</v>
      </c>
    </row>
    <row collapsed="false" customFormat="false" customHeight="false" hidden="false" ht="14" outlineLevel="0" r="106">
      <c r="A106" s="21" t="s">
        <v>460</v>
      </c>
      <c r="B106" s="21" t="s">
        <v>43</v>
      </c>
      <c r="C106" s="22" t="n">
        <v>10</v>
      </c>
      <c r="D106" s="22" t="n">
        <v>40</v>
      </c>
      <c r="E106" s="22" t="n">
        <v>450</v>
      </c>
      <c r="F106" s="21" t="s">
        <v>43</v>
      </c>
      <c r="G106" s="23" t="n">
        <v>0.9981</v>
      </c>
      <c r="H106" s="24" t="n">
        <v>0.9847</v>
      </c>
      <c r="I106" s="0" t="n">
        <f aca="false">G106*D106/$M$5*100</f>
        <v>0.0182521395655036</v>
      </c>
      <c r="J106" s="0" t="n">
        <f aca="false">H106*D106/$M$5*100</f>
        <v>0.0180070953112428</v>
      </c>
    </row>
    <row collapsed="false" customFormat="false" customHeight="false" hidden="false" ht="14" outlineLevel="0" r="107">
      <c r="A107" s="21" t="s">
        <v>152</v>
      </c>
      <c r="B107" s="21" t="s">
        <v>153</v>
      </c>
      <c r="C107" s="22" t="n">
        <v>455</v>
      </c>
      <c r="D107" s="22" t="n">
        <v>603</v>
      </c>
      <c r="E107" s="22" t="n">
        <v>3953</v>
      </c>
      <c r="F107" s="21" t="s">
        <v>87</v>
      </c>
      <c r="G107" s="23" t="n">
        <v>0.9981</v>
      </c>
      <c r="H107" s="24" t="n">
        <v>0.9981</v>
      </c>
      <c r="I107" s="0" t="n">
        <f aca="false">G107*D107/$M$5*100</f>
        <v>0.275151003949967</v>
      </c>
      <c r="J107" s="0" t="n">
        <f aca="false">H107*D107/$M$5*100</f>
        <v>0.275151003949967</v>
      </c>
    </row>
    <row collapsed="false" customFormat="false" customHeight="false" hidden="false" ht="14" outlineLevel="0" r="108">
      <c r="A108" s="21" t="s">
        <v>108</v>
      </c>
      <c r="B108" s="21" t="s">
        <v>59</v>
      </c>
      <c r="C108" s="22" t="n">
        <v>72</v>
      </c>
      <c r="D108" s="22" t="n">
        <v>72</v>
      </c>
      <c r="E108" s="22" t="n">
        <v>338</v>
      </c>
      <c r="F108" s="21" t="s">
        <v>436</v>
      </c>
      <c r="G108" s="23" t="n">
        <v>0.998</v>
      </c>
      <c r="H108" s="24" t="n">
        <v>0.998</v>
      </c>
      <c r="I108" s="0" t="n">
        <f aca="false">G108*D108/$M$5*100</f>
        <v>0.0328505595786702</v>
      </c>
      <c r="J108" s="0" t="n">
        <f aca="false">H108*D108/$M$5*100</f>
        <v>0.0328505595786702</v>
      </c>
    </row>
    <row collapsed="false" customFormat="false" customHeight="false" hidden="false" ht="14" outlineLevel="0" r="109">
      <c r="A109" s="21" t="s">
        <v>224</v>
      </c>
      <c r="B109" s="21" t="s">
        <v>225</v>
      </c>
      <c r="C109" s="22" t="n">
        <v>335</v>
      </c>
      <c r="D109" s="22" t="n">
        <v>1162</v>
      </c>
      <c r="E109" s="22" t="n">
        <v>11388</v>
      </c>
      <c r="F109" s="21" t="s">
        <v>226</v>
      </c>
      <c r="G109" s="23" t="n">
        <v>0.9976</v>
      </c>
      <c r="H109" s="24" t="n">
        <v>0.9976</v>
      </c>
      <c r="I109" s="0" t="n">
        <f aca="false">G109*D109/$M$5*100</f>
        <v>0.529959037378392</v>
      </c>
      <c r="J109" s="0" t="n">
        <f aca="false">H109*D109/$M$5*100</f>
        <v>0.529959037378392</v>
      </c>
    </row>
    <row collapsed="false" customFormat="false" customHeight="false" hidden="false" ht="14" outlineLevel="0" r="110">
      <c r="A110" s="21" t="s">
        <v>304</v>
      </c>
      <c r="B110" s="21" t="s">
        <v>71</v>
      </c>
      <c r="C110" s="22" t="n">
        <v>34</v>
      </c>
      <c r="D110" s="22" t="n">
        <v>34</v>
      </c>
      <c r="E110" s="22"/>
      <c r="F110" s="21" t="s">
        <v>72</v>
      </c>
      <c r="G110" s="23" t="n">
        <v>0.9976</v>
      </c>
      <c r="H110" s="24" t="n">
        <v>0.9942</v>
      </c>
      <c r="I110" s="0" t="n">
        <f aca="false">G110*D110/$M$5*100</f>
        <v>0.0155065467047034</v>
      </c>
      <c r="J110" s="0" t="n">
        <f aca="false">H110*D110/$M$5*100</f>
        <v>0.0154536976080755</v>
      </c>
    </row>
    <row collapsed="false" customFormat="false" customHeight="false" hidden="false" ht="14" outlineLevel="0" r="111">
      <c r="A111" s="21" t="s">
        <v>306</v>
      </c>
      <c r="B111" s="21" t="s">
        <v>43</v>
      </c>
      <c r="C111" s="22" t="n">
        <v>314</v>
      </c>
      <c r="D111" s="22" t="n">
        <v>892</v>
      </c>
      <c r="E111" s="22" t="n">
        <v>8028</v>
      </c>
      <c r="F111" s="21" t="s">
        <v>43</v>
      </c>
      <c r="G111" s="23" t="n">
        <v>0.9974</v>
      </c>
      <c r="H111" s="24" t="n">
        <v>0.9974</v>
      </c>
      <c r="I111" s="0" t="n">
        <f aca="false">G111*D111/$M$5*100</f>
        <v>0.406737254041402</v>
      </c>
      <c r="J111" s="0" t="n">
        <f aca="false">H111*D111/$M$5*100</f>
        <v>0.406737254041402</v>
      </c>
    </row>
    <row collapsed="false" customFormat="false" customHeight="false" hidden="false" ht="14" outlineLevel="0" r="112">
      <c r="A112" s="21" t="s">
        <v>395</v>
      </c>
      <c r="B112" s="21" t="s">
        <v>40</v>
      </c>
      <c r="C112" s="22" t="n">
        <v>6</v>
      </c>
      <c r="D112" s="22" t="n">
        <v>36</v>
      </c>
      <c r="E112" s="22" t="n">
        <v>137</v>
      </c>
      <c r="F112" s="21" t="s">
        <v>439</v>
      </c>
      <c r="G112" s="23" t="n">
        <v>0.9974</v>
      </c>
      <c r="H112" s="24" t="n">
        <v>0.9974</v>
      </c>
      <c r="I112" s="0" t="n">
        <f aca="false">G112*D112/$M$5*100</f>
        <v>0.0164154048716261</v>
      </c>
      <c r="J112" s="0" t="n">
        <f aca="false">H112*D112/$M$5*100</f>
        <v>0.0164154048716261</v>
      </c>
    </row>
    <row collapsed="false" customFormat="false" customHeight="false" hidden="false" ht="14" outlineLevel="0" r="113">
      <c r="A113" s="21" t="s">
        <v>241</v>
      </c>
      <c r="B113" s="21" t="s">
        <v>127</v>
      </c>
      <c r="C113" s="22" t="n">
        <v>70</v>
      </c>
      <c r="D113" s="22" t="n">
        <v>280</v>
      </c>
      <c r="E113" s="22" t="n">
        <v>3376</v>
      </c>
      <c r="F113" s="21" t="s">
        <v>128</v>
      </c>
      <c r="G113" s="23" t="n">
        <v>0.9971</v>
      </c>
      <c r="H113" s="24" t="n">
        <v>0.9971</v>
      </c>
      <c r="I113" s="0" t="n">
        <f aca="false">G113*D113/$M$5*100</f>
        <v>0.127636968766001</v>
      </c>
      <c r="J113" s="0" t="n">
        <f aca="false">H113*D113/$M$5*100</f>
        <v>0.127636968766001</v>
      </c>
    </row>
    <row collapsed="false" customFormat="false" customHeight="false" hidden="false" ht="14" outlineLevel="0" r="114">
      <c r="A114" s="21" t="s">
        <v>453</v>
      </c>
      <c r="B114" s="21" t="s">
        <v>454</v>
      </c>
      <c r="C114" s="22" t="n">
        <v>40</v>
      </c>
      <c r="D114" s="22" t="n">
        <v>40</v>
      </c>
      <c r="E114" s="22"/>
      <c r="F114" s="21" t="s">
        <v>489</v>
      </c>
      <c r="G114" s="23" t="n">
        <v>0.9969</v>
      </c>
      <c r="H114" s="24" t="n">
        <v>0.9969</v>
      </c>
      <c r="I114" s="0" t="n">
        <f aca="false">G114*D114/$M$5*100</f>
        <v>0.018230195303928</v>
      </c>
      <c r="J114" s="0" t="n">
        <f aca="false">H114*D114/$M$5*100</f>
        <v>0.018230195303928</v>
      </c>
    </row>
    <row collapsed="false" customFormat="false" customHeight="false" hidden="false" ht="14" outlineLevel="0" r="115">
      <c r="A115" s="21" t="s">
        <v>211</v>
      </c>
      <c r="B115" s="21" t="s">
        <v>127</v>
      </c>
      <c r="C115" s="22" t="n">
        <v>478</v>
      </c>
      <c r="D115" s="22" t="n">
        <v>1236</v>
      </c>
      <c r="E115" s="22" t="n">
        <v>13737</v>
      </c>
      <c r="F115" s="21" t="s">
        <v>128</v>
      </c>
      <c r="G115" s="23" t="n">
        <v>0.9968</v>
      </c>
      <c r="H115" s="24" t="n">
        <v>0.986</v>
      </c>
      <c r="I115" s="0" t="n">
        <f aca="false">G115*D115/$M$5*100</f>
        <v>0.563256528417819</v>
      </c>
      <c r="J115" s="0" t="n">
        <f aca="false">H115*D115/$M$5*100</f>
        <v>0.557153829273645</v>
      </c>
    </row>
    <row collapsed="false" customFormat="false" customHeight="false" hidden="false" ht="14" outlineLevel="0" r="116">
      <c r="A116" s="21" t="s">
        <v>209</v>
      </c>
      <c r="B116" s="21" t="s">
        <v>37</v>
      </c>
      <c r="C116" s="22" t="n">
        <v>2</v>
      </c>
      <c r="D116" s="22" t="n">
        <v>8</v>
      </c>
      <c r="E116" s="22" t="n">
        <v>469600</v>
      </c>
      <c r="F116" s="21" t="s">
        <v>38</v>
      </c>
      <c r="G116" s="23" t="n">
        <v>0.9966</v>
      </c>
      <c r="H116" s="24" t="n">
        <v>0.9939</v>
      </c>
      <c r="I116" s="0" t="n">
        <f aca="false">G116*D116/$M$5*100</f>
        <v>0.00364494184770682</v>
      </c>
      <c r="J116" s="0" t="n">
        <f aca="false">H116*D116/$M$5*100</f>
        <v>0.00363506692999781</v>
      </c>
    </row>
    <row collapsed="false" customFormat="false" customHeight="false" hidden="false" ht="14" outlineLevel="0" r="117">
      <c r="A117" s="21" t="s">
        <v>184</v>
      </c>
      <c r="B117" s="21" t="s">
        <v>45</v>
      </c>
      <c r="C117" s="22" t="n">
        <v>288</v>
      </c>
      <c r="D117" s="22" t="n">
        <v>1152</v>
      </c>
      <c r="E117" s="22" t="n">
        <v>16531</v>
      </c>
      <c r="F117" s="21" t="s">
        <v>46</v>
      </c>
      <c r="G117" s="23" t="n">
        <v>0.9964</v>
      </c>
      <c r="H117" s="24" t="n">
        <v>0.9803</v>
      </c>
      <c r="I117" s="0" t="n">
        <f aca="false">G117*D117/$M$5*100</f>
        <v>0.52476629361422</v>
      </c>
      <c r="J117" s="0" t="n">
        <f aca="false">H117*D117/$M$5*100</f>
        <v>0.516287030941409</v>
      </c>
    </row>
    <row collapsed="false" customFormat="false" customHeight="false" hidden="false" ht="14" outlineLevel="0" r="118">
      <c r="A118" s="21" t="s">
        <v>106</v>
      </c>
      <c r="B118" s="21" t="s">
        <v>71</v>
      </c>
      <c r="C118" s="22" t="n">
        <v>1524</v>
      </c>
      <c r="D118" s="22" t="n">
        <v>6677</v>
      </c>
      <c r="E118" s="22" t="n">
        <v>54336</v>
      </c>
      <c r="F118" s="21" t="s">
        <v>72</v>
      </c>
      <c r="G118" s="23" t="n">
        <v>0.9964</v>
      </c>
      <c r="H118" s="24" t="n">
        <v>0.9964</v>
      </c>
      <c r="I118" s="0" t="n">
        <f aca="false">G118*D118/$M$5*100</f>
        <v>3.04154908199839</v>
      </c>
      <c r="J118" s="0" t="n">
        <f aca="false">H118*D118/$M$5*100</f>
        <v>3.04154908199839</v>
      </c>
    </row>
    <row collapsed="false" customFormat="false" customHeight="false" hidden="false" ht="14" outlineLevel="0" r="119">
      <c r="A119" s="21" t="s">
        <v>422</v>
      </c>
      <c r="B119" s="21" t="s">
        <v>269</v>
      </c>
      <c r="C119" s="22" t="n">
        <v>104</v>
      </c>
      <c r="D119" s="22" t="n">
        <v>104</v>
      </c>
      <c r="E119" s="22"/>
      <c r="F119" s="21" t="s">
        <v>270</v>
      </c>
      <c r="G119" s="23" t="n">
        <v>0.996</v>
      </c>
      <c r="H119" s="24" t="n">
        <v>0.996</v>
      </c>
      <c r="I119" s="0" t="n">
        <f aca="false">G119*D119/$M$5*100</f>
        <v>0.0473557164801404</v>
      </c>
      <c r="J119" s="0" t="n">
        <f aca="false">H119*D119/$M$5*100</f>
        <v>0.0473557164801404</v>
      </c>
    </row>
    <row collapsed="false" customFormat="false" customHeight="false" hidden="false" ht="14" outlineLevel="0" r="120">
      <c r="A120" s="21" t="s">
        <v>277</v>
      </c>
      <c r="B120" s="21" t="s">
        <v>43</v>
      </c>
      <c r="C120" s="22" t="n">
        <v>32</v>
      </c>
      <c r="D120" s="22" t="n">
        <v>128</v>
      </c>
      <c r="E120" s="22"/>
      <c r="F120" s="21" t="s">
        <v>43</v>
      </c>
      <c r="G120" s="23" t="n">
        <v>0.9954</v>
      </c>
      <c r="H120" s="24" t="n">
        <v>0.9954</v>
      </c>
      <c r="I120" s="0" t="n">
        <f aca="false">G120*D120/$M$5*100</f>
        <v>0.0582488479262673</v>
      </c>
      <c r="J120" s="0" t="n">
        <f aca="false">H120*D120/$M$5*100</f>
        <v>0.0582488479262673</v>
      </c>
    </row>
    <row collapsed="false" customFormat="false" customHeight="false" hidden="false" ht="14" outlineLevel="0" r="121">
      <c r="A121" s="21" t="s">
        <v>255</v>
      </c>
      <c r="B121" s="21" t="s">
        <v>181</v>
      </c>
      <c r="C121" s="22" t="n">
        <v>120</v>
      </c>
      <c r="D121" s="22" t="n">
        <v>120</v>
      </c>
      <c r="E121" s="22" t="n">
        <v>866</v>
      </c>
      <c r="F121" s="21" t="s">
        <v>182</v>
      </c>
      <c r="G121" s="23" t="n">
        <v>0.9954</v>
      </c>
      <c r="H121" s="24" t="n">
        <v>0.9908</v>
      </c>
      <c r="I121" s="0" t="n">
        <f aca="false">G121*D121/$M$5*100</f>
        <v>0.0546082949308756</v>
      </c>
      <c r="J121" s="0" t="n">
        <f aca="false">H121*D121/$M$5*100</f>
        <v>0.0543559359227562</v>
      </c>
    </row>
    <row collapsed="false" customFormat="false" customHeight="false" hidden="false" ht="14" outlineLevel="0" r="122">
      <c r="A122" s="21" t="s">
        <v>253</v>
      </c>
      <c r="B122" s="21" t="s">
        <v>43</v>
      </c>
      <c r="C122" s="22" t="n">
        <v>8</v>
      </c>
      <c r="D122" s="22" t="n">
        <v>32</v>
      </c>
      <c r="E122" s="22" t="n">
        <v>288</v>
      </c>
      <c r="F122" s="21" t="s">
        <v>43</v>
      </c>
      <c r="G122" s="23" t="n">
        <v>0.9952</v>
      </c>
      <c r="H122" s="24" t="n">
        <v>0.9952</v>
      </c>
      <c r="I122" s="0" t="n">
        <f aca="false">G122*D122/$M$5*100</f>
        <v>0.0145592860800234</v>
      </c>
      <c r="J122" s="0" t="n">
        <f aca="false">H122*D122/$M$5*100</f>
        <v>0.0145592860800234</v>
      </c>
    </row>
    <row collapsed="false" customFormat="false" customHeight="false" hidden="false" ht="14" outlineLevel="0" r="123">
      <c r="A123" s="21" t="s">
        <v>175</v>
      </c>
      <c r="B123" s="21" t="s">
        <v>56</v>
      </c>
      <c r="C123" s="22" t="n">
        <v>55</v>
      </c>
      <c r="D123" s="22" t="n">
        <v>220</v>
      </c>
      <c r="E123" s="22" t="n">
        <v>2181</v>
      </c>
      <c r="F123" s="21" t="s">
        <v>57</v>
      </c>
      <c r="G123" s="23" t="n">
        <v>0.9951</v>
      </c>
      <c r="H123" s="24" t="n">
        <v>0.9951</v>
      </c>
      <c r="I123" s="0" t="n">
        <f aca="false">G123*D123/$M$5*100</f>
        <v>0.100085034013605</v>
      </c>
      <c r="J123" s="0" t="n">
        <f aca="false">H123*D123/$M$5*100</f>
        <v>0.100085034013605</v>
      </c>
    </row>
    <row collapsed="false" customFormat="false" customHeight="false" hidden="false" ht="14" outlineLevel="0" r="124">
      <c r="A124" s="21" t="s">
        <v>390</v>
      </c>
      <c r="B124" s="21" t="s">
        <v>37</v>
      </c>
      <c r="C124" s="22" t="n">
        <v>4</v>
      </c>
      <c r="D124" s="22" t="n">
        <v>4</v>
      </c>
      <c r="E124" s="22"/>
      <c r="F124" s="21" t="s">
        <v>38</v>
      </c>
      <c r="G124" s="23" t="n">
        <v>0.995</v>
      </c>
      <c r="H124" s="24" t="n">
        <v>0.995</v>
      </c>
      <c r="I124" s="0" t="n">
        <f aca="false">G124*D124/$M$5*100</f>
        <v>0.00181954502231</v>
      </c>
      <c r="J124" s="0" t="n">
        <f aca="false">H124*D124/$M$5*100</f>
        <v>0.00181954502231</v>
      </c>
    </row>
    <row collapsed="false" customFormat="false" customHeight="false" hidden="false" ht="14" outlineLevel="0" r="125">
      <c r="A125" s="21" t="s">
        <v>378</v>
      </c>
      <c r="B125" s="21" t="s">
        <v>43</v>
      </c>
      <c r="C125" s="22" t="n">
        <v>64</v>
      </c>
      <c r="D125" s="22" t="n">
        <v>64</v>
      </c>
      <c r="E125" s="22" t="n">
        <v>744</v>
      </c>
      <c r="F125" s="21" t="s">
        <v>43</v>
      </c>
      <c r="G125" s="23" t="n">
        <v>0.9949</v>
      </c>
      <c r="H125" s="24" t="n">
        <v>0.9949</v>
      </c>
      <c r="I125" s="0" t="n">
        <f aca="false">G125*D125/$M$5*100</f>
        <v>0.0291097944554166</v>
      </c>
      <c r="J125" s="0" t="n">
        <f aca="false">H125*D125/$M$5*100</f>
        <v>0.0291097944554166</v>
      </c>
    </row>
    <row collapsed="false" customFormat="false" customHeight="false" hidden="false" ht="14" outlineLevel="0" r="126">
      <c r="A126" s="21" t="s">
        <v>232</v>
      </c>
      <c r="B126" s="21" t="s">
        <v>43</v>
      </c>
      <c r="C126" s="22" t="n">
        <v>188</v>
      </c>
      <c r="D126" s="22" t="n">
        <v>278</v>
      </c>
      <c r="E126" s="22" t="n">
        <v>812</v>
      </c>
      <c r="F126" s="21" t="s">
        <v>43</v>
      </c>
      <c r="G126" s="23" t="n">
        <v>0.9946</v>
      </c>
      <c r="H126" s="24" t="n">
        <v>0.9946</v>
      </c>
      <c r="I126" s="0" t="n">
        <f aca="false">G126*D126/$M$5*100</f>
        <v>0.126407541511228</v>
      </c>
      <c r="J126" s="0" t="n">
        <f aca="false">H126*D126/$M$5*100</f>
        <v>0.126407541511228</v>
      </c>
    </row>
    <row collapsed="false" customFormat="false" customHeight="false" hidden="false" ht="14" outlineLevel="0" r="127">
      <c r="A127" s="21" t="s">
        <v>300</v>
      </c>
      <c r="B127" s="21" t="s">
        <v>78</v>
      </c>
      <c r="C127" s="22" t="n">
        <v>12</v>
      </c>
      <c r="D127" s="22" t="n">
        <v>12</v>
      </c>
      <c r="E127" s="22"/>
      <c r="F127" s="21" t="s">
        <v>441</v>
      </c>
      <c r="G127" s="23" t="n">
        <v>0.9944</v>
      </c>
      <c r="H127" s="24" t="n">
        <v>0.9944</v>
      </c>
      <c r="I127" s="0" t="n">
        <f aca="false">G127*D127/$M$5*100</f>
        <v>0.00545534342769366</v>
      </c>
      <c r="J127" s="0" t="n">
        <f aca="false">H127*D127/$M$5*100</f>
        <v>0.00545534342769366</v>
      </c>
    </row>
    <row collapsed="false" customFormat="false" customHeight="false" hidden="false" ht="14" outlineLevel="0" r="128">
      <c r="A128" s="21" t="s">
        <v>316</v>
      </c>
      <c r="B128" s="21" t="s">
        <v>71</v>
      </c>
      <c r="C128" s="22" t="n">
        <v>288</v>
      </c>
      <c r="D128" s="22" t="n">
        <v>1504</v>
      </c>
      <c r="E128" s="22" t="n">
        <v>13536</v>
      </c>
      <c r="F128" s="21" t="s">
        <v>72</v>
      </c>
      <c r="G128" s="23" t="n">
        <v>0.9942</v>
      </c>
      <c r="H128" s="24" t="n">
        <v>0.9942</v>
      </c>
      <c r="I128" s="0" t="n">
        <f aca="false">G128*D128/$M$5*100</f>
        <v>0.683598858898398</v>
      </c>
      <c r="J128" s="0" t="n">
        <f aca="false">H128*D128/$M$5*100</f>
        <v>0.683598858898398</v>
      </c>
    </row>
    <row collapsed="false" customFormat="false" customHeight="false" hidden="false" ht="14" outlineLevel="0" r="129">
      <c r="A129" s="21" t="s">
        <v>137</v>
      </c>
      <c r="B129" s="21" t="s">
        <v>138</v>
      </c>
      <c r="C129" s="22" t="n">
        <v>11700</v>
      </c>
      <c r="D129" s="22" t="n">
        <v>11700</v>
      </c>
      <c r="E129" s="22" t="n">
        <v>106235</v>
      </c>
      <c r="F129" s="21" t="s">
        <v>87</v>
      </c>
      <c r="G129" s="23" t="n">
        <v>0.9942</v>
      </c>
      <c r="H129" s="24" t="n">
        <v>0.9886</v>
      </c>
      <c r="I129" s="0" t="n">
        <f aca="false">G129*D129/$M$5*100</f>
        <v>5.31789005924951</v>
      </c>
      <c r="J129" s="0" t="n">
        <f aca="false">H129*D129/$M$5*100</f>
        <v>5.28793614219882</v>
      </c>
    </row>
    <row collapsed="false" customFormat="false" customHeight="false" hidden="false" ht="14" outlineLevel="0" r="130">
      <c r="A130" s="21" t="s">
        <v>344</v>
      </c>
      <c r="B130" s="21" t="s">
        <v>43</v>
      </c>
      <c r="C130" s="22" t="n">
        <v>84</v>
      </c>
      <c r="D130" s="22" t="n">
        <v>168</v>
      </c>
      <c r="E130" s="22" t="n">
        <v>1331</v>
      </c>
      <c r="F130" s="21" t="s">
        <v>43</v>
      </c>
      <c r="G130" s="23" t="n">
        <v>0.994</v>
      </c>
      <c r="H130" s="24" t="n">
        <v>0.5264</v>
      </c>
      <c r="I130" s="0" t="n">
        <f aca="false">G130*D130/$M$5*100</f>
        <v>0.0763440860215054</v>
      </c>
      <c r="J130" s="0" t="n">
        <f aca="false">H130*D130/$M$5*100</f>
        <v>0.0404301075268817</v>
      </c>
    </row>
    <row collapsed="false" customFormat="false" customHeight="false" hidden="false" ht="14" outlineLevel="0" r="131">
      <c r="A131" s="21" t="s">
        <v>69</v>
      </c>
      <c r="B131" s="21" t="s">
        <v>63</v>
      </c>
      <c r="C131" s="22" t="n">
        <v>-1</v>
      </c>
      <c r="D131" s="22" t="n">
        <v>-1</v>
      </c>
      <c r="E131" s="22"/>
      <c r="F131" s="21" t="s">
        <v>473</v>
      </c>
      <c r="G131" s="23" t="n">
        <v>0.9939</v>
      </c>
      <c r="H131" s="24" t="n">
        <v>0.908</v>
      </c>
      <c r="I131" s="0" t="n">
        <f aca="false">G131*D131/$M$5*100</f>
        <v>-0.000454383366249726</v>
      </c>
      <c r="J131" s="0" t="n">
        <f aca="false">H131*D131/$M$5*100</f>
        <v>-0.000415112281471729</v>
      </c>
    </row>
    <row collapsed="false" customFormat="false" customHeight="false" hidden="false" ht="14" outlineLevel="0" r="132">
      <c r="A132" s="21" t="s">
        <v>68</v>
      </c>
      <c r="B132" s="21" t="s">
        <v>56</v>
      </c>
      <c r="C132" s="22" t="n">
        <v>1268</v>
      </c>
      <c r="D132" s="22" t="n">
        <v>5072</v>
      </c>
      <c r="E132" s="22" t="n">
        <v>48184</v>
      </c>
      <c r="F132" s="21" t="s">
        <v>57</v>
      </c>
      <c r="G132" s="23" t="n">
        <v>0.9937</v>
      </c>
      <c r="H132" s="24" t="n">
        <v>0.9422</v>
      </c>
      <c r="I132" s="0" t="n">
        <f aca="false">G132*D132/$M$5*100</f>
        <v>2.30416867822398</v>
      </c>
      <c r="J132" s="0" t="n">
        <f aca="false">H132*D132/$M$5*100</f>
        <v>2.1847516641065</v>
      </c>
    </row>
    <row collapsed="false" customFormat="false" customHeight="false" hidden="false" ht="14" outlineLevel="0" r="133">
      <c r="A133" s="21" t="s">
        <v>406</v>
      </c>
      <c r="B133" s="21" t="s">
        <v>40</v>
      </c>
      <c r="C133" s="22" t="n">
        <v>1</v>
      </c>
      <c r="D133" s="22" t="n">
        <v>2</v>
      </c>
      <c r="E133" s="22"/>
      <c r="F133" s="21" t="s">
        <v>439</v>
      </c>
      <c r="G133" s="23" t="n">
        <v>0.9936</v>
      </c>
      <c r="H133" s="24" t="n">
        <v>0.9936</v>
      </c>
      <c r="I133" s="0" t="n">
        <f aca="false">G133*D133/$M$5*100</f>
        <v>0.000908492429229757</v>
      </c>
      <c r="J133" s="0" t="n">
        <f aca="false">H133*D133/$M$5*100</f>
        <v>0.000908492429229757</v>
      </c>
    </row>
    <row collapsed="false" customFormat="false" customHeight="false" hidden="false" ht="14" outlineLevel="0" r="134">
      <c r="A134" s="21" t="s">
        <v>83</v>
      </c>
      <c r="B134" s="21" t="s">
        <v>43</v>
      </c>
      <c r="C134" s="22" t="n">
        <v>128</v>
      </c>
      <c r="D134" s="22" t="n">
        <v>488</v>
      </c>
      <c r="E134" s="22" t="n">
        <v>4244</v>
      </c>
      <c r="F134" s="21" t="s">
        <v>43</v>
      </c>
      <c r="G134" s="23" t="n">
        <v>0.9934</v>
      </c>
      <c r="H134" s="24" t="n">
        <v>0.9934</v>
      </c>
      <c r="I134" s="0" t="n">
        <f aca="false">G134*D134/$M$5*100</f>
        <v>0.221627532733523</v>
      </c>
      <c r="J134" s="0" t="n">
        <f aca="false">H134*D134/$M$5*100</f>
        <v>0.221627532733523</v>
      </c>
    </row>
    <row collapsed="false" customFormat="false" customHeight="false" hidden="false" ht="14" outlineLevel="0" r="135">
      <c r="A135" s="21" t="s">
        <v>160</v>
      </c>
      <c r="B135" s="21" t="s">
        <v>59</v>
      </c>
      <c r="C135" s="22" t="n">
        <v>736</v>
      </c>
      <c r="D135" s="22" t="n">
        <v>4232</v>
      </c>
      <c r="E135" s="22" t="n">
        <v>33941</v>
      </c>
      <c r="F135" s="21" t="s">
        <v>436</v>
      </c>
      <c r="G135" s="23" t="n">
        <v>0.9933</v>
      </c>
      <c r="H135" s="24" t="n">
        <v>0.9866</v>
      </c>
      <c r="I135" s="0" t="n">
        <f aca="false">G135*D135/$M$5*100</f>
        <v>1.92178955453149</v>
      </c>
      <c r="J135" s="0" t="n">
        <f aca="false">H135*D135/$M$5*100</f>
        <v>1.90882671348109</v>
      </c>
    </row>
    <row collapsed="false" customFormat="false" customHeight="false" hidden="false" ht="14" outlineLevel="0" r="136">
      <c r="A136" s="21" t="s">
        <v>76</v>
      </c>
      <c r="B136" s="21" t="s">
        <v>48</v>
      </c>
      <c r="C136" s="22" t="n">
        <v>8</v>
      </c>
      <c r="D136" s="22" t="n">
        <v>32</v>
      </c>
      <c r="E136" s="22" t="n">
        <v>294</v>
      </c>
      <c r="F136" s="21" t="s">
        <v>437</v>
      </c>
      <c r="G136" s="23" t="n">
        <v>0.993</v>
      </c>
      <c r="H136" s="24" t="n">
        <v>0.993</v>
      </c>
      <c r="I136" s="0" t="n">
        <f aca="false">G136*D136/$M$5*100</f>
        <v>0.0145271011630459</v>
      </c>
      <c r="J136" s="0" t="n">
        <f aca="false">H136*D136/$M$5*100</f>
        <v>0.0145271011630459</v>
      </c>
    </row>
    <row collapsed="false" customFormat="false" customHeight="false" hidden="false" ht="14" outlineLevel="0" r="137">
      <c r="A137" s="21" t="s">
        <v>140</v>
      </c>
      <c r="B137" s="21" t="s">
        <v>78</v>
      </c>
      <c r="C137" s="22" t="n">
        <v>125</v>
      </c>
      <c r="D137" s="22" t="n">
        <v>500</v>
      </c>
      <c r="E137" s="22" t="n">
        <v>5350</v>
      </c>
      <c r="F137" s="21" t="s">
        <v>441</v>
      </c>
      <c r="G137" s="23" t="n">
        <v>0.993</v>
      </c>
      <c r="H137" s="24" t="n">
        <v>0.993</v>
      </c>
      <c r="I137" s="0" t="n">
        <f aca="false">G137*D137/$M$5*100</f>
        <v>0.226985955672592</v>
      </c>
      <c r="J137" s="0" t="n">
        <f aca="false">H137*D137/$M$5*100</f>
        <v>0.226985955672592</v>
      </c>
    </row>
    <row collapsed="false" customFormat="false" customHeight="false" hidden="false" ht="14" outlineLevel="0" r="138">
      <c r="A138" s="21" t="s">
        <v>202</v>
      </c>
      <c r="B138" s="21" t="s">
        <v>71</v>
      </c>
      <c r="C138" s="22" t="n">
        <v>72</v>
      </c>
      <c r="D138" s="22" t="n">
        <v>384</v>
      </c>
      <c r="E138" s="22" t="n">
        <v>3226</v>
      </c>
      <c r="F138" s="21" t="s">
        <v>72</v>
      </c>
      <c r="G138" s="23" t="n">
        <v>0.9929</v>
      </c>
      <c r="H138" s="24" t="n">
        <v>0.9913</v>
      </c>
      <c r="I138" s="0" t="n">
        <f aca="false">G138*D138/$M$5*100</f>
        <v>0.17430765854729</v>
      </c>
      <c r="J138" s="0" t="n">
        <f aca="false">H138*D138/$M$5*100</f>
        <v>0.174026771999122</v>
      </c>
    </row>
    <row collapsed="false" customFormat="false" customHeight="false" hidden="false" ht="14" outlineLevel="0" r="139">
      <c r="A139" s="21" t="s">
        <v>220</v>
      </c>
      <c r="B139" s="21" t="s">
        <v>43</v>
      </c>
      <c r="C139" s="22" t="n">
        <v>28</v>
      </c>
      <c r="D139" s="22" t="n">
        <v>112</v>
      </c>
      <c r="E139" s="22" t="n">
        <v>815</v>
      </c>
      <c r="F139" s="21" t="s">
        <v>43</v>
      </c>
      <c r="G139" s="23" t="n">
        <v>0.9928</v>
      </c>
      <c r="H139" s="24" t="n">
        <v>0.9928</v>
      </c>
      <c r="I139" s="0" t="n">
        <f aca="false">G139*D139/$M$5*100</f>
        <v>0.0508346134152586</v>
      </c>
      <c r="J139" s="0" t="n">
        <f aca="false">H139*D139/$M$5*100</f>
        <v>0.0508346134152586</v>
      </c>
    </row>
    <row collapsed="false" customFormat="false" customHeight="false" hidden="false" ht="14" outlineLevel="0" r="140">
      <c r="A140" s="21" t="s">
        <v>452</v>
      </c>
      <c r="B140" s="21" t="s">
        <v>281</v>
      </c>
      <c r="C140" s="22" t="n">
        <v>2</v>
      </c>
      <c r="D140" s="22" t="n">
        <v>20</v>
      </c>
      <c r="E140" s="22" t="n">
        <v>182</v>
      </c>
      <c r="F140" s="21" t="s">
        <v>46</v>
      </c>
      <c r="G140" s="23" t="n">
        <v>0.9927</v>
      </c>
      <c r="H140" s="24" t="n">
        <v>0.9927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1" t="s">
        <v>102</v>
      </c>
      <c r="B141" s="21" t="s">
        <v>43</v>
      </c>
      <c r="C141" s="22" t="n">
        <v>124</v>
      </c>
      <c r="D141" s="22" t="n">
        <v>248</v>
      </c>
      <c r="E141" s="22" t="n">
        <v>1771</v>
      </c>
      <c r="F141" s="21" t="s">
        <v>43</v>
      </c>
      <c r="G141" s="23" t="n">
        <v>0.9926</v>
      </c>
      <c r="H141" s="24" t="n">
        <v>0.9926</v>
      </c>
      <c r="I141" s="0" t="n">
        <f aca="false">G141*D141/$M$5*100</f>
        <v>0.112539682539683</v>
      </c>
      <c r="J141" s="0" t="n">
        <f aca="false">H141*D141/$M$5*100</f>
        <v>0.112539682539683</v>
      </c>
    </row>
    <row collapsed="false" customFormat="false" customHeight="false" hidden="false" ht="14" outlineLevel="0" r="142">
      <c r="A142" s="21" t="s">
        <v>62</v>
      </c>
      <c r="B142" s="21" t="s">
        <v>63</v>
      </c>
      <c r="C142" s="22" t="n">
        <v>192</v>
      </c>
      <c r="D142" s="22" t="n">
        <v>1152</v>
      </c>
      <c r="E142" s="22" t="n">
        <v>11520</v>
      </c>
      <c r="F142" s="21" t="s">
        <v>473</v>
      </c>
      <c r="G142" s="23" t="n">
        <v>0.9922</v>
      </c>
      <c r="H142" s="24" t="n">
        <v>0.9922</v>
      </c>
      <c r="I142" s="0" t="n">
        <f aca="false">G142*D142/$M$5*100</f>
        <v>0.5225543120474</v>
      </c>
      <c r="J142" s="0" t="n">
        <f aca="false">H142*D142/$M$5*100</f>
        <v>0.5225543120474</v>
      </c>
    </row>
    <row collapsed="false" customFormat="false" customHeight="false" hidden="false" ht="14" outlineLevel="0" r="143">
      <c r="A143" s="21" t="s">
        <v>251</v>
      </c>
      <c r="B143" s="21" t="s">
        <v>252</v>
      </c>
      <c r="C143" s="22" t="n">
        <v>34</v>
      </c>
      <c r="D143" s="22" t="n">
        <v>272</v>
      </c>
      <c r="E143" s="22"/>
      <c r="F143" s="21" t="s">
        <v>488</v>
      </c>
      <c r="G143" s="23" t="n">
        <v>0.992</v>
      </c>
      <c r="H143" s="24" t="n">
        <v>0.992</v>
      </c>
      <c r="I143" s="0" t="n">
        <f aca="false">G143*D143/$M$5*100</f>
        <v>0.123356009070295</v>
      </c>
      <c r="J143" s="0" t="n">
        <f aca="false">H143*D143/$M$5*100</f>
        <v>0.123356009070295</v>
      </c>
    </row>
    <row collapsed="false" customFormat="false" customHeight="false" hidden="false" ht="14" outlineLevel="0" r="144">
      <c r="A144" s="21" t="s">
        <v>192</v>
      </c>
      <c r="B144" s="21" t="s">
        <v>37</v>
      </c>
      <c r="C144" s="22" t="n">
        <v>532</v>
      </c>
      <c r="D144" s="22" t="n">
        <v>4720</v>
      </c>
      <c r="E144" s="22"/>
      <c r="F144" s="21" t="s">
        <v>38</v>
      </c>
      <c r="G144" s="23" t="n">
        <v>0.9918</v>
      </c>
      <c r="H144" s="24" t="n">
        <v>0.9918</v>
      </c>
      <c r="I144" s="0" t="n">
        <f aca="false">G144*D144/$M$5*100</f>
        <v>2.14015799868334</v>
      </c>
      <c r="J144" s="0" t="n">
        <f aca="false">H144*D144/$M$5*100</f>
        <v>2.14015799868334</v>
      </c>
    </row>
    <row collapsed="false" customFormat="false" customHeight="false" hidden="false" ht="14" outlineLevel="0" r="145">
      <c r="A145" s="21" t="s">
        <v>218</v>
      </c>
      <c r="B145" s="21" t="s">
        <v>59</v>
      </c>
      <c r="C145" s="22" t="n">
        <v>543</v>
      </c>
      <c r="D145" s="22" t="n">
        <v>2129</v>
      </c>
      <c r="E145" s="22"/>
      <c r="F145" s="21" t="s">
        <v>436</v>
      </c>
      <c r="G145" s="23" t="n">
        <v>0.9914</v>
      </c>
      <c r="H145" s="24" t="n">
        <v>0.9914</v>
      </c>
      <c r="I145" s="0" t="n">
        <f aca="false">G145*D145/$M$5*100</f>
        <v>0.964948888157413</v>
      </c>
      <c r="J145" s="0" t="n">
        <f aca="false">H145*D145/$M$5*100</f>
        <v>0.964948888157413</v>
      </c>
    </row>
    <row collapsed="false" customFormat="false" customHeight="false" hidden="false" ht="14" outlineLevel="0" r="146">
      <c r="A146" s="21" t="s">
        <v>429</v>
      </c>
      <c r="B146" s="21" t="s">
        <v>319</v>
      </c>
      <c r="C146" s="22" t="n">
        <v>12</v>
      </c>
      <c r="D146" s="22" t="n">
        <v>48</v>
      </c>
      <c r="E146" s="22"/>
      <c r="F146" s="21" t="s">
        <v>87</v>
      </c>
      <c r="G146" s="23" t="n">
        <v>0.9909</v>
      </c>
      <c r="H146" s="24" t="n">
        <v>0.9909</v>
      </c>
      <c r="I146" s="0" t="n">
        <f aca="false">G146*D146/$M$5*100</f>
        <v>0.02174456879526</v>
      </c>
      <c r="J146" s="0" t="n">
        <f aca="false">H146*D146/$M$5*100</f>
        <v>0.02174456879526</v>
      </c>
    </row>
    <row collapsed="false" customFormat="false" customHeight="false" hidden="false" ht="14" outlineLevel="0" r="147">
      <c r="A147" s="21" t="s">
        <v>256</v>
      </c>
      <c r="B147" s="21" t="s">
        <v>153</v>
      </c>
      <c r="C147" s="22" t="n">
        <v>37</v>
      </c>
      <c r="D147" s="22" t="n">
        <v>260</v>
      </c>
      <c r="E147" s="22" t="n">
        <v>1857</v>
      </c>
      <c r="F147" s="21" t="s">
        <v>87</v>
      </c>
      <c r="G147" s="23" t="n">
        <v>0.9906</v>
      </c>
      <c r="H147" s="24" t="n">
        <v>0.9906</v>
      </c>
      <c r="I147" s="0" t="n">
        <f aca="false">G147*D147/$M$5*100</f>
        <v>0.117747421549265</v>
      </c>
      <c r="J147" s="0" t="n">
        <f aca="false">H147*D147/$M$5*100</f>
        <v>0.117747421549265</v>
      </c>
    </row>
    <row collapsed="false" customFormat="false" customHeight="false" hidden="false" ht="14" outlineLevel="0" r="148">
      <c r="A148" s="21" t="s">
        <v>355</v>
      </c>
      <c r="B148" s="21" t="s">
        <v>43</v>
      </c>
      <c r="C148" s="22" t="n">
        <v>134</v>
      </c>
      <c r="D148" s="22" t="n">
        <v>268</v>
      </c>
      <c r="E148" s="22" t="n">
        <v>1914</v>
      </c>
      <c r="F148" s="21" t="s">
        <v>43</v>
      </c>
      <c r="G148" s="23" t="n">
        <v>0.9903</v>
      </c>
      <c r="H148" s="24" t="n">
        <v>0.9903</v>
      </c>
      <c r="I148" s="0" t="n">
        <f aca="false">G148*D148/$M$5*100</f>
        <v>0.121333662497257</v>
      </c>
      <c r="J148" s="0" t="n">
        <f aca="false">H148*D148/$M$5*100</f>
        <v>0.121333662497257</v>
      </c>
    </row>
    <row collapsed="false" customFormat="false" customHeight="false" hidden="false" ht="14" outlineLevel="0" r="149">
      <c r="A149" s="21" t="s">
        <v>259</v>
      </c>
      <c r="B149" s="21" t="s">
        <v>40</v>
      </c>
      <c r="C149" s="22" t="n">
        <v>30</v>
      </c>
      <c r="D149" s="22" t="n">
        <v>360</v>
      </c>
      <c r="E149" s="22" t="n">
        <v>4950</v>
      </c>
      <c r="F149" s="21" t="s">
        <v>439</v>
      </c>
      <c r="G149" s="23" t="n">
        <v>0.9901</v>
      </c>
      <c r="H149" s="24" t="n">
        <v>0.9644</v>
      </c>
      <c r="I149" s="0" t="n">
        <f aca="false">G149*D149/$M$5*100</f>
        <v>0.162952600394997</v>
      </c>
      <c r="J149" s="0" t="n">
        <f aca="false">H149*D149/$M$5*100</f>
        <v>0.1587228439763</v>
      </c>
    </row>
    <row collapsed="false" customFormat="false" customHeight="false" hidden="false" ht="14" outlineLevel="0" r="150">
      <c r="A150" s="21" t="s">
        <v>213</v>
      </c>
      <c r="B150" s="21" t="s">
        <v>197</v>
      </c>
      <c r="C150" s="22" t="n">
        <v>64</v>
      </c>
      <c r="D150" s="22" t="n">
        <v>128</v>
      </c>
      <c r="E150" s="22" t="n">
        <v>481</v>
      </c>
      <c r="F150" s="21" t="s">
        <v>198</v>
      </c>
      <c r="G150" s="23" t="n">
        <v>0.9897</v>
      </c>
      <c r="H150" s="24" t="n">
        <v>0.9879</v>
      </c>
      <c r="I150" s="0" t="n">
        <f aca="false">G150*D150/$M$5*100</f>
        <v>0.0579152951503182</v>
      </c>
      <c r="J150" s="0" t="n">
        <f aca="false">H150*D150/$M$5*100</f>
        <v>0.0578099626947553</v>
      </c>
    </row>
    <row collapsed="false" customFormat="false" customHeight="false" hidden="false" ht="14" outlineLevel="0" r="151">
      <c r="A151" s="21" t="s">
        <v>327</v>
      </c>
      <c r="B151" s="21" t="s">
        <v>177</v>
      </c>
      <c r="C151" s="22" t="n">
        <v>32</v>
      </c>
      <c r="D151" s="22" t="n">
        <v>12</v>
      </c>
      <c r="E151" s="22"/>
      <c r="F151" s="21" t="s">
        <v>472</v>
      </c>
      <c r="G151" s="23" t="n">
        <v>0.9897</v>
      </c>
      <c r="H151" s="24" t="n">
        <v>0.9897</v>
      </c>
      <c r="I151" s="0" t="n">
        <f aca="false">G151*D151/$M$5*100</f>
        <v>0.00542955892034233</v>
      </c>
      <c r="J151" s="0" t="n">
        <f aca="false">H151*D151/$M$5*100</f>
        <v>0.00542955892034233</v>
      </c>
    </row>
    <row collapsed="false" customFormat="false" customHeight="false" hidden="false" ht="14" outlineLevel="0" r="152">
      <c r="A152" s="21" t="s">
        <v>425</v>
      </c>
      <c r="B152" s="21" t="s">
        <v>127</v>
      </c>
      <c r="C152" s="22" t="n">
        <v>84</v>
      </c>
      <c r="D152" s="22" t="n">
        <v>336</v>
      </c>
      <c r="E152" s="22" t="n">
        <v>4539</v>
      </c>
      <c r="F152" s="21" t="s">
        <v>128</v>
      </c>
      <c r="G152" s="23" t="n">
        <v>0.9887</v>
      </c>
      <c r="H152" s="24" t="n">
        <v>0.9887</v>
      </c>
      <c r="I152" s="0" t="n">
        <f aca="false">G152*D152/$M$5*100</f>
        <v>0.151874039938556</v>
      </c>
      <c r="J152" s="0" t="n">
        <f aca="false">H152*D152/$M$5*100</f>
        <v>0.151874039938556</v>
      </c>
    </row>
    <row collapsed="false" customFormat="false" customHeight="false" hidden="false" ht="14" outlineLevel="0" r="153">
      <c r="A153" s="21" t="s">
        <v>85</v>
      </c>
      <c r="B153" s="21" t="s">
        <v>86</v>
      </c>
      <c r="C153" s="22" t="n">
        <v>1354</v>
      </c>
      <c r="D153" s="22" t="n">
        <v>1354</v>
      </c>
      <c r="E153" s="22" t="n">
        <v>3039</v>
      </c>
      <c r="F153" s="21" t="s">
        <v>87</v>
      </c>
      <c r="G153" s="23" t="n">
        <v>0.9882</v>
      </c>
      <c r="H153" s="24" t="n">
        <v>0.9882</v>
      </c>
      <c r="I153" s="0" t="n">
        <f aca="false">G153*D153/$M$5*100</f>
        <v>0.611706714944042</v>
      </c>
      <c r="J153" s="0" t="n">
        <f aca="false">H153*D153/$M$5*100</f>
        <v>0.611706714944042</v>
      </c>
    </row>
    <row collapsed="false" customFormat="false" customHeight="false" hidden="false" ht="14" outlineLevel="0" r="154">
      <c r="A154" s="21" t="s">
        <v>311</v>
      </c>
      <c r="B154" s="21" t="s">
        <v>71</v>
      </c>
      <c r="C154" s="22" t="n">
        <v>246</v>
      </c>
      <c r="D154" s="22" t="n">
        <v>640</v>
      </c>
      <c r="E154" s="22" t="n">
        <v>5235</v>
      </c>
      <c r="F154" s="21" t="s">
        <v>72</v>
      </c>
      <c r="G154" s="23" t="n">
        <v>0.9882</v>
      </c>
      <c r="H154" s="24" t="n">
        <v>0.9882</v>
      </c>
      <c r="I154" s="0" t="n">
        <f aca="false">G154*D154/$M$5*100</f>
        <v>0.289137590520079</v>
      </c>
      <c r="J154" s="0" t="n">
        <f aca="false">H154*D154/$M$5*100</f>
        <v>0.289137590520079</v>
      </c>
    </row>
    <row collapsed="false" customFormat="false" customHeight="false" hidden="false" ht="14" outlineLevel="0" r="155">
      <c r="A155" s="21" t="s">
        <v>267</v>
      </c>
      <c r="B155" s="21" t="s">
        <v>40</v>
      </c>
      <c r="C155" s="22" t="n">
        <v>318</v>
      </c>
      <c r="D155" s="22" t="n">
        <v>1272</v>
      </c>
      <c r="E155" s="22" t="n">
        <v>9411</v>
      </c>
      <c r="F155" s="21" t="s">
        <v>439</v>
      </c>
      <c r="G155" s="23" t="n">
        <v>0.9881</v>
      </c>
      <c r="H155" s="24" t="n">
        <v>0.9665</v>
      </c>
      <c r="I155" s="0" t="n">
        <f aca="false">G155*D155/$M$5*100</f>
        <v>0.574602808865482</v>
      </c>
      <c r="J155" s="0" t="n">
        <f aca="false">H155*D155/$M$5*100</f>
        <v>0.562041913539609</v>
      </c>
    </row>
    <row collapsed="false" customFormat="false" customHeight="false" hidden="false" ht="14" outlineLevel="0" r="156">
      <c r="A156" s="21" t="s">
        <v>411</v>
      </c>
      <c r="B156" s="21" t="s">
        <v>393</v>
      </c>
      <c r="C156" s="22" t="n">
        <v>12</v>
      </c>
      <c r="D156" s="22" t="n">
        <v>48</v>
      </c>
      <c r="E156" s="22" t="n">
        <v>440</v>
      </c>
      <c r="F156" s="21" t="s">
        <v>480</v>
      </c>
      <c r="G156" s="23" t="n">
        <v>0.9878</v>
      </c>
      <c r="H156" s="24" t="n">
        <v>0.9878</v>
      </c>
      <c r="I156" s="0" t="n">
        <f aca="false">G156*D156/$M$5*100</f>
        <v>0.0216765415843757</v>
      </c>
      <c r="J156" s="0" t="n">
        <f aca="false">H156*D156/$M$5*100</f>
        <v>0.0216765415843757</v>
      </c>
    </row>
    <row collapsed="false" customFormat="false" customHeight="false" hidden="false" ht="14" outlineLevel="0" r="157">
      <c r="A157" s="21" t="s">
        <v>183</v>
      </c>
      <c r="B157" s="21" t="s">
        <v>43</v>
      </c>
      <c r="C157" s="22" t="n">
        <v>139</v>
      </c>
      <c r="D157" s="22" t="n">
        <v>278</v>
      </c>
      <c r="E157" s="22" t="n">
        <v>1985</v>
      </c>
      <c r="F157" s="21" t="s">
        <v>43</v>
      </c>
      <c r="G157" s="23" t="n">
        <v>0.9876</v>
      </c>
      <c r="H157" s="24" t="n">
        <v>0.9876</v>
      </c>
      <c r="I157" s="0" t="n">
        <f aca="false">G157*D157/$M$5*100</f>
        <v>0.125517884573184</v>
      </c>
      <c r="J157" s="0" t="n">
        <f aca="false">H157*D157/$M$5*100</f>
        <v>0.125517884573184</v>
      </c>
    </row>
    <row collapsed="false" customFormat="false" customHeight="false" hidden="false" ht="14" outlineLevel="0" r="158">
      <c r="A158" s="21" t="s">
        <v>419</v>
      </c>
      <c r="B158" s="21" t="s">
        <v>149</v>
      </c>
      <c r="C158" s="22" t="n">
        <v>1</v>
      </c>
      <c r="D158" s="22" t="n">
        <v>1</v>
      </c>
      <c r="E158" s="22" t="n">
        <v>100</v>
      </c>
      <c r="F158" s="21" t="s">
        <v>46</v>
      </c>
      <c r="G158" s="23" t="n">
        <v>0.9872</v>
      </c>
      <c r="H158" s="24" t="n">
        <v>0.8917</v>
      </c>
      <c r="I158" s="0" t="n">
        <f aca="false">G158*D158/$M$5*100</f>
        <v>0.000451320313071465</v>
      </c>
      <c r="J158" s="0" t="n">
        <f aca="false">H158*D158/$M$5*100</f>
        <v>0.000407660375978348</v>
      </c>
    </row>
    <row collapsed="false" customFormat="false" customHeight="false" hidden="false" ht="14" outlineLevel="0" r="159">
      <c r="A159" s="21" t="s">
        <v>113</v>
      </c>
      <c r="B159" s="21" t="s">
        <v>43</v>
      </c>
      <c r="C159" s="22" t="n">
        <v>109</v>
      </c>
      <c r="D159" s="22" t="n">
        <v>544</v>
      </c>
      <c r="E159" s="22" t="n">
        <v>4406</v>
      </c>
      <c r="F159" s="21" t="s">
        <v>43</v>
      </c>
      <c r="G159" s="23" t="n">
        <v>0.9871</v>
      </c>
      <c r="H159" s="24" t="n">
        <v>0.9739</v>
      </c>
      <c r="I159" s="0" t="n">
        <f aca="false">G159*D159/$M$5*100</f>
        <v>0.245493380147758</v>
      </c>
      <c r="J159" s="0" t="n">
        <f aca="false">H159*D159/$M$5*100</f>
        <v>0.242210518616049</v>
      </c>
    </row>
    <row collapsed="false" customFormat="false" customHeight="false" hidden="false" ht="14" outlineLevel="0" r="160">
      <c r="A160" s="21" t="s">
        <v>174</v>
      </c>
      <c r="B160" s="21" t="s">
        <v>40</v>
      </c>
      <c r="C160" s="22" t="n">
        <v>69</v>
      </c>
      <c r="D160" s="22" t="n">
        <v>234</v>
      </c>
      <c r="E160" s="22" t="n">
        <v>1385</v>
      </c>
      <c r="F160" s="21" t="s">
        <v>439</v>
      </c>
      <c r="G160" s="23" t="n">
        <v>0.9869</v>
      </c>
      <c r="H160" s="24" t="n">
        <v>0.9869</v>
      </c>
      <c r="I160" s="0" t="n">
        <f aca="false">G160*D160/$M$5*100</f>
        <v>0.105576859776169</v>
      </c>
      <c r="J160" s="0" t="n">
        <f aca="false">H160*D160/$M$5*100</f>
        <v>0.105576859776169</v>
      </c>
    </row>
    <row collapsed="false" customFormat="false" customHeight="false" hidden="false" ht="14" outlineLevel="0" r="161">
      <c r="A161" s="21" t="s">
        <v>391</v>
      </c>
      <c r="B161" s="21" t="s">
        <v>181</v>
      </c>
      <c r="C161" s="22" t="n">
        <v>120</v>
      </c>
      <c r="D161" s="22" t="n">
        <v>120</v>
      </c>
      <c r="E161" s="22" t="n">
        <v>866</v>
      </c>
      <c r="F161" s="21" t="s">
        <v>182</v>
      </c>
      <c r="G161" s="23" t="n">
        <v>0.9865</v>
      </c>
      <c r="H161" s="24" t="n">
        <v>0.9865</v>
      </c>
      <c r="I161" s="0" t="n">
        <f aca="false">G161*D161/$M$5*100</f>
        <v>0.0541200351108185</v>
      </c>
      <c r="J161" s="0" t="n">
        <f aca="false">H161*D161/$M$5*100</f>
        <v>0.0541200351108185</v>
      </c>
    </row>
    <row collapsed="false" customFormat="false" customHeight="false" hidden="false" ht="14" outlineLevel="0" r="162">
      <c r="A162" s="21" t="s">
        <v>289</v>
      </c>
      <c r="B162" s="21" t="s">
        <v>181</v>
      </c>
      <c r="C162" s="22" t="n">
        <v>64</v>
      </c>
      <c r="D162" s="22" t="n">
        <v>64</v>
      </c>
      <c r="E162" s="22" t="n">
        <v>372</v>
      </c>
      <c r="F162" s="21" t="s">
        <v>182</v>
      </c>
      <c r="G162" s="23" t="n">
        <v>0.9864</v>
      </c>
      <c r="H162" s="24" t="n">
        <v>0.9864</v>
      </c>
      <c r="I162" s="0" t="n">
        <f aca="false">G162*D162/$M$5*100</f>
        <v>0.0288610928242265</v>
      </c>
      <c r="J162" s="0" t="n">
        <f aca="false">H162*D162/$M$5*100</f>
        <v>0.0288610928242265</v>
      </c>
    </row>
    <row collapsed="false" customFormat="false" customHeight="false" hidden="false" ht="14" outlineLevel="0" r="163">
      <c r="A163" s="21" t="s">
        <v>105</v>
      </c>
      <c r="B163" s="21" t="s">
        <v>59</v>
      </c>
      <c r="C163" s="22" t="n">
        <v>10</v>
      </c>
      <c r="D163" s="22" t="n">
        <v>40</v>
      </c>
      <c r="E163" s="22" t="n">
        <v>539</v>
      </c>
      <c r="F163" s="21" t="s">
        <v>436</v>
      </c>
      <c r="G163" s="23" t="n">
        <v>0.9861</v>
      </c>
      <c r="H163" s="24" t="n">
        <v>0.9861</v>
      </c>
      <c r="I163" s="0" t="n">
        <f aca="false">G163*D163/$M$5*100</f>
        <v>0.0180326969497476</v>
      </c>
      <c r="J163" s="0" t="n">
        <f aca="false">H163*D163/$M$5*100</f>
        <v>0.0180326969497476</v>
      </c>
    </row>
    <row collapsed="false" customFormat="false" customHeight="false" hidden="false" ht="14" outlineLevel="0" r="164">
      <c r="A164" s="21" t="s">
        <v>95</v>
      </c>
      <c r="B164" s="21" t="s">
        <v>56</v>
      </c>
      <c r="C164" s="22" t="n">
        <v>143</v>
      </c>
      <c r="D164" s="22" t="n">
        <v>572</v>
      </c>
      <c r="E164" s="22" t="n">
        <v>8318</v>
      </c>
      <c r="F164" s="21" t="s">
        <v>57</v>
      </c>
      <c r="G164" s="23" t="n">
        <v>0.9858</v>
      </c>
      <c r="H164" s="24" t="n">
        <v>0.9858</v>
      </c>
      <c r="I164" s="0" t="n">
        <f aca="false">G164*D164/$M$5*100</f>
        <v>0.257789115646258</v>
      </c>
      <c r="J164" s="0" t="n">
        <f aca="false">H164*D164/$M$5*100</f>
        <v>0.257789115646258</v>
      </c>
    </row>
    <row collapsed="false" customFormat="false" customHeight="false" hidden="false" ht="14" outlineLevel="0" r="165">
      <c r="A165" s="21" t="s">
        <v>459</v>
      </c>
      <c r="B165" s="21" t="s">
        <v>40</v>
      </c>
      <c r="C165" s="22" t="n">
        <v>62</v>
      </c>
      <c r="D165" s="22" t="n">
        <v>248</v>
      </c>
      <c r="E165" s="22" t="n">
        <v>1991</v>
      </c>
      <c r="F165" s="21" t="s">
        <v>439</v>
      </c>
      <c r="G165" s="23" t="n">
        <v>0.9854</v>
      </c>
      <c r="H165" s="24" t="n">
        <v>0.9854</v>
      </c>
      <c r="I165" s="0" t="n">
        <f aca="false">G165*D165/$M$5*100</f>
        <v>0.11172335600907</v>
      </c>
      <c r="J165" s="0" t="n">
        <f aca="false">H165*D165/$M$5*100</f>
        <v>0.11172335600907</v>
      </c>
    </row>
    <row collapsed="false" customFormat="false" customHeight="false" hidden="false" ht="14" outlineLevel="0" r="166">
      <c r="A166" s="21" t="s">
        <v>282</v>
      </c>
      <c r="B166" s="21" t="s">
        <v>197</v>
      </c>
      <c r="C166" s="22" t="n">
        <v>12</v>
      </c>
      <c r="D166" s="22" t="n">
        <v>48</v>
      </c>
      <c r="E166" s="22" t="n">
        <v>461</v>
      </c>
      <c r="F166" s="21" t="s">
        <v>198</v>
      </c>
      <c r="G166" s="23" t="n">
        <v>0.9852</v>
      </c>
      <c r="H166" s="24" t="n">
        <v>0.9852</v>
      </c>
      <c r="I166" s="0" t="n">
        <f aca="false">G166*D166/$M$5*100</f>
        <v>0.0216194865042791</v>
      </c>
      <c r="J166" s="0" t="n">
        <f aca="false">H166*D166/$M$5*100</f>
        <v>0.0216194865042791</v>
      </c>
    </row>
    <row collapsed="false" customFormat="false" customHeight="false" hidden="false" ht="14" outlineLevel="0" r="167">
      <c r="A167" s="21" t="s">
        <v>168</v>
      </c>
      <c r="B167" s="21" t="s">
        <v>71</v>
      </c>
      <c r="C167" s="22" t="n">
        <v>188</v>
      </c>
      <c r="D167" s="22" t="n">
        <v>853</v>
      </c>
      <c r="E167" s="22" t="n">
        <v>7268</v>
      </c>
      <c r="F167" s="21" t="s">
        <v>72</v>
      </c>
      <c r="G167" s="23" t="n">
        <v>0.9848</v>
      </c>
      <c r="H167" s="24" t="n">
        <v>0.9821</v>
      </c>
      <c r="I167" s="0" t="n">
        <f aca="false">G167*D167/$M$5*100</f>
        <v>0.38404030429376</v>
      </c>
      <c r="J167" s="0" t="n">
        <f aca="false">H167*D167/$M$5*100</f>
        <v>0.382987391193036</v>
      </c>
    </row>
    <row collapsed="false" customFormat="false" customHeight="false" hidden="false" ht="14" outlineLevel="0" r="168">
      <c r="A168" s="21" t="s">
        <v>286</v>
      </c>
      <c r="B168" s="21" t="s">
        <v>97</v>
      </c>
      <c r="C168" s="22" t="n">
        <v>1</v>
      </c>
      <c r="D168" s="22" t="n">
        <v>1</v>
      </c>
      <c r="E168" s="22"/>
      <c r="F168" s="21" t="s">
        <v>57</v>
      </c>
      <c r="G168" s="23" t="n">
        <v>0.9844</v>
      </c>
      <c r="H168" s="24" t="n">
        <v>0.9844</v>
      </c>
      <c r="I168" s="0" t="n">
        <f aca="false">G168*D168/$M$5*100</f>
        <v>0.000450040231146222</v>
      </c>
      <c r="J168" s="0" t="n">
        <f aca="false">H168*D168/$M$5*100</f>
        <v>0.000450040231146222</v>
      </c>
    </row>
    <row collapsed="false" customFormat="false" customHeight="false" hidden="false" ht="14" outlineLevel="0" r="169">
      <c r="A169" s="21" t="s">
        <v>145</v>
      </c>
      <c r="B169" s="21" t="s">
        <v>116</v>
      </c>
      <c r="C169" s="22" t="n">
        <v>62</v>
      </c>
      <c r="D169" s="22" t="n">
        <v>248</v>
      </c>
      <c r="E169" s="22" t="n">
        <v>2714</v>
      </c>
      <c r="F169" s="21" t="s">
        <v>117</v>
      </c>
      <c r="G169" s="23" t="n">
        <v>0.9842</v>
      </c>
      <c r="H169" s="24" t="n">
        <v>0.9842</v>
      </c>
      <c r="I169" s="0" t="n">
        <f aca="false">G169*D169/$M$5*100</f>
        <v>0.111587301587302</v>
      </c>
      <c r="J169" s="0" t="n">
        <f aca="false">H169*D169/$M$5*100</f>
        <v>0.111587301587302</v>
      </c>
    </row>
    <row collapsed="false" customFormat="false" customHeight="false" hidden="false" ht="14" outlineLevel="0" r="170">
      <c r="A170" s="21" t="s">
        <v>212</v>
      </c>
      <c r="B170" s="21" t="s">
        <v>56</v>
      </c>
      <c r="C170" s="22" t="n">
        <v>300</v>
      </c>
      <c r="D170" s="22" t="n">
        <v>400</v>
      </c>
      <c r="E170" s="22" t="n">
        <v>4800</v>
      </c>
      <c r="F170" s="21" t="s">
        <v>57</v>
      </c>
      <c r="G170" s="23" t="n">
        <v>0.9835</v>
      </c>
      <c r="H170" s="24" t="n">
        <v>0.9835</v>
      </c>
      <c r="I170" s="0" t="n">
        <f aca="false">G170*D170/$M$5*100</f>
        <v>0.179851510496672</v>
      </c>
      <c r="J170" s="0" t="n">
        <f aca="false">H170*D170/$M$5*100</f>
        <v>0.179851510496672</v>
      </c>
    </row>
    <row collapsed="false" customFormat="false" customHeight="false" hidden="false" ht="14" outlineLevel="0" r="171">
      <c r="A171" s="21" t="s">
        <v>239</v>
      </c>
      <c r="B171" s="21" t="s">
        <v>56</v>
      </c>
      <c r="C171" s="22" t="n">
        <v>460</v>
      </c>
      <c r="D171" s="22" t="n">
        <v>1544</v>
      </c>
      <c r="E171" s="22" t="n">
        <v>12584</v>
      </c>
      <c r="F171" s="21" t="s">
        <v>57</v>
      </c>
      <c r="G171" s="23" t="n">
        <v>0.9833</v>
      </c>
      <c r="H171" s="24" t="n">
        <v>0.9833</v>
      </c>
      <c r="I171" s="0" t="n">
        <f aca="false">G171*D171/$M$5*100</f>
        <v>0.694085655767683</v>
      </c>
      <c r="J171" s="0" t="n">
        <f aca="false">H171*D171/$M$5*100</f>
        <v>0.694085655767683</v>
      </c>
    </row>
    <row collapsed="false" customFormat="false" customHeight="false" hidden="false" ht="14" outlineLevel="0" r="172">
      <c r="A172" s="21" t="s">
        <v>426</v>
      </c>
      <c r="B172" s="21" t="s">
        <v>427</v>
      </c>
      <c r="C172" s="22" t="n">
        <v>5240</v>
      </c>
      <c r="D172" s="22" t="n">
        <v>5240</v>
      </c>
      <c r="E172" s="22"/>
      <c r="F172" s="21" t="s">
        <v>87</v>
      </c>
      <c r="G172" s="23" t="n">
        <v>0.9833</v>
      </c>
      <c r="H172" s="24" t="n">
        <v>0.9833</v>
      </c>
      <c r="I172" s="0" t="n">
        <f aca="false">G172*D172/$M$5*100</f>
        <v>2.35557567112867</v>
      </c>
      <c r="J172" s="0" t="n">
        <f aca="false">H172*D172/$M$5*100</f>
        <v>2.35557567112867</v>
      </c>
    </row>
    <row collapsed="false" customFormat="false" customHeight="false" hidden="false" ht="14" outlineLevel="0" r="173">
      <c r="A173" s="21" t="s">
        <v>314</v>
      </c>
      <c r="B173" s="21" t="s">
        <v>43</v>
      </c>
      <c r="C173" s="22" t="n">
        <v>284</v>
      </c>
      <c r="D173" s="22" t="n">
        <v>1136</v>
      </c>
      <c r="E173" s="22" t="n">
        <v>10224</v>
      </c>
      <c r="F173" s="21" t="s">
        <v>43</v>
      </c>
      <c r="G173" s="23" t="n">
        <v>0.9831</v>
      </c>
      <c r="H173" s="24" t="n">
        <v>0.9831</v>
      </c>
      <c r="I173" s="0" t="n">
        <f aca="false">G173*D173/$M$5*100</f>
        <v>0.510570550800966</v>
      </c>
      <c r="J173" s="0" t="n">
        <f aca="false">H173*D173/$M$5*100</f>
        <v>0.510570550800966</v>
      </c>
    </row>
    <row collapsed="false" customFormat="false" customHeight="false" hidden="false" ht="14" outlineLevel="0" r="174">
      <c r="A174" s="21" t="s">
        <v>129</v>
      </c>
      <c r="B174" s="21" t="s">
        <v>71</v>
      </c>
      <c r="C174" s="22" t="n">
        <v>168</v>
      </c>
      <c r="D174" s="22" t="n">
        <v>672</v>
      </c>
      <c r="E174" s="22" t="n">
        <v>5527</v>
      </c>
      <c r="F174" s="21" t="s">
        <v>72</v>
      </c>
      <c r="G174" s="23" t="n">
        <v>0.9821</v>
      </c>
      <c r="H174" s="24" t="n">
        <v>0.9821</v>
      </c>
      <c r="I174" s="0" t="n">
        <f aca="false">G174*D174/$M$5*100</f>
        <v>0.301720430107527</v>
      </c>
      <c r="J174" s="0" t="n">
        <f aca="false">H174*D174/$M$5*100</f>
        <v>0.301720430107527</v>
      </c>
    </row>
    <row collapsed="false" customFormat="false" customHeight="false" hidden="false" ht="14" outlineLevel="0" r="175">
      <c r="A175" s="21" t="s">
        <v>331</v>
      </c>
      <c r="B175" s="21" t="s">
        <v>56</v>
      </c>
      <c r="C175" s="22" t="n">
        <v>1592</v>
      </c>
      <c r="D175" s="22" t="n">
        <v>4224</v>
      </c>
      <c r="E175" s="22" t="n">
        <v>22699</v>
      </c>
      <c r="F175" s="21" t="s">
        <v>57</v>
      </c>
      <c r="G175" s="23" t="n">
        <v>0.982</v>
      </c>
      <c r="H175" s="24" t="n">
        <v>0.8267</v>
      </c>
      <c r="I175" s="0" t="n">
        <f aca="false">G175*D175/$M$5*100</f>
        <v>1.89633530831688</v>
      </c>
      <c r="J175" s="0" t="n">
        <f aca="false">H175*D175/$M$5*100</f>
        <v>1.59643625192012</v>
      </c>
    </row>
    <row collapsed="false" customFormat="false" customHeight="false" hidden="false" ht="14" outlineLevel="0" r="176">
      <c r="A176" s="21" t="s">
        <v>141</v>
      </c>
      <c r="B176" s="21" t="s">
        <v>112</v>
      </c>
      <c r="C176" s="22" t="n">
        <v>312</v>
      </c>
      <c r="D176" s="22" t="n">
        <v>1248</v>
      </c>
      <c r="E176" s="22" t="n">
        <v>8524</v>
      </c>
      <c r="F176" s="21" t="s">
        <v>439</v>
      </c>
      <c r="G176" s="23" t="n">
        <v>0.982</v>
      </c>
      <c r="H176" s="24" t="n">
        <v>0.982</v>
      </c>
      <c r="I176" s="0" t="n">
        <f aca="false">G176*D176/$M$5*100</f>
        <v>0.560280886548168</v>
      </c>
      <c r="J176" s="0" t="n">
        <f aca="false">H176*D176/$M$5*100</f>
        <v>0.560280886548168</v>
      </c>
    </row>
    <row collapsed="false" customFormat="false" customHeight="false" hidden="false" ht="14" outlineLevel="0" r="177">
      <c r="A177" s="21" t="s">
        <v>481</v>
      </c>
      <c r="B177" s="21" t="s">
        <v>138</v>
      </c>
      <c r="C177" s="22"/>
      <c r="D177" s="22"/>
      <c r="E177" s="22"/>
      <c r="F177" s="21" t="s">
        <v>87</v>
      </c>
      <c r="G177" s="23" t="n">
        <v>0.9801</v>
      </c>
      <c r="H177" s="24" t="n">
        <v>0.9801</v>
      </c>
      <c r="I177" s="0" t="n">
        <f aca="false">G177*D177/$M$5*100</f>
        <v>0</v>
      </c>
      <c r="J177" s="0" t="n">
        <f aca="false">H177*D177/$M$5*100</f>
        <v>0</v>
      </c>
    </row>
    <row collapsed="false" customFormat="false" customHeight="false" hidden="false" ht="14" outlineLevel="0" r="178">
      <c r="A178" s="21" t="s">
        <v>214</v>
      </c>
      <c r="B178" s="21" t="s">
        <v>71</v>
      </c>
      <c r="C178" s="22" t="n">
        <v>104</v>
      </c>
      <c r="D178" s="22" t="n">
        <v>408</v>
      </c>
      <c r="E178" s="22" t="n">
        <v>3487</v>
      </c>
      <c r="F178" s="21" t="s">
        <v>72</v>
      </c>
      <c r="G178" s="23" t="n">
        <v>0.9793</v>
      </c>
      <c r="H178" s="24" t="n">
        <v>0.9793</v>
      </c>
      <c r="I178" s="0" t="n">
        <f aca="false">G178*D178/$M$5*100</f>
        <v>0.182665130568356</v>
      </c>
      <c r="J178" s="0" t="n">
        <f aca="false">H178*D178/$M$5*100</f>
        <v>0.182665130568356</v>
      </c>
    </row>
    <row collapsed="false" customFormat="false" customHeight="false" hidden="false" ht="14" outlineLevel="0" r="179">
      <c r="A179" s="21" t="s">
        <v>366</v>
      </c>
      <c r="B179" s="21" t="s">
        <v>43</v>
      </c>
      <c r="C179" s="22" t="n">
        <v>76</v>
      </c>
      <c r="D179" s="22" t="n">
        <v>438</v>
      </c>
      <c r="E179" s="22" t="n">
        <v>3560</v>
      </c>
      <c r="F179" s="21" t="s">
        <v>43</v>
      </c>
      <c r="G179" s="23" t="n">
        <v>0.9792</v>
      </c>
      <c r="H179" s="24" t="n">
        <v>0.9792</v>
      </c>
      <c r="I179" s="0" t="n">
        <f aca="false">G179*D179/$M$5*100</f>
        <v>0.196076366030283</v>
      </c>
      <c r="J179" s="0" t="n">
        <f aca="false">H179*D179/$M$5*100</f>
        <v>0.196076366030283</v>
      </c>
    </row>
    <row collapsed="false" customFormat="false" customHeight="false" hidden="false" ht="14" outlineLevel="0" r="180">
      <c r="A180" s="21" t="s">
        <v>147</v>
      </c>
      <c r="B180" s="21" t="s">
        <v>43</v>
      </c>
      <c r="C180" s="22" t="n">
        <v>12</v>
      </c>
      <c r="D180" s="22" t="n">
        <v>32</v>
      </c>
      <c r="E180" s="22" t="n">
        <v>300</v>
      </c>
      <c r="F180" s="21" t="s">
        <v>43</v>
      </c>
      <c r="G180" s="23" t="n">
        <v>0.9788</v>
      </c>
      <c r="H180" s="24" t="n">
        <v>0.9788</v>
      </c>
      <c r="I180" s="0" t="n">
        <f aca="false">G180*D180/$M$5*100</f>
        <v>0.0143193621534635</v>
      </c>
      <c r="J180" s="0" t="n">
        <f aca="false">H180*D180/$M$5*100</f>
        <v>0.0143193621534635</v>
      </c>
    </row>
    <row collapsed="false" customFormat="false" customHeight="false" hidden="false" ht="14" outlineLevel="0" r="181">
      <c r="A181" s="21" t="s">
        <v>75</v>
      </c>
      <c r="B181" s="21" t="s">
        <v>59</v>
      </c>
      <c r="C181" s="22" t="n">
        <v>2626</v>
      </c>
      <c r="D181" s="22" t="n">
        <v>9796</v>
      </c>
      <c r="E181" s="22" t="n">
        <v>89690</v>
      </c>
      <c r="F181" s="21" t="s">
        <v>436</v>
      </c>
      <c r="G181" s="23" t="n">
        <v>0.9776</v>
      </c>
      <c r="H181" s="24" t="n">
        <v>0.9704</v>
      </c>
      <c r="I181" s="0" t="n">
        <f aca="false">G181*D181/$M$5*100</f>
        <v>4.37814058956916</v>
      </c>
      <c r="J181" s="0" t="n">
        <f aca="false">H181*D181/$M$5*100</f>
        <v>4.34589569160998</v>
      </c>
    </row>
    <row collapsed="false" customFormat="false" customHeight="false" hidden="false" ht="14" outlineLevel="0" r="182">
      <c r="A182" s="21" t="s">
        <v>89</v>
      </c>
      <c r="B182" s="21" t="s">
        <v>48</v>
      </c>
      <c r="C182" s="22" t="n">
        <v>8</v>
      </c>
      <c r="D182" s="22" t="n">
        <v>16</v>
      </c>
      <c r="E182" s="22" t="n">
        <v>98</v>
      </c>
      <c r="F182" s="21" t="s">
        <v>437</v>
      </c>
      <c r="G182" s="23" t="n">
        <v>0.9772</v>
      </c>
      <c r="H182" s="24" t="n">
        <v>0.9772</v>
      </c>
      <c r="I182" s="0" t="n">
        <f aca="false">G182*D182/$M$5*100</f>
        <v>0.00714797747055812</v>
      </c>
      <c r="J182" s="0" t="n">
        <f aca="false">H182*D182/$M$5*100</f>
        <v>0.00714797747055812</v>
      </c>
    </row>
    <row collapsed="false" customFormat="false" customHeight="false" hidden="false" ht="14" outlineLevel="0" r="183">
      <c r="A183" s="21" t="s">
        <v>357</v>
      </c>
      <c r="B183" s="21" t="s">
        <v>48</v>
      </c>
      <c r="C183" s="22" t="n">
        <v>253</v>
      </c>
      <c r="D183" s="22" t="n">
        <v>2024</v>
      </c>
      <c r="E183" s="22" t="n">
        <v>21495</v>
      </c>
      <c r="F183" s="21" t="s">
        <v>437</v>
      </c>
      <c r="G183" s="23" t="n">
        <v>0.9768</v>
      </c>
      <c r="H183" s="24" t="n">
        <v>0.9768</v>
      </c>
      <c r="I183" s="0" t="n">
        <f aca="false">G183*D183/$M$5*100</f>
        <v>0.90384902348036</v>
      </c>
      <c r="J183" s="0" t="n">
        <f aca="false">H183*D183/$M$5*100</f>
        <v>0.90384902348036</v>
      </c>
    </row>
    <row collapsed="false" customFormat="false" customHeight="false" hidden="false" ht="14" outlineLevel="0" r="184">
      <c r="A184" s="21" t="s">
        <v>154</v>
      </c>
      <c r="B184" s="21" t="s">
        <v>97</v>
      </c>
      <c r="C184" s="22" t="n">
        <v>1</v>
      </c>
      <c r="D184" s="22" t="n">
        <v>1</v>
      </c>
      <c r="E184" s="22"/>
      <c r="F184" s="21" t="s">
        <v>57</v>
      </c>
      <c r="G184" s="23" t="n">
        <v>0.9759</v>
      </c>
      <c r="H184" s="24" t="n">
        <v>0.9759</v>
      </c>
      <c r="I184" s="0" t="n">
        <f aca="false">G184*D184/$M$5*100</f>
        <v>0.000446154268158876</v>
      </c>
      <c r="J184" s="0" t="n">
        <f aca="false">H184*D184/$M$5*100</f>
        <v>0.000446154268158876</v>
      </c>
    </row>
    <row collapsed="false" customFormat="false" customHeight="false" hidden="false" ht="14" outlineLevel="0" r="185">
      <c r="A185" s="21" t="s">
        <v>229</v>
      </c>
      <c r="B185" s="21" t="s">
        <v>230</v>
      </c>
      <c r="C185" s="22" t="n">
        <v>240</v>
      </c>
      <c r="D185" s="22" t="n">
        <v>240</v>
      </c>
      <c r="E185" s="22" t="n">
        <v>1534</v>
      </c>
      <c r="F185" s="21" t="s">
        <v>231</v>
      </c>
      <c r="G185" s="23" t="n">
        <v>0.9758</v>
      </c>
      <c r="H185" s="24" t="n">
        <v>0.9758</v>
      </c>
      <c r="I185" s="0" t="n">
        <f aca="false">G185*D185/$M$5*100</f>
        <v>0.107066052227343</v>
      </c>
      <c r="J185" s="0" t="n">
        <f aca="false">H185*D185/$M$5*100</f>
        <v>0.107066052227343</v>
      </c>
    </row>
    <row collapsed="false" customFormat="false" customHeight="false" hidden="false" ht="14" outlineLevel="0" r="186">
      <c r="A186" s="21" t="s">
        <v>446</v>
      </c>
      <c r="B186" s="21" t="s">
        <v>447</v>
      </c>
      <c r="C186" s="22" t="n">
        <v>5</v>
      </c>
      <c r="D186" s="22" t="n">
        <v>10</v>
      </c>
      <c r="E186" s="22"/>
      <c r="F186" s="21" t="s">
        <v>231</v>
      </c>
      <c r="G186" s="23" t="n">
        <v>0.9754</v>
      </c>
      <c r="H186" s="24" t="n">
        <v>0.9435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1" t="s">
        <v>109</v>
      </c>
      <c r="B187" s="21" t="s">
        <v>43</v>
      </c>
      <c r="C187" s="22" t="n">
        <v>2</v>
      </c>
      <c r="D187" s="22" t="n">
        <v>4</v>
      </c>
      <c r="E187" s="22" t="n">
        <v>24</v>
      </c>
      <c r="F187" s="21" t="s">
        <v>43</v>
      </c>
      <c r="G187" s="23" t="n">
        <v>0.9745</v>
      </c>
      <c r="H187" s="24" t="n">
        <v>0.9745</v>
      </c>
      <c r="I187" s="0" t="n">
        <f aca="false">G187*D187/$M$5*100</f>
        <v>0.00178205690878502</v>
      </c>
      <c r="J187" s="0" t="n">
        <f aca="false">H187*D187/$M$5*100</f>
        <v>0.00178205690878502</v>
      </c>
    </row>
    <row collapsed="false" customFormat="false" customHeight="false" hidden="false" ht="14" outlineLevel="0" r="188">
      <c r="A188" s="21" t="s">
        <v>374</v>
      </c>
      <c r="B188" s="21" t="s">
        <v>59</v>
      </c>
      <c r="C188" s="22" t="n">
        <v>506</v>
      </c>
      <c r="D188" s="22" t="n">
        <v>2024</v>
      </c>
      <c r="E188" s="22" t="n">
        <v>17002</v>
      </c>
      <c r="F188" s="21" t="s">
        <v>436</v>
      </c>
      <c r="G188" s="23" t="n">
        <v>0.9732</v>
      </c>
      <c r="H188" s="24" t="n">
        <v>0.9732</v>
      </c>
      <c r="I188" s="0" t="n">
        <f aca="false">G188*D188/$M$5*100</f>
        <v>0.900517884573184</v>
      </c>
      <c r="J188" s="0" t="n">
        <f aca="false">H188*D188/$M$5*100</f>
        <v>0.900517884573184</v>
      </c>
    </row>
    <row collapsed="false" customFormat="false" customHeight="false" hidden="false" ht="14" outlineLevel="0" r="189">
      <c r="A189" s="21" t="s">
        <v>155</v>
      </c>
      <c r="B189" s="21" t="s">
        <v>37</v>
      </c>
      <c r="C189" s="22" t="n">
        <v>1020</v>
      </c>
      <c r="D189" s="22" t="n">
        <v>5104</v>
      </c>
      <c r="E189" s="22" t="n">
        <v>52571</v>
      </c>
      <c r="F189" s="21" t="s">
        <v>38</v>
      </c>
      <c r="G189" s="23" t="n">
        <v>0.9732</v>
      </c>
      <c r="H189" s="24" t="n">
        <v>0.9732</v>
      </c>
      <c r="I189" s="0" t="n">
        <f aca="false">G189*D189/$M$5*100</f>
        <v>2.27087118718455</v>
      </c>
      <c r="J189" s="0" t="n">
        <f aca="false">H189*D189/$M$5*100</f>
        <v>2.27087118718455</v>
      </c>
    </row>
    <row collapsed="false" customFormat="false" customHeight="false" hidden="false" ht="14" outlineLevel="0" r="190">
      <c r="A190" s="21" t="s">
        <v>115</v>
      </c>
      <c r="B190" s="21" t="s">
        <v>116</v>
      </c>
      <c r="C190" s="22" t="n">
        <v>60</v>
      </c>
      <c r="D190" s="22" t="n">
        <v>240</v>
      </c>
      <c r="E190" s="22" t="n">
        <v>2326</v>
      </c>
      <c r="F190" s="21" t="s">
        <v>117</v>
      </c>
      <c r="G190" s="23" t="n">
        <v>0.973</v>
      </c>
      <c r="H190" s="24" t="n">
        <v>0.973</v>
      </c>
      <c r="I190" s="0" t="n">
        <f aca="false">G190*D190/$M$5*100</f>
        <v>0.106758832565284</v>
      </c>
      <c r="J190" s="0" t="n">
        <f aca="false">H190*D190/$M$5*100</f>
        <v>0.106758832565284</v>
      </c>
    </row>
    <row collapsed="false" customFormat="false" customHeight="false" hidden="false" ht="14" outlineLevel="0" r="191">
      <c r="A191" s="21" t="s">
        <v>288</v>
      </c>
      <c r="B191" s="21" t="s">
        <v>59</v>
      </c>
      <c r="C191" s="22" t="n">
        <v>12</v>
      </c>
      <c r="D191" s="22" t="n">
        <v>12</v>
      </c>
      <c r="E191" s="22" t="n">
        <v>134</v>
      </c>
      <c r="F191" s="21" t="s">
        <v>436</v>
      </c>
      <c r="G191" s="23" t="n">
        <v>0.9724</v>
      </c>
      <c r="H191" s="24" t="n">
        <v>0.9724</v>
      </c>
      <c r="I191" s="0" t="n">
        <f aca="false">G191*D191/$M$5*100</f>
        <v>0.00533464998902787</v>
      </c>
      <c r="J191" s="0" t="n">
        <f aca="false">H191*D191/$M$5*100</f>
        <v>0.00533464998902787</v>
      </c>
    </row>
    <row collapsed="false" customFormat="false" customHeight="false" hidden="false" ht="14" outlineLevel="0" r="192">
      <c r="A192" s="21" t="s">
        <v>67</v>
      </c>
      <c r="B192" s="21" t="s">
        <v>59</v>
      </c>
      <c r="C192" s="22" t="n">
        <v>232</v>
      </c>
      <c r="D192" s="22" t="n">
        <v>928</v>
      </c>
      <c r="E192" s="22" t="n">
        <v>8064</v>
      </c>
      <c r="F192" s="21" t="s">
        <v>436</v>
      </c>
      <c r="G192" s="23" t="n">
        <v>0.9721</v>
      </c>
      <c r="H192" s="24" t="n">
        <v>0.9668</v>
      </c>
      <c r="I192" s="0" t="n">
        <f aca="false">G192*D192/$M$5*100</f>
        <v>0.412418989101017</v>
      </c>
      <c r="J192" s="0" t="n">
        <f aca="false">H192*D192/$M$5*100</f>
        <v>0.410170433764904</v>
      </c>
    </row>
    <row collapsed="false" customFormat="false" customHeight="false" hidden="false" ht="14" outlineLevel="0" r="193">
      <c r="A193" s="21" t="s">
        <v>228</v>
      </c>
      <c r="B193" s="21" t="s">
        <v>181</v>
      </c>
      <c r="C193" s="22" t="n">
        <v>326</v>
      </c>
      <c r="D193" s="22" t="n">
        <v>626</v>
      </c>
      <c r="E193" s="22" t="n">
        <v>4536</v>
      </c>
      <c r="F193" s="21" t="s">
        <v>182</v>
      </c>
      <c r="G193" s="23" t="n">
        <v>0.9719</v>
      </c>
      <c r="H193" s="24" t="n">
        <v>0.9719</v>
      </c>
      <c r="I193" s="0" t="n">
        <f aca="false">G193*D193/$M$5*100</f>
        <v>0.278147812888596</v>
      </c>
      <c r="J193" s="0" t="n">
        <f aca="false">H193*D193/$M$5*100</f>
        <v>0.278147812888596</v>
      </c>
    </row>
    <row collapsed="false" customFormat="false" customHeight="false" hidden="false" ht="14" outlineLevel="0" r="194">
      <c r="A194" s="21" t="s">
        <v>398</v>
      </c>
      <c r="B194" s="21" t="s">
        <v>43</v>
      </c>
      <c r="C194" s="22" t="n">
        <v>44</v>
      </c>
      <c r="D194" s="22" t="n">
        <v>164</v>
      </c>
      <c r="E194" s="22" t="n">
        <v>1576</v>
      </c>
      <c r="F194" s="21" t="s">
        <v>43</v>
      </c>
      <c r="G194" s="23" t="n">
        <v>0.9718</v>
      </c>
      <c r="H194" s="24" t="n">
        <v>0.9718</v>
      </c>
      <c r="I194" s="0" t="n">
        <f aca="false">G194*D194/$M$5*100</f>
        <v>0.0728618974471509</v>
      </c>
      <c r="J194" s="0" t="n">
        <f aca="false">H194*D194/$M$5*100</f>
        <v>0.0728618974471509</v>
      </c>
    </row>
    <row collapsed="false" customFormat="false" customHeight="false" hidden="false" ht="14" outlineLevel="0" r="195">
      <c r="A195" s="21" t="s">
        <v>263</v>
      </c>
      <c r="B195" s="21" t="s">
        <v>71</v>
      </c>
      <c r="C195" s="22" t="n">
        <v>240</v>
      </c>
      <c r="D195" s="22" t="n">
        <v>372</v>
      </c>
      <c r="E195" s="22" t="n">
        <v>2823</v>
      </c>
      <c r="F195" s="21" t="s">
        <v>72</v>
      </c>
      <c r="G195" s="23" t="n">
        <v>0.9716</v>
      </c>
      <c r="H195" s="24" t="n">
        <v>0.9716</v>
      </c>
      <c r="I195" s="0" t="n">
        <f aca="false">G195*D195/$M$5*100</f>
        <v>0.165238095238095</v>
      </c>
      <c r="J195" s="0" t="n">
        <f aca="false">H195*D195/$M$5*100</f>
        <v>0.165238095238095</v>
      </c>
    </row>
    <row collapsed="false" customFormat="false" customHeight="false" hidden="false" ht="14" outlineLevel="0" r="196">
      <c r="A196" s="21" t="s">
        <v>104</v>
      </c>
      <c r="B196" s="21" t="s">
        <v>71</v>
      </c>
      <c r="C196" s="22" t="n">
        <v>220</v>
      </c>
      <c r="D196" s="22" t="n">
        <v>752</v>
      </c>
      <c r="E196" s="22" t="n">
        <v>7198</v>
      </c>
      <c r="F196" s="21" t="s">
        <v>72</v>
      </c>
      <c r="G196" s="23" t="n">
        <v>0.9711</v>
      </c>
      <c r="H196" s="24" t="n">
        <v>0.9711</v>
      </c>
      <c r="I196" s="0" t="n">
        <f aca="false">G196*D196/$M$5*100</f>
        <v>0.33385780118499</v>
      </c>
      <c r="J196" s="0" t="n">
        <f aca="false">H196*D196/$M$5*100</f>
        <v>0.33385780118499</v>
      </c>
    </row>
    <row collapsed="false" customFormat="false" customHeight="false" hidden="false" ht="14" outlineLevel="0" r="197">
      <c r="A197" s="21" t="s">
        <v>469</v>
      </c>
      <c r="B197" s="21" t="s">
        <v>40</v>
      </c>
      <c r="C197" s="22" t="n">
        <v>58</v>
      </c>
      <c r="D197" s="22" t="n">
        <v>116</v>
      </c>
      <c r="E197" s="22" t="n">
        <v>428</v>
      </c>
      <c r="F197" s="21" t="s">
        <v>439</v>
      </c>
      <c r="G197" s="23" t="n">
        <v>0.9705</v>
      </c>
      <c r="H197" s="24" t="n">
        <v>0.9705</v>
      </c>
      <c r="I197" s="0" t="n">
        <f aca="false">G197*D197/$M$5*100</f>
        <v>0.0514675224928681</v>
      </c>
      <c r="J197" s="0" t="n">
        <f aca="false">H197*D197/$M$5*100</f>
        <v>0.0514675224928681</v>
      </c>
    </row>
    <row collapsed="false" customFormat="false" customHeight="false" hidden="false" ht="14" outlineLevel="0" r="198">
      <c r="A198" s="21" t="s">
        <v>388</v>
      </c>
      <c r="B198" s="21" t="s">
        <v>56</v>
      </c>
      <c r="C198" s="22" t="n">
        <v>100</v>
      </c>
      <c r="D198" s="22" t="n">
        <v>400</v>
      </c>
      <c r="E198" s="22" t="n">
        <v>3160</v>
      </c>
      <c r="F198" s="21" t="s">
        <v>57</v>
      </c>
      <c r="G198" s="23" t="n">
        <v>0.97</v>
      </c>
      <c r="H198" s="24" t="n">
        <v>0.97</v>
      </c>
      <c r="I198" s="0" t="n">
        <f aca="false">G198*D198/$M$5*100</f>
        <v>0.177382781069417</v>
      </c>
      <c r="J198" s="0" t="n">
        <f aca="false">H198*D198/$M$5*100</f>
        <v>0.177382781069417</v>
      </c>
    </row>
    <row collapsed="false" customFormat="false" customHeight="false" hidden="false" ht="14" outlineLevel="0" r="199">
      <c r="A199" s="21" t="s">
        <v>309</v>
      </c>
      <c r="B199" s="21" t="s">
        <v>119</v>
      </c>
      <c r="C199" s="22" t="n">
        <v>20</v>
      </c>
      <c r="D199" s="22" t="n">
        <v>80</v>
      </c>
      <c r="E199" s="22" t="n">
        <v>672</v>
      </c>
      <c r="F199" s="21" t="s">
        <v>119</v>
      </c>
      <c r="G199" s="23" t="n">
        <v>0.9695</v>
      </c>
      <c r="H199" s="24" t="n">
        <v>0.9695</v>
      </c>
      <c r="I199" s="0" t="n">
        <f aca="false">G199*D199/$M$5*100</f>
        <v>0.0354582693292371</v>
      </c>
      <c r="J199" s="0" t="n">
        <f aca="false">H199*D199/$M$5*100</f>
        <v>0.0354582693292371</v>
      </c>
    </row>
    <row collapsed="false" customFormat="false" customHeight="false" hidden="false" ht="14" outlineLevel="0" r="200">
      <c r="A200" s="21" t="s">
        <v>233</v>
      </c>
      <c r="B200" s="21" t="s">
        <v>43</v>
      </c>
      <c r="C200" s="22" t="n">
        <v>106</v>
      </c>
      <c r="D200" s="22" t="n">
        <v>356</v>
      </c>
      <c r="E200" s="22" t="n">
        <v>3072</v>
      </c>
      <c r="F200" s="21" t="s">
        <v>43</v>
      </c>
      <c r="G200" s="23" t="n">
        <v>0.9676</v>
      </c>
      <c r="H200" s="24" t="n">
        <v>0.9624</v>
      </c>
      <c r="I200" s="0" t="n">
        <f aca="false">G200*D200/$M$5*100</f>
        <v>0.157480067295735</v>
      </c>
      <c r="J200" s="0" t="n">
        <f aca="false">H200*D200/$M$5*100</f>
        <v>0.156633750274303</v>
      </c>
    </row>
    <row collapsed="false" customFormat="false" customHeight="false" hidden="false" ht="14" outlineLevel="0" r="201">
      <c r="A201" s="21" t="s">
        <v>122</v>
      </c>
      <c r="B201" s="21" t="s">
        <v>48</v>
      </c>
      <c r="C201" s="22" t="n">
        <v>412</v>
      </c>
      <c r="D201" s="22" t="n">
        <v>1648</v>
      </c>
      <c r="E201" s="22" t="n">
        <v>12795</v>
      </c>
      <c r="F201" s="21" t="s">
        <v>437</v>
      </c>
      <c r="G201" s="23" t="n">
        <v>0.9668</v>
      </c>
      <c r="H201" s="24" t="n">
        <v>0.9668</v>
      </c>
      <c r="I201" s="0" t="n">
        <f aca="false">G201*D201/$M$5*100</f>
        <v>0.728406115134226</v>
      </c>
      <c r="J201" s="0" t="n">
        <f aca="false">H201*D201/$M$5*100</f>
        <v>0.728406115134226</v>
      </c>
    </row>
    <row collapsed="false" customFormat="false" customHeight="false" hidden="false" ht="14" outlineLevel="0" r="202">
      <c r="A202" s="21" t="s">
        <v>77</v>
      </c>
      <c r="B202" s="21" t="s">
        <v>78</v>
      </c>
      <c r="C202" s="22" t="n">
        <v>21</v>
      </c>
      <c r="D202" s="22" t="n">
        <v>41</v>
      </c>
      <c r="E202" s="22"/>
      <c r="F202" s="21" t="s">
        <v>441</v>
      </c>
      <c r="G202" s="23" t="n">
        <v>0.9667</v>
      </c>
      <c r="H202" s="24" t="n">
        <v>0.9667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1" t="s">
        <v>157</v>
      </c>
      <c r="B203" s="21" t="s">
        <v>43</v>
      </c>
      <c r="C203" s="22" t="n">
        <v>24</v>
      </c>
      <c r="D203" s="22" t="n">
        <v>48</v>
      </c>
      <c r="E203" s="22" t="n">
        <v>235</v>
      </c>
      <c r="F203" s="21" t="s">
        <v>43</v>
      </c>
      <c r="G203" s="23" t="n">
        <v>0.9661</v>
      </c>
      <c r="H203" s="24" t="n">
        <v>0.9661</v>
      </c>
      <c r="I203" s="0" t="n">
        <f aca="false">G203*D203/$M$5*100</f>
        <v>0.0212003511081852</v>
      </c>
      <c r="J203" s="0" t="n">
        <f aca="false">H203*D203/$M$5*100</f>
        <v>0.0212003511081852</v>
      </c>
    </row>
    <row collapsed="false" customFormat="false" customHeight="false" hidden="false" ht="14" outlineLevel="0" r="204">
      <c r="A204" s="21" t="s">
        <v>358</v>
      </c>
      <c r="B204" s="21" t="s">
        <v>40</v>
      </c>
      <c r="C204" s="22" t="n">
        <v>420</v>
      </c>
      <c r="D204" s="22" t="n">
        <v>1680</v>
      </c>
      <c r="E204" s="22" t="n">
        <v>14146</v>
      </c>
      <c r="F204" s="21" t="s">
        <v>439</v>
      </c>
      <c r="G204" s="23" t="n">
        <v>0.9657</v>
      </c>
      <c r="H204" s="24" t="n">
        <v>0.951</v>
      </c>
      <c r="I204" s="0" t="n">
        <f aca="false">G204*D204/$M$5*100</f>
        <v>0.741705069124424</v>
      </c>
      <c r="J204" s="0" t="n">
        <f aca="false">H204*D204/$M$5*100</f>
        <v>0.730414746543779</v>
      </c>
    </row>
    <row collapsed="false" customFormat="false" customHeight="false" hidden="false" ht="14" outlineLevel="0" r="205">
      <c r="A205" s="21" t="s">
        <v>321</v>
      </c>
      <c r="B205" s="21" t="s">
        <v>127</v>
      </c>
      <c r="C205" s="22" t="n">
        <v>268</v>
      </c>
      <c r="D205" s="22" t="n">
        <v>1072</v>
      </c>
      <c r="E205" s="22" t="n">
        <v>13400</v>
      </c>
      <c r="F205" s="21" t="s">
        <v>128</v>
      </c>
      <c r="G205" s="23" t="n">
        <v>0.9656</v>
      </c>
      <c r="H205" s="24" t="n">
        <v>0.838</v>
      </c>
      <c r="I205" s="0" t="n">
        <f aca="false">G205*D205/$M$5*100</f>
        <v>0.473229463828542</v>
      </c>
      <c r="J205" s="0" t="n">
        <f aca="false">H205*D205/$M$5*100</f>
        <v>0.410694170141175</v>
      </c>
    </row>
    <row collapsed="false" customFormat="false" customHeight="false" hidden="false" ht="14" outlineLevel="0" r="206">
      <c r="A206" s="21" t="s">
        <v>322</v>
      </c>
      <c r="B206" s="21" t="s">
        <v>319</v>
      </c>
      <c r="C206" s="22" t="n">
        <v>5</v>
      </c>
      <c r="D206" s="22" t="n">
        <v>5</v>
      </c>
      <c r="E206" s="22" t="n">
        <v>27</v>
      </c>
      <c r="F206" s="21" t="s">
        <v>87</v>
      </c>
      <c r="G206" s="23" t="n">
        <v>0.9648</v>
      </c>
      <c r="H206" s="24" t="n">
        <v>0.9648</v>
      </c>
      <c r="I206" s="0" t="n">
        <f aca="false">G206*D206/$M$5*100</f>
        <v>0.0022053982883476</v>
      </c>
      <c r="J206" s="0" t="n">
        <f aca="false">H206*D206/$M$5*100</f>
        <v>0.0022053982883476</v>
      </c>
    </row>
    <row collapsed="false" customFormat="false" customHeight="false" hidden="false" ht="14" outlineLevel="0" r="207">
      <c r="A207" s="21" t="s">
        <v>372</v>
      </c>
      <c r="B207" s="21" t="s">
        <v>308</v>
      </c>
      <c r="C207" s="22" t="n">
        <v>48</v>
      </c>
      <c r="D207" s="22" t="n">
        <v>384</v>
      </c>
      <c r="E207" s="22" t="n">
        <v>32640</v>
      </c>
      <c r="F207" s="21" t="s">
        <v>46</v>
      </c>
      <c r="G207" s="23" t="n">
        <v>0.9637</v>
      </c>
      <c r="H207" s="24" t="n">
        <v>0.9637</v>
      </c>
      <c r="I207" s="0" t="n">
        <f aca="false">G207*D207/$M$5*100</f>
        <v>0.16918147904323</v>
      </c>
      <c r="J207" s="0" t="n">
        <f aca="false">H207*D207/$M$5*100</f>
        <v>0.16918147904323</v>
      </c>
    </row>
    <row collapsed="false" customFormat="false" customHeight="false" hidden="false" ht="14" outlineLevel="0" r="208">
      <c r="A208" s="21" t="s">
        <v>178</v>
      </c>
      <c r="B208" s="21" t="s">
        <v>59</v>
      </c>
      <c r="C208" s="22" t="n">
        <v>126</v>
      </c>
      <c r="D208" s="22" t="n">
        <v>896</v>
      </c>
      <c r="E208" s="22" t="n">
        <v>12992</v>
      </c>
      <c r="F208" s="21" t="s">
        <v>436</v>
      </c>
      <c r="G208" s="23" t="n">
        <v>0.9637</v>
      </c>
      <c r="H208" s="24" t="n">
        <v>0.9624</v>
      </c>
      <c r="I208" s="0" t="n">
        <f aca="false">G208*D208/$M$5*100</f>
        <v>0.394756784434204</v>
      </c>
      <c r="J208" s="0" t="n">
        <f aca="false">H208*D208/$M$5*100</f>
        <v>0.394224270353303</v>
      </c>
    </row>
    <row collapsed="false" customFormat="false" customHeight="false" hidden="false" ht="14" outlineLevel="0" r="209">
      <c r="A209" s="21" t="s">
        <v>318</v>
      </c>
      <c r="B209" s="21" t="s">
        <v>319</v>
      </c>
      <c r="C209" s="22" t="n">
        <v>7</v>
      </c>
      <c r="D209" s="22" t="n">
        <v>28</v>
      </c>
      <c r="E209" s="22" t="n">
        <v>168</v>
      </c>
      <c r="F209" s="21" t="s">
        <v>87</v>
      </c>
      <c r="G209" s="23" t="n">
        <v>0.9632</v>
      </c>
      <c r="H209" s="24" t="n">
        <v>0.9632</v>
      </c>
      <c r="I209" s="0" t="n">
        <f aca="false">G209*D209/$M$5*100</f>
        <v>0.0123297491039427</v>
      </c>
      <c r="J209" s="0" t="n">
        <f aca="false">H209*D209/$M$5*100</f>
        <v>0.0123297491039427</v>
      </c>
    </row>
    <row collapsed="false" customFormat="false" customHeight="false" hidden="false" ht="14" outlineLevel="0" r="210">
      <c r="A210" s="21" t="s">
        <v>325</v>
      </c>
      <c r="B210" s="21" t="s">
        <v>119</v>
      </c>
      <c r="C210" s="22" t="n">
        <v>116</v>
      </c>
      <c r="D210" s="22" t="n">
        <v>232</v>
      </c>
      <c r="E210" s="22" t="n">
        <v>2552</v>
      </c>
      <c r="F210" s="21" t="s">
        <v>119</v>
      </c>
      <c r="G210" s="23" t="n">
        <v>0.963</v>
      </c>
      <c r="H210" s="24" t="n">
        <v>0.963</v>
      </c>
      <c r="I210" s="0" t="n">
        <f aca="false">G210*D210/$M$5*100</f>
        <v>0.102139565503621</v>
      </c>
      <c r="J210" s="0" t="n">
        <f aca="false">H210*D210/$M$5*100</f>
        <v>0.102139565503621</v>
      </c>
    </row>
    <row collapsed="false" customFormat="false" customHeight="false" hidden="false" ht="14" outlineLevel="0" r="211">
      <c r="A211" s="21" t="s">
        <v>273</v>
      </c>
      <c r="B211" s="21" t="s">
        <v>274</v>
      </c>
      <c r="C211" s="22" t="n">
        <v>545</v>
      </c>
      <c r="D211" s="22" t="n">
        <v>631</v>
      </c>
      <c r="E211" s="22"/>
      <c r="F211" s="21" t="s">
        <v>437</v>
      </c>
      <c r="G211" s="23" t="n">
        <v>0.9629</v>
      </c>
      <c r="H211" s="24" t="n">
        <v>0.9629</v>
      </c>
      <c r="I211" s="0" t="n">
        <f aca="false">G211*D211/$M$5*100</f>
        <v>0.277773160339405</v>
      </c>
      <c r="J211" s="0" t="n">
        <f aca="false">H211*D211/$M$5*100</f>
        <v>0.277773160339405</v>
      </c>
    </row>
    <row collapsed="false" customFormat="false" customHeight="false" hidden="false" ht="14" outlineLevel="0" r="212">
      <c r="A212" s="21" t="s">
        <v>120</v>
      </c>
      <c r="B212" s="21" t="s">
        <v>43</v>
      </c>
      <c r="C212" s="22" t="n">
        <v>12</v>
      </c>
      <c r="D212" s="22" t="n">
        <v>48</v>
      </c>
      <c r="E212" s="22" t="n">
        <v>4373</v>
      </c>
      <c r="F212" s="21" t="s">
        <v>43</v>
      </c>
      <c r="G212" s="23" t="n">
        <v>0.9624</v>
      </c>
      <c r="H212" s="24" t="n">
        <v>0.9624</v>
      </c>
      <c r="I212" s="0" t="n">
        <f aca="false">G212*D212/$M$5*100</f>
        <v>0.0211191573403555</v>
      </c>
      <c r="J212" s="0" t="n">
        <f aca="false">H212*D212/$M$5*100</f>
        <v>0.0211191573403555</v>
      </c>
    </row>
    <row collapsed="false" customFormat="false" customHeight="false" hidden="false" ht="14" outlineLevel="0" r="213">
      <c r="A213" s="21" t="s">
        <v>114</v>
      </c>
      <c r="B213" s="21" t="s">
        <v>56</v>
      </c>
      <c r="C213" s="22" t="n">
        <v>168</v>
      </c>
      <c r="D213" s="22" t="n">
        <v>672</v>
      </c>
      <c r="E213" s="22" t="n">
        <v>5699</v>
      </c>
      <c r="F213" s="21" t="s">
        <v>57</v>
      </c>
      <c r="G213" s="23" t="n">
        <v>0.962</v>
      </c>
      <c r="H213" s="24" t="n">
        <v>0.962</v>
      </c>
      <c r="I213" s="0" t="n">
        <f aca="false">G213*D213/$M$5*100</f>
        <v>0.295545314900154</v>
      </c>
      <c r="J213" s="0" t="n">
        <f aca="false">H213*D213/$M$5*100</f>
        <v>0.295545314900154</v>
      </c>
    </row>
    <row collapsed="false" customFormat="false" customHeight="false" hidden="false" ht="14" outlineLevel="0" r="214">
      <c r="A214" s="21" t="s">
        <v>66</v>
      </c>
      <c r="B214" s="21" t="s">
        <v>43</v>
      </c>
      <c r="C214" s="22" t="n">
        <v>756</v>
      </c>
      <c r="D214" s="22" t="n">
        <v>3024</v>
      </c>
      <c r="E214" s="22" t="n">
        <v>26460</v>
      </c>
      <c r="F214" s="21" t="s">
        <v>43</v>
      </c>
      <c r="G214" s="23" t="n">
        <v>0.9617</v>
      </c>
      <c r="H214" s="24" t="n">
        <v>0.9617</v>
      </c>
      <c r="I214" s="0" t="n">
        <f aca="false">G214*D214/$M$5*100</f>
        <v>1.32953917050691</v>
      </c>
      <c r="J214" s="0" t="n">
        <f aca="false">H214*D214/$M$5*100</f>
        <v>1.32953917050691</v>
      </c>
    </row>
    <row collapsed="false" customFormat="false" customHeight="false" hidden="false" ht="14" outlineLevel="0" r="215">
      <c r="A215" s="21" t="s">
        <v>371</v>
      </c>
      <c r="B215" s="21" t="s">
        <v>245</v>
      </c>
      <c r="C215" s="22" t="n">
        <v>114</v>
      </c>
      <c r="D215" s="22" t="n">
        <v>456</v>
      </c>
      <c r="E215" s="22" t="n">
        <v>4248</v>
      </c>
      <c r="F215" s="21" t="s">
        <v>46</v>
      </c>
      <c r="G215" s="23" t="n">
        <v>0.9615</v>
      </c>
      <c r="H215" s="24" t="n">
        <v>0.9615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1" t="s">
        <v>135</v>
      </c>
      <c r="B216" s="21" t="s">
        <v>112</v>
      </c>
      <c r="C216" s="22" t="n">
        <v>46</v>
      </c>
      <c r="D216" s="22" t="n">
        <v>184</v>
      </c>
      <c r="E216" s="22" t="n">
        <v>1879</v>
      </c>
      <c r="F216" s="21" t="s">
        <v>439</v>
      </c>
      <c r="G216" s="23" t="n">
        <v>0.9607</v>
      </c>
      <c r="H216" s="24" t="n">
        <v>0.9607</v>
      </c>
      <c r="I216" s="0" t="n">
        <f aca="false">G216*D216/$M$5*100</f>
        <v>0.0808137663667618</v>
      </c>
      <c r="J216" s="0" t="n">
        <f aca="false">H216*D216/$M$5*100</f>
        <v>0.0808137663667618</v>
      </c>
    </row>
    <row collapsed="false" customFormat="false" customHeight="false" hidden="false" ht="14" outlineLevel="0" r="217">
      <c r="A217" s="21" t="s">
        <v>370</v>
      </c>
      <c r="B217" s="21" t="s">
        <v>78</v>
      </c>
      <c r="C217" s="22" t="n">
        <v>44</v>
      </c>
      <c r="D217" s="22" t="n">
        <v>56</v>
      </c>
      <c r="E217" s="22" t="n">
        <v>175</v>
      </c>
      <c r="F217" s="21" t="s">
        <v>441</v>
      </c>
      <c r="G217" s="23" t="n">
        <v>0.9598</v>
      </c>
      <c r="H217" s="24" t="n">
        <v>0.9598</v>
      </c>
      <c r="I217" s="0" t="n">
        <f aca="false">G217*D217/$M$5*100</f>
        <v>0.0245724526369688</v>
      </c>
      <c r="J217" s="0" t="n">
        <f aca="false">H217*D217/$M$5*100</f>
        <v>0.0245724526369688</v>
      </c>
    </row>
    <row collapsed="false" customFormat="false" customHeight="false" hidden="false" ht="14" outlineLevel="0" r="218">
      <c r="A218" s="21" t="s">
        <v>298</v>
      </c>
      <c r="B218" s="21" t="s">
        <v>299</v>
      </c>
      <c r="C218" s="22" t="n">
        <v>106</v>
      </c>
      <c r="D218" s="22" t="n">
        <v>524</v>
      </c>
      <c r="E218" s="22" t="n">
        <v>6365</v>
      </c>
      <c r="F218" s="21" t="s">
        <v>46</v>
      </c>
      <c r="G218" s="23" t="n">
        <v>0.9582</v>
      </c>
      <c r="H218" s="24" t="n">
        <v>0.9559</v>
      </c>
      <c r="I218" s="0" t="n">
        <f aca="false">G218*D218/$M$5*100</f>
        <v>0.229544656572306</v>
      </c>
      <c r="J218" s="0" t="n">
        <f aca="false">H218*D218/$M$5*100</f>
        <v>0.228993672737912</v>
      </c>
    </row>
    <row collapsed="false" customFormat="false" customHeight="false" hidden="false" ht="14" outlineLevel="0" r="219">
      <c r="A219" s="21" t="s">
        <v>403</v>
      </c>
      <c r="B219" s="21" t="s">
        <v>230</v>
      </c>
      <c r="C219" s="22" t="n">
        <v>11</v>
      </c>
      <c r="D219" s="22" t="n">
        <v>22</v>
      </c>
      <c r="E219" s="22" t="n">
        <v>2200</v>
      </c>
      <c r="F219" s="21" t="s">
        <v>231</v>
      </c>
      <c r="G219" s="23" t="n">
        <v>0.9575</v>
      </c>
      <c r="H219" s="24" t="n">
        <v>0.9575</v>
      </c>
      <c r="I219" s="0" t="n">
        <f aca="false">G219*D219/$M$5*100</f>
        <v>0.00963033062687441</v>
      </c>
      <c r="J219" s="0" t="n">
        <f aca="false">H219*D219/$M$5*100</f>
        <v>0.00963033062687441</v>
      </c>
    </row>
    <row collapsed="false" customFormat="false" customHeight="false" hidden="false" ht="14" outlineLevel="0" r="220">
      <c r="A220" s="21" t="s">
        <v>418</v>
      </c>
      <c r="B220" s="21" t="s">
        <v>59</v>
      </c>
      <c r="C220" s="22" t="n">
        <v>266</v>
      </c>
      <c r="D220" s="22" t="n">
        <v>1064</v>
      </c>
      <c r="E220" s="22"/>
      <c r="F220" s="21" t="s">
        <v>436</v>
      </c>
      <c r="G220" s="23" t="n">
        <v>0.9569</v>
      </c>
      <c r="H220" s="24" t="n">
        <v>0.9569</v>
      </c>
      <c r="I220" s="0" t="n">
        <f aca="false">G220*D220/$M$5*100</f>
        <v>0.465465949820789</v>
      </c>
      <c r="J220" s="0" t="n">
        <f aca="false">H220*D220/$M$5*100</f>
        <v>0.465465949820789</v>
      </c>
    </row>
    <row collapsed="false" customFormat="false" customHeight="false" hidden="false" ht="14" outlineLevel="0" r="221">
      <c r="A221" s="21" t="s">
        <v>93</v>
      </c>
      <c r="B221" s="21" t="s">
        <v>43</v>
      </c>
      <c r="C221" s="22" t="n">
        <v>80</v>
      </c>
      <c r="D221" s="22" t="n">
        <v>160</v>
      </c>
      <c r="E221" s="22" t="n">
        <v>1120</v>
      </c>
      <c r="F221" s="21" t="s">
        <v>43</v>
      </c>
      <c r="G221" s="23" t="n">
        <v>0.9565</v>
      </c>
      <c r="H221" s="24" t="n">
        <v>0.9565</v>
      </c>
      <c r="I221" s="0" t="n">
        <f aca="false">G221*D221/$M$5*100</f>
        <v>0.0699656206568649</v>
      </c>
      <c r="J221" s="0" t="n">
        <f aca="false">H221*D221/$M$5*100</f>
        <v>0.0699656206568649</v>
      </c>
    </row>
    <row collapsed="false" customFormat="false" customHeight="false" hidden="false" ht="14" outlineLevel="0" r="222">
      <c r="A222" s="21" t="s">
        <v>151</v>
      </c>
      <c r="B222" s="21" t="s">
        <v>56</v>
      </c>
      <c r="C222" s="22" t="n">
        <v>420</v>
      </c>
      <c r="D222" s="22" t="n">
        <v>1680</v>
      </c>
      <c r="E222" s="22" t="n">
        <v>13440</v>
      </c>
      <c r="F222" s="21" t="s">
        <v>57</v>
      </c>
      <c r="G222" s="23" t="n">
        <v>0.9563</v>
      </c>
      <c r="H222" s="24" t="n">
        <v>0.9511</v>
      </c>
      <c r="I222" s="0" t="n">
        <f aca="false">G222*D222/$M$5*100</f>
        <v>0.734485407066052</v>
      </c>
      <c r="J222" s="0" t="n">
        <f aca="false">H222*D222/$M$5*100</f>
        <v>0.730491551459293</v>
      </c>
    </row>
    <row collapsed="false" customFormat="false" customHeight="false" hidden="false" ht="14" outlineLevel="0" r="223">
      <c r="A223" s="21" t="s">
        <v>276</v>
      </c>
      <c r="B223" s="21" t="s">
        <v>43</v>
      </c>
      <c r="C223" s="22" t="n">
        <v>32</v>
      </c>
      <c r="D223" s="22" t="n">
        <v>168</v>
      </c>
      <c r="E223" s="22" t="n">
        <v>1341</v>
      </c>
      <c r="F223" s="21" t="s">
        <v>43</v>
      </c>
      <c r="G223" s="23" t="n">
        <v>0.956</v>
      </c>
      <c r="H223" s="24" t="n">
        <v>0.956</v>
      </c>
      <c r="I223" s="0" t="n">
        <f aca="false">G223*D223/$M$5*100</f>
        <v>0.0734254992319509</v>
      </c>
      <c r="J223" s="0" t="n">
        <f aca="false">H223*D223/$M$5*100</f>
        <v>0.0734254992319509</v>
      </c>
    </row>
    <row collapsed="false" customFormat="false" customHeight="false" hidden="false" ht="14" outlineLevel="0" r="224">
      <c r="A224" s="21" t="s">
        <v>340</v>
      </c>
      <c r="B224" s="21" t="s">
        <v>252</v>
      </c>
      <c r="C224" s="22" t="n">
        <v>124</v>
      </c>
      <c r="D224" s="22" t="n">
        <v>496</v>
      </c>
      <c r="E224" s="22" t="n">
        <v>54560</v>
      </c>
      <c r="F224" s="21" t="s">
        <v>488</v>
      </c>
      <c r="G224" s="23" t="n">
        <v>0.9556</v>
      </c>
      <c r="H224" s="24" t="n">
        <v>0.9556</v>
      </c>
      <c r="I224" s="0" t="n">
        <f aca="false">G224*D224/$M$5*100</f>
        <v>0.216689342403628</v>
      </c>
      <c r="J224" s="0" t="n">
        <f aca="false">H224*D224/$M$5*100</f>
        <v>0.216689342403628</v>
      </c>
    </row>
    <row collapsed="false" customFormat="false" customHeight="false" hidden="false" ht="14" outlineLevel="0" r="225">
      <c r="A225" s="21" t="s">
        <v>381</v>
      </c>
      <c r="B225" s="21" t="s">
        <v>112</v>
      </c>
      <c r="C225" s="22" t="n">
        <v>5</v>
      </c>
      <c r="D225" s="22" t="n">
        <v>10</v>
      </c>
      <c r="E225" s="22" t="n">
        <v>89</v>
      </c>
      <c r="F225" s="21" t="s">
        <v>439</v>
      </c>
      <c r="G225" s="23" t="n">
        <v>0.9556</v>
      </c>
      <c r="H225" s="24" t="n">
        <v>0.9556</v>
      </c>
      <c r="I225" s="0" t="n">
        <f aca="false">G225*D225/$M$5*100</f>
        <v>0.00436873674200863</v>
      </c>
      <c r="J225" s="0" t="n">
        <f aca="false">H225*D225/$M$5*100</f>
        <v>0.00436873674200863</v>
      </c>
    </row>
    <row collapsed="false" customFormat="false" customHeight="false" hidden="false" ht="14" outlineLevel="0" r="226">
      <c r="A226" s="21" t="s">
        <v>332</v>
      </c>
      <c r="B226" s="21" t="s">
        <v>45</v>
      </c>
      <c r="C226" s="22" t="n">
        <v>201</v>
      </c>
      <c r="D226" s="22" t="n">
        <v>1608</v>
      </c>
      <c r="E226" s="22" t="n">
        <v>23417</v>
      </c>
      <c r="F226" s="21" t="s">
        <v>46</v>
      </c>
      <c r="G226" s="23" t="n">
        <v>0.9539</v>
      </c>
      <c r="H226" s="24" t="n">
        <v>0.9039</v>
      </c>
      <c r="I226" s="0" t="n">
        <f aca="false">G226*D226/$M$5*100</f>
        <v>0.701243142418258</v>
      </c>
      <c r="J226" s="0" t="n">
        <f aca="false">H226*D226/$M$5*100</f>
        <v>0.664486504279131</v>
      </c>
    </row>
    <row collapsed="false" customFormat="false" customHeight="false" hidden="false" ht="14" outlineLevel="0" r="227">
      <c r="A227" s="21" t="s">
        <v>143</v>
      </c>
      <c r="B227" s="21" t="s">
        <v>144</v>
      </c>
      <c r="C227" s="22" t="n">
        <v>4</v>
      </c>
      <c r="D227" s="22" t="n">
        <v>16</v>
      </c>
      <c r="E227" s="22" t="n">
        <v>160</v>
      </c>
      <c r="F227" s="21" t="s">
        <v>448</v>
      </c>
      <c r="G227" s="23" t="n">
        <v>0.952</v>
      </c>
      <c r="H227" s="24" t="n">
        <v>0.952</v>
      </c>
      <c r="I227" s="0" t="n">
        <f aca="false">G227*D227/$M$5*100</f>
        <v>0.00696364567332309</v>
      </c>
      <c r="J227" s="0" t="n">
        <f aca="false">H227*D227/$M$5*100</f>
        <v>0.00696364567332309</v>
      </c>
    </row>
    <row collapsed="false" customFormat="false" customHeight="false" hidden="false" ht="14" outlineLevel="0" r="228">
      <c r="A228" s="21" t="s">
        <v>291</v>
      </c>
      <c r="B228" s="21" t="s">
        <v>292</v>
      </c>
      <c r="C228" s="22" t="n">
        <v>1</v>
      </c>
      <c r="D228" s="22" t="n">
        <v>2</v>
      </c>
      <c r="E228" s="22" t="n">
        <v>200</v>
      </c>
      <c r="F228" s="21" t="s">
        <v>46</v>
      </c>
      <c r="G228" s="23" t="n">
        <v>0.9506</v>
      </c>
      <c r="H228" s="24" t="n">
        <v>0.9506</v>
      </c>
      <c r="I228" s="0" t="n">
        <f aca="false">G228*D228/$M$5*100</f>
        <v>0.000869175627240143</v>
      </c>
      <c r="J228" s="0" t="n">
        <f aca="false">H228*D228/$M$5*100</f>
        <v>0.000869175627240143</v>
      </c>
    </row>
    <row collapsed="false" customFormat="false" customHeight="false" hidden="false" ht="14" outlineLevel="0" r="229">
      <c r="A229" s="21" t="s">
        <v>284</v>
      </c>
      <c r="B229" s="21" t="s">
        <v>40</v>
      </c>
      <c r="C229" s="22" t="n">
        <v>88</v>
      </c>
      <c r="D229" s="22" t="n">
        <v>353</v>
      </c>
      <c r="E229" s="22" t="n">
        <v>3389</v>
      </c>
      <c r="F229" s="21" t="s">
        <v>439</v>
      </c>
      <c r="G229" s="23" t="n">
        <v>0.9501</v>
      </c>
      <c r="H229" s="24" t="n">
        <v>0.9501</v>
      </c>
      <c r="I229" s="0" t="n">
        <f aca="false">G229*D229/$M$5*100</f>
        <v>0.153328807329383</v>
      </c>
      <c r="J229" s="0" t="n">
        <f aca="false">H229*D229/$M$5*100</f>
        <v>0.153328807329383</v>
      </c>
    </row>
    <row collapsed="false" customFormat="false" customHeight="false" hidden="false" ht="14" outlineLevel="0" r="230">
      <c r="A230" s="21" t="s">
        <v>221</v>
      </c>
      <c r="B230" s="21" t="s">
        <v>112</v>
      </c>
      <c r="C230" s="22" t="n">
        <v>32</v>
      </c>
      <c r="D230" s="22" t="n">
        <v>32</v>
      </c>
      <c r="E230" s="22" t="n">
        <v>96</v>
      </c>
      <c r="F230" s="21" t="s">
        <v>439</v>
      </c>
      <c r="G230" s="23" t="n">
        <v>0.9465</v>
      </c>
      <c r="H230" s="24" t="n">
        <v>0.9465</v>
      </c>
      <c r="I230" s="0" t="n">
        <f aca="false">G230*D230/$M$5*100</f>
        <v>0.0138468290542023</v>
      </c>
      <c r="J230" s="0" t="n">
        <f aca="false">H230*D230/$M$5*100</f>
        <v>0.0138468290542023</v>
      </c>
    </row>
    <row collapsed="false" customFormat="false" customHeight="false" hidden="false" ht="14" outlineLevel="0" r="231">
      <c r="A231" s="21" t="s">
        <v>337</v>
      </c>
      <c r="B231" s="21" t="s">
        <v>43</v>
      </c>
      <c r="C231" s="22" t="n">
        <v>209</v>
      </c>
      <c r="D231" s="22" t="n">
        <v>509</v>
      </c>
      <c r="E231" s="22"/>
      <c r="F231" s="21" t="s">
        <v>43</v>
      </c>
      <c r="G231" s="23" t="n">
        <v>0.946</v>
      </c>
      <c r="H231" s="24" t="n">
        <v>0.946</v>
      </c>
      <c r="I231" s="0" t="n">
        <f aca="false">G231*D231/$M$5*100</f>
        <v>0.220134774339843</v>
      </c>
      <c r="J231" s="0" t="n">
        <f aca="false">H231*D231/$M$5*100</f>
        <v>0.220134774339843</v>
      </c>
    </row>
    <row collapsed="false" customFormat="false" customHeight="false" hidden="false" ht="14" outlineLevel="0" r="232">
      <c r="A232" s="21" t="s">
        <v>257</v>
      </c>
      <c r="B232" s="21" t="s">
        <v>56</v>
      </c>
      <c r="C232" s="22" t="n">
        <v>96</v>
      </c>
      <c r="D232" s="22" t="n">
        <v>768</v>
      </c>
      <c r="E232" s="22" t="n">
        <v>8586</v>
      </c>
      <c r="F232" s="21" t="s">
        <v>57</v>
      </c>
      <c r="G232" s="23" t="n">
        <v>0.943</v>
      </c>
      <c r="H232" s="24" t="n">
        <v>0.943</v>
      </c>
      <c r="I232" s="0" t="n">
        <f aca="false">G232*D232/$M$5*100</f>
        <v>0.331095018652622</v>
      </c>
      <c r="J232" s="0" t="n">
        <f aca="false">H232*D232/$M$5*100</f>
        <v>0.331095018652622</v>
      </c>
    </row>
    <row collapsed="false" customFormat="false" customHeight="false" hidden="false" ht="14" outlineLevel="0" r="233">
      <c r="A233" s="21" t="s">
        <v>215</v>
      </c>
      <c r="B233" s="21" t="s">
        <v>78</v>
      </c>
      <c r="C233" s="22" t="n">
        <v>14</v>
      </c>
      <c r="D233" s="22" t="n">
        <v>28</v>
      </c>
      <c r="E233" s="22" t="n">
        <v>168</v>
      </c>
      <c r="F233" s="21" t="s">
        <v>441</v>
      </c>
      <c r="G233" s="23" t="n">
        <v>0.9422</v>
      </c>
      <c r="H233" s="24" t="n">
        <v>0.9422</v>
      </c>
      <c r="I233" s="0" t="n">
        <f aca="false">G233*D233/$M$5*100</f>
        <v>0.0120609318996416</v>
      </c>
      <c r="J233" s="0" t="n">
        <f aca="false">H233*D233/$M$5*100</f>
        <v>0.0120609318996416</v>
      </c>
    </row>
    <row collapsed="false" customFormat="false" customHeight="false" hidden="false" ht="14" outlineLevel="0" r="234">
      <c r="A234" s="21" t="s">
        <v>359</v>
      </c>
      <c r="B234" s="21" t="s">
        <v>272</v>
      </c>
      <c r="C234" s="22" t="n">
        <v>82</v>
      </c>
      <c r="D234" s="22" t="n">
        <v>82</v>
      </c>
      <c r="E234" s="22"/>
      <c r="F234" s="21" t="s">
        <v>471</v>
      </c>
      <c r="G234" s="23" t="n">
        <v>0.9399</v>
      </c>
      <c r="H234" s="24" t="n">
        <v>0.9399</v>
      </c>
      <c r="I234" s="0" t="n">
        <f aca="false">G234*D234/$M$5*100</f>
        <v>0.0352350779021286</v>
      </c>
      <c r="J234" s="0" t="n">
        <f aca="false">H234*D234/$M$5*100</f>
        <v>0.0352350779021286</v>
      </c>
    </row>
    <row collapsed="false" customFormat="false" customHeight="false" hidden="false" ht="14" outlineLevel="0" r="235">
      <c r="A235" s="21" t="s">
        <v>200</v>
      </c>
      <c r="B235" s="21" t="s">
        <v>201</v>
      </c>
      <c r="C235" s="22" t="n">
        <v>10</v>
      </c>
      <c r="D235" s="22" t="n">
        <v>10</v>
      </c>
      <c r="E235" s="22" t="n">
        <v>36</v>
      </c>
      <c r="F235" s="21" t="s">
        <v>87</v>
      </c>
      <c r="G235" s="23" t="n">
        <v>0.9347</v>
      </c>
      <c r="H235" s="24" t="n">
        <v>0.9347</v>
      </c>
      <c r="I235" s="0" t="n">
        <f aca="false">G235*D235/$M$5*100</f>
        <v>0.00427318776973155</v>
      </c>
      <c r="J235" s="0" t="n">
        <f aca="false">H235*D235/$M$5*100</f>
        <v>0.00427318776973155</v>
      </c>
    </row>
    <row collapsed="false" customFormat="false" customHeight="false" hidden="false" ht="14" outlineLevel="0" r="236">
      <c r="A236" s="21" t="s">
        <v>301</v>
      </c>
      <c r="B236" s="21" t="s">
        <v>43</v>
      </c>
      <c r="C236" s="22" t="n">
        <v>10</v>
      </c>
      <c r="D236" s="22" t="n">
        <v>20</v>
      </c>
      <c r="E236" s="22" t="n">
        <v>83</v>
      </c>
      <c r="F236" s="21" t="s">
        <v>43</v>
      </c>
      <c r="G236" s="23" t="n">
        <v>0.9347</v>
      </c>
      <c r="H236" s="24" t="n">
        <v>0.8631</v>
      </c>
      <c r="I236" s="0" t="n">
        <f aca="false">G236*D236/$M$5*100</f>
        <v>0.0085463755394631</v>
      </c>
      <c r="J236" s="0" t="n">
        <f aca="false">H236*D236/$M$5*100</f>
        <v>0.00789170506912442</v>
      </c>
    </row>
    <row collapsed="false" customFormat="false" customHeight="false" hidden="false" ht="14" outlineLevel="0" r="237">
      <c r="A237" s="21" t="s">
        <v>483</v>
      </c>
      <c r="B237" s="21" t="s">
        <v>59</v>
      </c>
      <c r="C237" s="22" t="n">
        <v>2</v>
      </c>
      <c r="D237" s="22" t="n">
        <v>2</v>
      </c>
      <c r="E237" s="22"/>
      <c r="F237" s="21" t="s">
        <v>436</v>
      </c>
      <c r="G237" s="23" t="n">
        <v>0.9343</v>
      </c>
      <c r="H237" s="24" t="n">
        <v>0.9343</v>
      </c>
      <c r="I237" s="0" t="n">
        <f aca="false">G237*D237/$M$5*100</f>
        <v>0.000854271816253383</v>
      </c>
      <c r="J237" s="0" t="n">
        <f aca="false">H237*D237/$M$5*100</f>
        <v>0.000854271816253383</v>
      </c>
    </row>
    <row collapsed="false" customFormat="false" customHeight="false" hidden="false" ht="14" outlineLevel="0" r="238">
      <c r="A238" s="21" t="s">
        <v>313</v>
      </c>
      <c r="B238" s="21" t="s">
        <v>43</v>
      </c>
      <c r="C238" s="22" t="n">
        <v>54</v>
      </c>
      <c r="D238" s="22" t="n">
        <v>108</v>
      </c>
      <c r="E238" s="22" t="n">
        <v>771</v>
      </c>
      <c r="F238" s="21" t="s">
        <v>43</v>
      </c>
      <c r="G238" s="23" t="n">
        <v>0.9315</v>
      </c>
      <c r="H238" s="24" t="n">
        <v>0.9315</v>
      </c>
      <c r="I238" s="0" t="n">
        <f aca="false">G238*D238/$M$5*100</f>
        <v>0.0459924292297564</v>
      </c>
      <c r="J238" s="0" t="n">
        <f aca="false">H238*D238/$M$5*100</f>
        <v>0.0459924292297564</v>
      </c>
    </row>
    <row collapsed="false" customFormat="false" customHeight="false" hidden="false" ht="14" outlineLevel="0" r="239">
      <c r="A239" s="21" t="s">
        <v>343</v>
      </c>
      <c r="B239" s="21" t="s">
        <v>119</v>
      </c>
      <c r="C239" s="22" t="n">
        <v>120</v>
      </c>
      <c r="D239" s="22" t="n">
        <v>400</v>
      </c>
      <c r="E239" s="22"/>
      <c r="F239" s="21" t="s">
        <v>119</v>
      </c>
      <c r="G239" s="23" t="n">
        <v>0.9297</v>
      </c>
      <c r="H239" s="24" t="n">
        <v>0.8486</v>
      </c>
      <c r="I239" s="0" t="n">
        <f aca="false">G239*D239/$M$5*100</f>
        <v>0.170013166556945</v>
      </c>
      <c r="J239" s="0" t="n">
        <f aca="false">H239*D239/$M$5*100</f>
        <v>0.15518250310877</v>
      </c>
    </row>
    <row collapsed="false" customFormat="false" customHeight="false" hidden="false" ht="14" outlineLevel="0" r="240">
      <c r="A240" s="21" t="s">
        <v>382</v>
      </c>
      <c r="B240" s="21" t="s">
        <v>43</v>
      </c>
      <c r="C240" s="22" t="n">
        <v>12</v>
      </c>
      <c r="D240" s="22" t="n">
        <v>12</v>
      </c>
      <c r="E240" s="22" t="n">
        <v>60</v>
      </c>
      <c r="F240" s="21" t="s">
        <v>43</v>
      </c>
      <c r="G240" s="23" t="n">
        <v>0.9293</v>
      </c>
      <c r="H240" s="24" t="n">
        <v>0.9293</v>
      </c>
      <c r="I240" s="0" t="n">
        <f aca="false">G240*D240/$M$5*100</f>
        <v>0.0050982005705508</v>
      </c>
      <c r="J240" s="0" t="n">
        <f aca="false">H240*D240/$M$5*100</f>
        <v>0.0050982005705508</v>
      </c>
    </row>
    <row collapsed="false" customFormat="false" customHeight="false" hidden="false" ht="14" outlineLevel="0" r="241">
      <c r="A241" s="21" t="s">
        <v>94</v>
      </c>
      <c r="B241" s="21" t="s">
        <v>37</v>
      </c>
      <c r="C241" s="22" t="n">
        <v>396</v>
      </c>
      <c r="D241" s="22" t="n">
        <v>1376</v>
      </c>
      <c r="E241" s="22"/>
      <c r="F241" s="21" t="s">
        <v>38</v>
      </c>
      <c r="G241" s="23" t="n">
        <v>0.9289</v>
      </c>
      <c r="H241" s="24" t="n">
        <v>0.9289</v>
      </c>
      <c r="I241" s="0" t="n">
        <f aca="false">G241*D241/$M$5*100</f>
        <v>0.584342037890425</v>
      </c>
      <c r="J241" s="0" t="n">
        <f aca="false">H241*D241/$M$5*100</f>
        <v>0.584342037890425</v>
      </c>
    </row>
    <row collapsed="false" customFormat="false" customHeight="false" hidden="false" ht="14" outlineLevel="0" r="242">
      <c r="A242" s="21" t="s">
        <v>150</v>
      </c>
      <c r="B242" s="21" t="s">
        <v>43</v>
      </c>
      <c r="C242" s="22" t="n">
        <v>26</v>
      </c>
      <c r="D242" s="22" t="n">
        <v>92</v>
      </c>
      <c r="E242" s="22" t="n">
        <v>765</v>
      </c>
      <c r="F242" s="21" t="s">
        <v>43</v>
      </c>
      <c r="G242" s="23" t="n">
        <v>0.9247</v>
      </c>
      <c r="H242" s="24" t="n">
        <v>0.9247</v>
      </c>
      <c r="I242" s="0" t="n">
        <f aca="false">G242*D242/$M$5*100</f>
        <v>0.0388927291346646</v>
      </c>
      <c r="J242" s="0" t="n">
        <f aca="false">H242*D242/$M$5*100</f>
        <v>0.0388927291346646</v>
      </c>
    </row>
    <row collapsed="false" customFormat="false" customHeight="false" hidden="false" ht="14" outlineLevel="0" r="243">
      <c r="A243" s="21" t="s">
        <v>333</v>
      </c>
      <c r="B243" s="21" t="s">
        <v>181</v>
      </c>
      <c r="C243" s="22" t="n">
        <v>10</v>
      </c>
      <c r="D243" s="22" t="n">
        <v>10</v>
      </c>
      <c r="E243" s="22"/>
      <c r="F243" s="21" t="s">
        <v>182</v>
      </c>
      <c r="G243" s="23" t="n">
        <v>0.9231</v>
      </c>
      <c r="H243" s="24" t="n">
        <v>0.9231</v>
      </c>
      <c r="I243" s="0" t="n">
        <f aca="false">G243*D243/$M$5*100</f>
        <v>0.00422015580425719</v>
      </c>
      <c r="J243" s="0" t="n">
        <f aca="false">H243*D243/$M$5*100</f>
        <v>0.00422015580425719</v>
      </c>
    </row>
    <row collapsed="false" customFormat="false" customHeight="false" hidden="false" ht="14" outlineLevel="0" r="244">
      <c r="A244" s="21" t="s">
        <v>440</v>
      </c>
      <c r="B244" s="21" t="s">
        <v>97</v>
      </c>
      <c r="C244" s="22" t="n">
        <v>70</v>
      </c>
      <c r="D244" s="22" t="n">
        <v>90</v>
      </c>
      <c r="E244" s="22"/>
      <c r="F244" s="21" t="s">
        <v>57</v>
      </c>
      <c r="G244" s="23" t="n">
        <v>0.9212</v>
      </c>
      <c r="H244" s="24" t="n">
        <v>0.9212</v>
      </c>
      <c r="I244" s="0" t="n">
        <f aca="false">G244*D244/$M$5*100</f>
        <v>0.0379032258064516</v>
      </c>
      <c r="J244" s="0" t="n">
        <f aca="false">H244*D244/$M$5*100</f>
        <v>0.0379032258064516</v>
      </c>
    </row>
    <row collapsed="false" customFormat="false" customHeight="false" hidden="false" ht="14" outlineLevel="0" r="245">
      <c r="A245" s="21" t="s">
        <v>383</v>
      </c>
      <c r="B245" s="21" t="s">
        <v>119</v>
      </c>
      <c r="C245" s="22" t="n">
        <v>136</v>
      </c>
      <c r="D245" s="22" t="n">
        <v>240</v>
      </c>
      <c r="E245" s="22"/>
      <c r="F245" s="21" t="s">
        <v>119</v>
      </c>
      <c r="G245" s="23" t="n">
        <v>0.9195</v>
      </c>
      <c r="H245" s="24" t="n">
        <v>0.9195</v>
      </c>
      <c r="I245" s="0" t="n">
        <f aca="false">G245*D245/$M$5*100</f>
        <v>0.100888742593812</v>
      </c>
      <c r="J245" s="0" t="n">
        <f aca="false">H245*D245/$M$5*100</f>
        <v>0.100888742593812</v>
      </c>
    </row>
    <row collapsed="false" customFormat="false" customHeight="false" hidden="false" ht="14" outlineLevel="0" r="246">
      <c r="A246" s="21" t="s">
        <v>412</v>
      </c>
      <c r="B246" s="21" t="s">
        <v>63</v>
      </c>
      <c r="C246" s="22" t="n">
        <v>-1</v>
      </c>
      <c r="D246" s="22" t="n">
        <v>-1</v>
      </c>
      <c r="E246" s="22"/>
      <c r="F246" s="21" t="s">
        <v>87</v>
      </c>
      <c r="G246" s="23" t="n">
        <v>0.9189</v>
      </c>
      <c r="H246" s="24" t="n">
        <v>0.9189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1" t="s">
        <v>278</v>
      </c>
      <c r="B247" s="21" t="s">
        <v>181</v>
      </c>
      <c r="C247" s="22" t="n">
        <v>120</v>
      </c>
      <c r="D247" s="22" t="n">
        <v>120</v>
      </c>
      <c r="E247" s="22" t="n">
        <v>926</v>
      </c>
      <c r="F247" s="21" t="s">
        <v>182</v>
      </c>
      <c r="G247" s="23" t="n">
        <v>0.9148</v>
      </c>
      <c r="H247" s="24" t="n">
        <v>0.8191</v>
      </c>
      <c r="I247" s="0" t="n">
        <f aca="false">G247*D247/$M$5*100</f>
        <v>0.0501865262233926</v>
      </c>
      <c r="J247" s="0" t="n">
        <f aca="false">H247*D247/$M$5*100</f>
        <v>0.0449363616414308</v>
      </c>
    </row>
    <row collapsed="false" customFormat="false" customHeight="false" hidden="false" ht="14" outlineLevel="0" r="248">
      <c r="A248" s="21" t="s">
        <v>161</v>
      </c>
      <c r="B248" s="21" t="s">
        <v>162</v>
      </c>
      <c r="C248" s="22" t="n">
        <v>20</v>
      </c>
      <c r="D248" s="22" t="n">
        <v>80</v>
      </c>
      <c r="E248" s="22" t="n">
        <v>657</v>
      </c>
      <c r="F248" s="21" t="s">
        <v>163</v>
      </c>
      <c r="G248" s="23" t="n">
        <v>0.9067</v>
      </c>
      <c r="H248" s="24" t="n">
        <v>0.9067</v>
      </c>
      <c r="I248" s="0" t="n">
        <f aca="false">G248*D248/$M$5*100</f>
        <v>0.0331614366176578</v>
      </c>
      <c r="J248" s="0" t="n">
        <f aca="false">H248*D248/$M$5*100</f>
        <v>0.0331614366176578</v>
      </c>
    </row>
    <row collapsed="false" customFormat="false" customHeight="false" hidden="false" ht="14" outlineLevel="0" r="249">
      <c r="A249" s="21" t="s">
        <v>118</v>
      </c>
      <c r="B249" s="21" t="s">
        <v>119</v>
      </c>
      <c r="C249" s="22" t="n">
        <v>30</v>
      </c>
      <c r="D249" s="22" t="n">
        <v>52</v>
      </c>
      <c r="E249" s="22"/>
      <c r="F249" s="21" t="s">
        <v>119</v>
      </c>
      <c r="G249" s="23" t="n">
        <v>0.9064</v>
      </c>
      <c r="H249" s="24" t="n">
        <v>0.9064</v>
      </c>
      <c r="I249" s="0" t="n">
        <f aca="false">G249*D249/$M$5*100</f>
        <v>0.0215478019164655</v>
      </c>
      <c r="J249" s="0" t="n">
        <f aca="false">H249*D249/$M$5*100</f>
        <v>0.0215478019164655</v>
      </c>
    </row>
    <row collapsed="false" customFormat="false" customHeight="false" hidden="false" ht="14" outlineLevel="0" r="250">
      <c r="A250" s="21" t="s">
        <v>242</v>
      </c>
      <c r="B250" s="21" t="s">
        <v>177</v>
      </c>
      <c r="C250" s="22" t="n">
        <v>12</v>
      </c>
      <c r="D250" s="22" t="n">
        <v>12</v>
      </c>
      <c r="E250" s="22"/>
      <c r="F250" s="21" t="s">
        <v>472</v>
      </c>
      <c r="G250" s="23" t="n">
        <v>0.9059</v>
      </c>
      <c r="H250" s="24" t="n">
        <v>0.9059</v>
      </c>
      <c r="I250" s="0" t="n">
        <f aca="false">G250*D250/$M$5*100</f>
        <v>0.00496982664033355</v>
      </c>
      <c r="J250" s="0" t="n">
        <f aca="false">H250*D250/$M$5*100</f>
        <v>0.00496982664033355</v>
      </c>
    </row>
    <row collapsed="false" customFormat="false" customHeight="false" hidden="false" ht="14" outlineLevel="0" r="251">
      <c r="A251" s="21" t="s">
        <v>262</v>
      </c>
      <c r="B251" s="21" t="s">
        <v>81</v>
      </c>
      <c r="C251" s="22" t="n">
        <v>64</v>
      </c>
      <c r="D251" s="22" t="n">
        <v>128</v>
      </c>
      <c r="E251" s="22" t="n">
        <v>870</v>
      </c>
      <c r="F251" s="21" t="s">
        <v>442</v>
      </c>
      <c r="G251" s="23" t="n">
        <v>0.9026</v>
      </c>
      <c r="H251" s="24" t="n">
        <v>0.9026</v>
      </c>
      <c r="I251" s="0" t="n">
        <f aca="false">G251*D251/$M$5*100</f>
        <v>0.0528183746616926</v>
      </c>
      <c r="J251" s="0" t="n">
        <f aca="false">H251*D251/$M$5*100</f>
        <v>0.0528183746616926</v>
      </c>
    </row>
    <row collapsed="false" customFormat="false" customHeight="false" hidden="false" ht="14" outlineLevel="0" r="252">
      <c r="A252" s="21" t="s">
        <v>310</v>
      </c>
      <c r="B252" s="21" t="s">
        <v>177</v>
      </c>
      <c r="C252" s="22" t="n">
        <v>16</v>
      </c>
      <c r="D252" s="22" t="n">
        <v>64</v>
      </c>
      <c r="E252" s="22" t="n">
        <v>452</v>
      </c>
      <c r="F252" s="21" t="s">
        <v>472</v>
      </c>
      <c r="G252" s="23" t="n">
        <v>0.9022</v>
      </c>
      <c r="H252" s="24" t="n">
        <v>0.9022</v>
      </c>
      <c r="I252" s="0" t="n">
        <f aca="false">G252*D252/$M$5*100</f>
        <v>0.0263974837246727</v>
      </c>
      <c r="J252" s="0" t="n">
        <f aca="false">H252*D252/$M$5*100</f>
        <v>0.0263974837246727</v>
      </c>
    </row>
    <row collapsed="false" customFormat="false" customHeight="false" hidden="false" ht="14" outlineLevel="0" r="253">
      <c r="A253" s="21" t="s">
        <v>342</v>
      </c>
      <c r="B253" s="21" t="s">
        <v>119</v>
      </c>
      <c r="C253" s="22" t="n">
        <v>1784</v>
      </c>
      <c r="D253" s="22" t="n">
        <v>1784</v>
      </c>
      <c r="E253" s="22"/>
      <c r="F253" s="21" t="s">
        <v>119</v>
      </c>
      <c r="G253" s="23" t="n">
        <v>0.9015</v>
      </c>
      <c r="H253" s="24" t="n">
        <v>0.5707</v>
      </c>
      <c r="I253" s="0" t="n">
        <f aca="false">G253*D253/$M$5*100</f>
        <v>0.735258942286592</v>
      </c>
      <c r="J253" s="0" t="n">
        <f aca="false">H253*D253/$M$5*100</f>
        <v>0.465460098017702</v>
      </c>
    </row>
    <row collapsed="false" customFormat="false" customHeight="false" hidden="false" ht="14" outlineLevel="0" r="254">
      <c r="A254" s="21" t="s">
        <v>486</v>
      </c>
      <c r="B254" s="21" t="s">
        <v>144</v>
      </c>
      <c r="C254" s="22" t="n">
        <v>21</v>
      </c>
      <c r="D254" s="22" t="n">
        <v>21</v>
      </c>
      <c r="E254" s="22" t="n">
        <v>210</v>
      </c>
      <c r="F254" s="21" t="s">
        <v>448</v>
      </c>
      <c r="G254" s="23" t="n">
        <v>0.8995</v>
      </c>
      <c r="H254" s="24" t="n">
        <v>0.8995</v>
      </c>
      <c r="I254" s="0" t="n">
        <f aca="false">G254*D254/$M$5*100</f>
        <v>0.00863575268817204</v>
      </c>
      <c r="J254" s="0" t="n">
        <f aca="false">H254*D254/$M$5*100</f>
        <v>0.00863575268817204</v>
      </c>
    </row>
    <row collapsed="false" customFormat="false" customHeight="false" hidden="false" ht="14" outlineLevel="0" r="255">
      <c r="A255" s="21" t="s">
        <v>243</v>
      </c>
      <c r="B255" s="21" t="s">
        <v>119</v>
      </c>
      <c r="C255" s="22" t="n">
        <v>48</v>
      </c>
      <c r="D255" s="22" t="n">
        <v>192</v>
      </c>
      <c r="E255" s="22" t="n">
        <v>1530</v>
      </c>
      <c r="F255" s="21" t="s">
        <v>119</v>
      </c>
      <c r="G255" s="23" t="n">
        <v>0.8985</v>
      </c>
      <c r="H255" s="24" t="n">
        <v>0.8985</v>
      </c>
      <c r="I255" s="0" t="n">
        <f aca="false">G255*D255/$M$5*100</f>
        <v>0.0788676761026991</v>
      </c>
      <c r="J255" s="0" t="n">
        <f aca="false">H255*D255/$M$5*100</f>
        <v>0.0788676761026991</v>
      </c>
    </row>
    <row collapsed="false" customFormat="false" customHeight="false" hidden="false" ht="14" outlineLevel="0" r="256">
      <c r="A256" s="21" t="s">
        <v>338</v>
      </c>
      <c r="B256" s="21" t="s">
        <v>40</v>
      </c>
      <c r="C256" s="22" t="n">
        <v>69</v>
      </c>
      <c r="D256" s="22" t="n">
        <v>273</v>
      </c>
      <c r="E256" s="22" t="n">
        <v>1904</v>
      </c>
      <c r="F256" s="21" t="s">
        <v>439</v>
      </c>
      <c r="G256" s="23" t="n">
        <v>0.8954</v>
      </c>
      <c r="H256" s="24" t="n">
        <v>0.8954</v>
      </c>
      <c r="I256" s="0" t="n">
        <f aca="false">G256*D256/$M$5*100</f>
        <v>0.111753072196621</v>
      </c>
      <c r="J256" s="0" t="n">
        <f aca="false">H256*D256/$M$5*100</f>
        <v>0.111753072196621</v>
      </c>
    </row>
    <row collapsed="false" customFormat="false" customHeight="false" hidden="false" ht="14" outlineLevel="0" r="257">
      <c r="A257" s="21" t="s">
        <v>336</v>
      </c>
      <c r="B257" s="21" t="s">
        <v>59</v>
      </c>
      <c r="C257" s="22" t="n">
        <v>64</v>
      </c>
      <c r="D257" s="22" t="n">
        <v>256</v>
      </c>
      <c r="E257" s="22" t="n">
        <v>2496</v>
      </c>
      <c r="F257" s="21" t="s">
        <v>436</v>
      </c>
      <c r="G257" s="23" t="n">
        <v>0.8948</v>
      </c>
      <c r="H257" s="24" t="n">
        <v>0.8948</v>
      </c>
      <c r="I257" s="0" t="n">
        <f aca="false">G257*D257/$M$5*100</f>
        <v>0.10472386804184</v>
      </c>
      <c r="J257" s="0" t="n">
        <f aca="false">H257*D257/$M$5*100</f>
        <v>0.10472386804184</v>
      </c>
    </row>
    <row collapsed="false" customFormat="false" customHeight="false" hidden="false" ht="14" outlineLevel="0" r="258">
      <c r="A258" s="21" t="s">
        <v>326</v>
      </c>
      <c r="B258" s="21" t="s">
        <v>134</v>
      </c>
      <c r="C258" s="22" t="n">
        <v>22</v>
      </c>
      <c r="D258" s="22" t="n">
        <v>44</v>
      </c>
      <c r="E258" s="22"/>
      <c r="F258" s="21" t="s">
        <v>87</v>
      </c>
      <c r="G258" s="23" t="n">
        <v>0.8939</v>
      </c>
      <c r="H258" s="24" t="n">
        <v>0.8939</v>
      </c>
      <c r="I258" s="0" t="n">
        <f aca="false">G258*D258/$M$5*100</f>
        <v>0.0179813108038915</v>
      </c>
      <c r="J258" s="0" t="n">
        <f aca="false">H258*D258/$M$5*100</f>
        <v>0.0179813108038915</v>
      </c>
    </row>
    <row collapsed="false" customFormat="false" customHeight="false" hidden="false" ht="14" outlineLevel="0" r="259">
      <c r="A259" s="21" t="s">
        <v>260</v>
      </c>
      <c r="B259" s="21" t="s">
        <v>261</v>
      </c>
      <c r="C259" s="22" t="n">
        <v>22</v>
      </c>
      <c r="D259" s="22" t="n">
        <v>44</v>
      </c>
      <c r="E259" s="22" t="n">
        <v>299</v>
      </c>
      <c r="F259" s="21" t="s">
        <v>206</v>
      </c>
      <c r="G259" s="23" t="n">
        <v>0.8935</v>
      </c>
      <c r="H259" s="24" t="n">
        <v>0.8935</v>
      </c>
      <c r="I259" s="0" t="n">
        <f aca="false">G259*D259/$M$5*100</f>
        <v>0.0179732645746471</v>
      </c>
      <c r="J259" s="0" t="n">
        <f aca="false">H259*D259/$M$5*100</f>
        <v>0.0179732645746471</v>
      </c>
    </row>
    <row collapsed="false" customFormat="false" customHeight="false" hidden="false" ht="14" outlineLevel="0" r="260">
      <c r="A260" s="21" t="s">
        <v>315</v>
      </c>
      <c r="B260" s="21" t="s">
        <v>274</v>
      </c>
      <c r="C260" s="22" t="n">
        <v>200</v>
      </c>
      <c r="D260" s="22" t="n">
        <v>830</v>
      </c>
      <c r="E260" s="22"/>
      <c r="F260" s="21" t="s">
        <v>437</v>
      </c>
      <c r="G260" s="23" t="n">
        <v>0.8924</v>
      </c>
      <c r="H260" s="24" t="n">
        <v>0.8924</v>
      </c>
      <c r="I260" s="0" t="n">
        <f aca="false">G260*D260/$M$5*100</f>
        <v>0.338623729061517</v>
      </c>
      <c r="J260" s="0" t="n">
        <f aca="false">H260*D260/$M$5*100</f>
        <v>0.338623729061517</v>
      </c>
    </row>
    <row collapsed="false" customFormat="false" customHeight="false" hidden="false" ht="14" outlineLevel="0" r="261">
      <c r="A261" s="21" t="s">
        <v>363</v>
      </c>
      <c r="B261" s="21" t="s">
        <v>177</v>
      </c>
      <c r="C261" s="22" t="n">
        <v>1</v>
      </c>
      <c r="D261" s="22" t="n">
        <v>2</v>
      </c>
      <c r="E261" s="22"/>
      <c r="F261" s="21" t="s">
        <v>472</v>
      </c>
      <c r="G261" s="23" t="n">
        <v>0.8923</v>
      </c>
      <c r="H261" s="24" t="n">
        <v>0.8923</v>
      </c>
      <c r="I261" s="0" t="n">
        <f aca="false">G261*D261/$M$5*100</f>
        <v>0.000815869358496087</v>
      </c>
      <c r="J261" s="0" t="n">
        <f aca="false">H261*D261/$M$5*100</f>
        <v>0.000815869358496087</v>
      </c>
    </row>
    <row collapsed="false" customFormat="false" customHeight="false" hidden="false" ht="14" outlineLevel="0" r="262">
      <c r="A262" s="21" t="s">
        <v>58</v>
      </c>
      <c r="B262" s="21" t="s">
        <v>59</v>
      </c>
      <c r="C262" s="22" t="n">
        <v>222</v>
      </c>
      <c r="D262" s="22" t="n">
        <v>838</v>
      </c>
      <c r="E262" s="22" t="n">
        <v>7291</v>
      </c>
      <c r="F262" s="21" t="s">
        <v>436</v>
      </c>
      <c r="G262" s="23" t="n">
        <v>0.8921</v>
      </c>
      <c r="H262" s="24" t="n">
        <v>0.8921</v>
      </c>
      <c r="I262" s="0" t="n">
        <f aca="false">G262*D262/$M$5*100</f>
        <v>0.341772639163192</v>
      </c>
      <c r="J262" s="0" t="n">
        <f aca="false">H262*D262/$M$5*100</f>
        <v>0.341772639163192</v>
      </c>
    </row>
    <row collapsed="false" customFormat="false" customHeight="false" hidden="false" ht="14" outlineLevel="0" r="263">
      <c r="A263" s="21" t="s">
        <v>191</v>
      </c>
      <c r="B263" s="21" t="s">
        <v>59</v>
      </c>
      <c r="C263" s="22" t="n">
        <v>-1</v>
      </c>
      <c r="D263" s="22" t="n">
        <v>-1</v>
      </c>
      <c r="E263" s="22"/>
      <c r="F263" s="21" t="s">
        <v>436</v>
      </c>
      <c r="G263" s="23" t="n">
        <v>0.8911</v>
      </c>
      <c r="H263" s="24" t="n">
        <v>0.8911</v>
      </c>
      <c r="I263" s="0" t="n">
        <f aca="false">G263*D263/$M$5*100</f>
        <v>-0.000407386072708653</v>
      </c>
      <c r="J263" s="0" t="n">
        <f aca="false">H263*D263/$M$5*100</f>
        <v>-0.000407386072708653</v>
      </c>
    </row>
    <row collapsed="false" customFormat="false" customHeight="false" hidden="false" ht="14" outlineLevel="0" r="264">
      <c r="A264" s="21" t="s">
        <v>380</v>
      </c>
      <c r="B264" s="21" t="s">
        <v>43</v>
      </c>
      <c r="C264" s="22" t="n">
        <v>25</v>
      </c>
      <c r="D264" s="22" t="n">
        <v>200</v>
      </c>
      <c r="E264" s="22" t="n">
        <v>1300</v>
      </c>
      <c r="F264" s="21" t="s">
        <v>43</v>
      </c>
      <c r="G264" s="23" t="n">
        <v>0.8887</v>
      </c>
      <c r="H264" s="24" t="n">
        <v>0.8887</v>
      </c>
      <c r="I264" s="0" t="n">
        <f aca="false">G264*D264/$M$5*100</f>
        <v>0.0812577719259747</v>
      </c>
      <c r="J264" s="0" t="n">
        <f aca="false">H264*D264/$M$5*100</f>
        <v>0.0812577719259747</v>
      </c>
    </row>
    <row collapsed="false" customFormat="false" customHeight="false" hidden="false" ht="14" outlineLevel="0" r="265">
      <c r="A265" s="21" t="s">
        <v>188</v>
      </c>
      <c r="B265" s="21" t="s">
        <v>71</v>
      </c>
      <c r="C265" s="22" t="n">
        <v>26</v>
      </c>
      <c r="D265" s="22" t="n">
        <v>104</v>
      </c>
      <c r="E265" s="22" t="n">
        <v>822</v>
      </c>
      <c r="F265" s="21" t="s">
        <v>72</v>
      </c>
      <c r="G265" s="23" t="n">
        <v>0.8871</v>
      </c>
      <c r="H265" s="24" t="n">
        <v>0.8871</v>
      </c>
      <c r="I265" s="0" t="n">
        <f aca="false">G265*D265/$M$5*100</f>
        <v>0.0421779679613781</v>
      </c>
      <c r="J265" s="0" t="n">
        <f aca="false">H265*D265/$M$5*100</f>
        <v>0.0421779679613781</v>
      </c>
    </row>
    <row collapsed="false" customFormat="false" customHeight="false" hidden="false" ht="14" outlineLevel="0" r="266">
      <c r="A266" s="21" t="s">
        <v>365</v>
      </c>
      <c r="B266" s="21" t="s">
        <v>177</v>
      </c>
      <c r="C266" s="22" t="n">
        <v>96</v>
      </c>
      <c r="D266" s="22" t="n">
        <v>794</v>
      </c>
      <c r="E266" s="22" t="n">
        <v>6924</v>
      </c>
      <c r="F266" s="21" t="s">
        <v>472</v>
      </c>
      <c r="G266" s="23" t="n">
        <v>0.8863</v>
      </c>
      <c r="H266" s="24" t="n">
        <v>0.8863</v>
      </c>
      <c r="I266" s="0" t="n">
        <f aca="false">G266*D266/$M$5*100</f>
        <v>0.321722167361568</v>
      </c>
      <c r="J266" s="0" t="n">
        <f aca="false">H266*D266/$M$5*100</f>
        <v>0.321722167361568</v>
      </c>
    </row>
    <row collapsed="false" customFormat="false" customHeight="false" hidden="false" ht="14" outlineLevel="0" r="267">
      <c r="A267" s="21" t="s">
        <v>73</v>
      </c>
      <c r="B267" s="21" t="s">
        <v>71</v>
      </c>
      <c r="C267" s="22" t="n">
        <v>122</v>
      </c>
      <c r="D267" s="22" t="n">
        <v>306</v>
      </c>
      <c r="E267" s="22" t="n">
        <v>374</v>
      </c>
      <c r="F267" s="21" t="s">
        <v>72</v>
      </c>
      <c r="G267" s="23" t="n">
        <v>0.8856</v>
      </c>
      <c r="H267" s="24" t="n">
        <v>0.8625</v>
      </c>
      <c r="I267" s="0" t="n">
        <f aca="false">G267*D267/$M$5*100</f>
        <v>0.123890717577354</v>
      </c>
      <c r="J267" s="0" t="n">
        <f aca="false">H267*D267/$M$5*100</f>
        <v>0.120659150757077</v>
      </c>
    </row>
    <row collapsed="false" customFormat="false" customHeight="false" hidden="false" ht="14" outlineLevel="0" r="268">
      <c r="A268" s="21" t="s">
        <v>384</v>
      </c>
      <c r="B268" s="21" t="s">
        <v>144</v>
      </c>
      <c r="C268" s="22" t="n">
        <v>28</v>
      </c>
      <c r="D268" s="22" t="n">
        <v>40</v>
      </c>
      <c r="E268" s="22" t="n">
        <v>400</v>
      </c>
      <c r="F268" s="21" t="s">
        <v>448</v>
      </c>
      <c r="G268" s="23" t="n">
        <v>0.884</v>
      </c>
      <c r="H268" s="24" t="n">
        <v>0.884</v>
      </c>
      <c r="I268" s="0" t="n">
        <f aca="false">G268*D268/$M$5*100</f>
        <v>0.0161656060273572</v>
      </c>
      <c r="J268" s="0" t="n">
        <f aca="false">H268*D268/$M$5*100</f>
        <v>0.0161656060273572</v>
      </c>
    </row>
    <row collapsed="false" customFormat="false" customHeight="false" hidden="false" ht="14" outlineLevel="0" r="269">
      <c r="A269" s="21" t="s">
        <v>386</v>
      </c>
      <c r="B269" s="21" t="s">
        <v>81</v>
      </c>
      <c r="C269" s="22" t="n">
        <v>320</v>
      </c>
      <c r="D269" s="22" t="n">
        <v>640</v>
      </c>
      <c r="E269" s="22" t="n">
        <v>4352</v>
      </c>
      <c r="F269" s="21" t="s">
        <v>442</v>
      </c>
      <c r="G269" s="23" t="n">
        <v>0.8809</v>
      </c>
      <c r="H269" s="24" t="n">
        <v>0.8809</v>
      </c>
      <c r="I269" s="0" t="n">
        <f aca="false">G269*D269/$M$5*100</f>
        <v>0.257742666959257</v>
      </c>
      <c r="J269" s="0" t="n">
        <f aca="false">H269*D269/$M$5*100</f>
        <v>0.257742666959257</v>
      </c>
    </row>
    <row collapsed="false" customFormat="false" customHeight="false" hidden="false" ht="14" outlineLevel="0" r="270">
      <c r="A270" s="21" t="s">
        <v>379</v>
      </c>
      <c r="B270" s="21" t="s">
        <v>230</v>
      </c>
      <c r="C270" s="22" t="n">
        <v>48</v>
      </c>
      <c r="D270" s="22" t="n">
        <v>192</v>
      </c>
      <c r="E270" s="22" t="n">
        <v>2304</v>
      </c>
      <c r="F270" s="21" t="s">
        <v>206</v>
      </c>
      <c r="G270" s="23" t="n">
        <v>0.8806</v>
      </c>
      <c r="H270" s="24" t="n">
        <v>0.6517</v>
      </c>
      <c r="I270" s="0" t="n">
        <f aca="false">G270*D270/$M$5*100</f>
        <v>0.0772964669738863</v>
      </c>
      <c r="J270" s="0" t="n">
        <f aca="false">H270*D270/$M$5*100</f>
        <v>0.0572043010752688</v>
      </c>
    </row>
    <row collapsed="false" customFormat="false" customHeight="false" hidden="false" ht="14" outlineLevel="0" r="271">
      <c r="A271" s="21" t="s">
        <v>443</v>
      </c>
      <c r="B271" s="21" t="s">
        <v>444</v>
      </c>
      <c r="C271" s="22" t="n">
        <v>2</v>
      </c>
      <c r="D271" s="22" t="n">
        <v>8</v>
      </c>
      <c r="E271" s="22" t="n">
        <v>118</v>
      </c>
      <c r="F271" s="21" t="s">
        <v>46</v>
      </c>
      <c r="G271" s="23" t="n">
        <v>0.8791</v>
      </c>
      <c r="H271" s="24" t="n">
        <v>0.8791</v>
      </c>
      <c r="I271" s="0" t="n">
        <f aca="false">G271*D271/$M$5*100</f>
        <v>0.00321520005851803</v>
      </c>
      <c r="J271" s="0" t="n">
        <f aca="false">H271*D271/$M$5*100</f>
        <v>0.00321520005851803</v>
      </c>
    </row>
    <row collapsed="false" customFormat="false" customHeight="false" hidden="false" ht="14" outlineLevel="0" r="272">
      <c r="A272" s="21" t="s">
        <v>466</v>
      </c>
      <c r="B272" s="21" t="s">
        <v>467</v>
      </c>
      <c r="C272" s="22" t="n">
        <v>6</v>
      </c>
      <c r="D272" s="22" t="n">
        <v>12</v>
      </c>
      <c r="E272" s="22" t="n">
        <v>120</v>
      </c>
      <c r="F272" s="21" t="s">
        <v>491</v>
      </c>
      <c r="G272" s="23" t="n">
        <v>0.8731</v>
      </c>
      <c r="H272" s="24" t="n">
        <v>0.8731</v>
      </c>
      <c r="I272" s="0" t="n">
        <f aca="false">G272*D272/$M$5*100</f>
        <v>0.00478988369541365</v>
      </c>
      <c r="J272" s="0" t="n">
        <f aca="false">H272*D272/$M$5*100</f>
        <v>0.00478988369541365</v>
      </c>
    </row>
    <row collapsed="false" customFormat="false" customHeight="false" hidden="false" ht="14" outlineLevel="0" r="273">
      <c r="A273" s="21" t="s">
        <v>176</v>
      </c>
      <c r="B273" s="21" t="s">
        <v>177</v>
      </c>
      <c r="C273" s="22" t="n">
        <v>24</v>
      </c>
      <c r="D273" s="22" t="n">
        <v>48</v>
      </c>
      <c r="E273" s="22" t="n">
        <v>4800</v>
      </c>
      <c r="F273" s="21" t="s">
        <v>472</v>
      </c>
      <c r="G273" s="23" t="n">
        <v>0.8727</v>
      </c>
      <c r="H273" s="24" t="n">
        <v>0.8727</v>
      </c>
      <c r="I273" s="0" t="n">
        <f aca="false">G273*D273/$M$5*100</f>
        <v>0.0191507570770244</v>
      </c>
      <c r="J273" s="0" t="n">
        <f aca="false">H273*D273/$M$5*100</f>
        <v>0.0191507570770244</v>
      </c>
    </row>
    <row collapsed="false" customFormat="false" customHeight="false" hidden="false" ht="14" outlineLevel="0" r="274">
      <c r="A274" s="21" t="s">
        <v>271</v>
      </c>
      <c r="B274" s="21" t="s">
        <v>272</v>
      </c>
      <c r="C274" s="22" t="n">
        <v>10</v>
      </c>
      <c r="D274" s="22" t="n">
        <v>10</v>
      </c>
      <c r="E274" s="22"/>
      <c r="F274" s="21" t="s">
        <v>471</v>
      </c>
      <c r="G274" s="23" t="n">
        <v>0.8708</v>
      </c>
      <c r="H274" s="24" t="n">
        <v>0.8708</v>
      </c>
      <c r="I274" s="0" t="n">
        <f aca="false">G274*D274/$M$5*100</f>
        <v>0.0039810547875064</v>
      </c>
      <c r="J274" s="0" t="n">
        <f aca="false">H274*D274/$M$5*100</f>
        <v>0.0039810547875064</v>
      </c>
    </row>
    <row collapsed="false" customFormat="false" customHeight="false" hidden="false" ht="14" outlineLevel="0" r="275">
      <c r="A275" s="21" t="s">
        <v>219</v>
      </c>
      <c r="B275" s="21" t="s">
        <v>165</v>
      </c>
      <c r="C275" s="22" t="n">
        <v>80</v>
      </c>
      <c r="D275" s="22" t="n">
        <v>80</v>
      </c>
      <c r="E275" s="22" t="n">
        <v>504</v>
      </c>
      <c r="F275" s="21" t="s">
        <v>487</v>
      </c>
      <c r="G275" s="23" t="n">
        <v>0.8665</v>
      </c>
      <c r="H275" s="24" t="n">
        <v>0.8665</v>
      </c>
      <c r="I275" s="0" t="n">
        <f aca="false">G275*D275/$M$5*100</f>
        <v>0.0316911710920928</v>
      </c>
      <c r="J275" s="0" t="n">
        <f aca="false">H275*D275/$M$5*100</f>
        <v>0.0316911710920928</v>
      </c>
    </row>
    <row collapsed="false" customFormat="false" customHeight="false" hidden="false" ht="14" outlineLevel="0" r="276">
      <c r="A276" s="21" t="s">
        <v>223</v>
      </c>
      <c r="B276" s="21" t="s">
        <v>43</v>
      </c>
      <c r="C276" s="22" t="n">
        <v>112</v>
      </c>
      <c r="D276" s="22" t="n">
        <v>462</v>
      </c>
      <c r="E276" s="22" t="n">
        <v>3825</v>
      </c>
      <c r="F276" s="21" t="s">
        <v>43</v>
      </c>
      <c r="G276" s="23" t="n">
        <v>0.8665</v>
      </c>
      <c r="H276" s="24" t="n">
        <v>0.8536</v>
      </c>
      <c r="I276" s="0" t="n">
        <f aca="false">G276*D276/$M$5*100</f>
        <v>0.183016513056836</v>
      </c>
      <c r="J276" s="0" t="n">
        <f aca="false">H276*D276/$M$5*100</f>
        <v>0.180291858678955</v>
      </c>
    </row>
    <row collapsed="false" customFormat="false" customHeight="false" hidden="false" ht="14" outlineLevel="0" r="277">
      <c r="A277" s="21" t="s">
        <v>222</v>
      </c>
      <c r="B277" s="21" t="s">
        <v>144</v>
      </c>
      <c r="C277" s="22" t="n">
        <v>6</v>
      </c>
      <c r="D277" s="22" t="n">
        <v>24</v>
      </c>
      <c r="E277" s="22" t="n">
        <v>278</v>
      </c>
      <c r="F277" s="21" t="s">
        <v>448</v>
      </c>
      <c r="G277" s="23" t="n">
        <v>0.8573</v>
      </c>
      <c r="H277" s="24" t="n">
        <v>0.8332</v>
      </c>
      <c r="I277" s="0" t="n">
        <f aca="false">G277*D277/$M$5*100</f>
        <v>0.00940640772438008</v>
      </c>
      <c r="J277" s="0" t="n">
        <f aca="false">H277*D277/$M$5*100</f>
        <v>0.00914197937239412</v>
      </c>
    </row>
    <row collapsed="false" customFormat="false" customHeight="false" hidden="false" ht="14" outlineLevel="0" r="278">
      <c r="A278" s="21" t="s">
        <v>80</v>
      </c>
      <c r="B278" s="21" t="s">
        <v>81</v>
      </c>
      <c r="C278" s="22" t="n">
        <v>64</v>
      </c>
      <c r="D278" s="22" t="n">
        <v>128</v>
      </c>
      <c r="E278" s="22" t="n">
        <v>870</v>
      </c>
      <c r="F278" s="21" t="s">
        <v>442</v>
      </c>
      <c r="G278" s="23" t="n">
        <v>0.8569</v>
      </c>
      <c r="H278" s="24" t="n">
        <v>0.8569</v>
      </c>
      <c r="I278" s="0" t="n">
        <f aca="false">G278*D278/$M$5*100</f>
        <v>0.0501441006510131</v>
      </c>
      <c r="J278" s="0" t="n">
        <f aca="false">H278*D278/$M$5*100</f>
        <v>0.0501441006510131</v>
      </c>
    </row>
    <row collapsed="false" customFormat="false" customHeight="false" hidden="false" ht="14" outlineLevel="0" r="279">
      <c r="A279" s="21" t="s">
        <v>377</v>
      </c>
      <c r="B279" s="21" t="s">
        <v>177</v>
      </c>
      <c r="C279" s="22" t="n">
        <v>128</v>
      </c>
      <c r="D279" s="22" t="n">
        <v>1024</v>
      </c>
      <c r="E279" s="22" t="n">
        <v>8724</v>
      </c>
      <c r="F279" s="21" t="s">
        <v>472</v>
      </c>
      <c r="G279" s="23" t="n">
        <v>0.8534</v>
      </c>
      <c r="H279" s="24" t="n">
        <v>0.8484</v>
      </c>
      <c r="I279" s="0" t="n">
        <f aca="false">G279*D279/$M$5*100</f>
        <v>0.399514300343793</v>
      </c>
      <c r="J279" s="0" t="n">
        <f aca="false">H279*D279/$M$5*100</f>
        <v>0.397173579109063</v>
      </c>
    </row>
    <row collapsed="false" customFormat="false" customHeight="false" hidden="false" ht="14" outlineLevel="0" r="280">
      <c r="A280" s="21" t="s">
        <v>275</v>
      </c>
      <c r="B280" s="21" t="s">
        <v>37</v>
      </c>
      <c r="C280" s="22" t="n">
        <v>0</v>
      </c>
      <c r="D280" s="22" t="n">
        <v>0</v>
      </c>
      <c r="E280" s="22"/>
      <c r="F280" s="21" t="s">
        <v>38</v>
      </c>
      <c r="G280" s="23" t="n">
        <v>0.8526</v>
      </c>
      <c r="H280" s="24" t="n">
        <v>0.7716</v>
      </c>
      <c r="I280" s="0" t="n">
        <f aca="false">G280*D280/$M$5*100</f>
        <v>0</v>
      </c>
      <c r="J280" s="0" t="n">
        <f aca="false">H280*D280/$M$5*100</f>
        <v>0</v>
      </c>
    </row>
    <row collapsed="false" customFormat="false" customHeight="false" hidden="false" ht="14" outlineLevel="0" r="281">
      <c r="A281" s="21" t="s">
        <v>399</v>
      </c>
      <c r="B281" s="21" t="s">
        <v>56</v>
      </c>
      <c r="C281" s="22" t="n">
        <v>72</v>
      </c>
      <c r="D281" s="22" t="n">
        <v>384</v>
      </c>
      <c r="E281" s="22" t="n">
        <v>3368</v>
      </c>
      <c r="F281" s="21" t="s">
        <v>57</v>
      </c>
      <c r="G281" s="23" t="n">
        <v>0.8481</v>
      </c>
      <c r="H281" s="24" t="n">
        <v>0.8202</v>
      </c>
      <c r="I281" s="0" t="n">
        <f aca="false">G281*D281/$M$5*100</f>
        <v>0.148887425938117</v>
      </c>
      <c r="J281" s="0" t="n">
        <f aca="false">H281*D281/$M$5*100</f>
        <v>0.143989466754444</v>
      </c>
    </row>
    <row collapsed="false" customFormat="false" customHeight="false" hidden="false" ht="14" outlineLevel="0" r="282">
      <c r="A282" s="21" t="s">
        <v>356</v>
      </c>
      <c r="B282" s="21" t="s">
        <v>274</v>
      </c>
      <c r="C282" s="22" t="n">
        <v>57</v>
      </c>
      <c r="D282" s="22" t="n">
        <v>113</v>
      </c>
      <c r="E282" s="22"/>
      <c r="F282" s="21" t="s">
        <v>437</v>
      </c>
      <c r="G282" s="23" t="n">
        <v>0.8478</v>
      </c>
      <c r="H282" s="24" t="n">
        <v>0.8478</v>
      </c>
      <c r="I282" s="0" t="n">
        <f aca="false">G282*D282/$M$5*100</f>
        <v>0.0437977287689269</v>
      </c>
      <c r="J282" s="0" t="n">
        <f aca="false">H282*D282/$M$5*100</f>
        <v>0.0437977287689269</v>
      </c>
    </row>
    <row collapsed="false" customFormat="false" customHeight="false" hidden="false" ht="14" outlineLevel="0" r="283">
      <c r="A283" s="21" t="s">
        <v>179</v>
      </c>
      <c r="B283" s="21" t="s">
        <v>56</v>
      </c>
      <c r="C283" s="22" t="n">
        <v>1010</v>
      </c>
      <c r="D283" s="22" t="n">
        <v>1810</v>
      </c>
      <c r="E283" s="22" t="n">
        <v>18482</v>
      </c>
      <c r="F283" s="21" t="s">
        <v>57</v>
      </c>
      <c r="G283" s="23" t="n">
        <v>0.8441</v>
      </c>
      <c r="H283" s="24" t="n">
        <v>0.8421</v>
      </c>
      <c r="I283" s="0" t="n">
        <f aca="false">G283*D283/$M$5*100</f>
        <v>0.698477159681077</v>
      </c>
      <c r="J283" s="0" t="n">
        <f aca="false">H283*D283/$M$5*100</f>
        <v>0.696822196620584</v>
      </c>
    </row>
    <row collapsed="false" customFormat="false" customHeight="false" hidden="false" ht="14" outlineLevel="0" r="284">
      <c r="A284" s="21" t="s">
        <v>296</v>
      </c>
      <c r="B284" s="21" t="s">
        <v>165</v>
      </c>
      <c r="C284" s="22" t="n">
        <v>24</v>
      </c>
      <c r="D284" s="22" t="n">
        <v>24</v>
      </c>
      <c r="E284" s="22" t="n">
        <v>144</v>
      </c>
      <c r="F284" s="21" t="s">
        <v>487</v>
      </c>
      <c r="G284" s="23" t="n">
        <v>0.8408</v>
      </c>
      <c r="H284" s="24" t="n">
        <v>0.8408</v>
      </c>
      <c r="I284" s="0" t="n">
        <f aca="false">G284*D284/$M$5*100</f>
        <v>0.00922536756638139</v>
      </c>
      <c r="J284" s="0" t="n">
        <f aca="false">H284*D284/$M$5*100</f>
        <v>0.00922536756638139</v>
      </c>
    </row>
    <row collapsed="false" customFormat="false" customHeight="false" hidden="false" ht="14" outlineLevel="0" r="285">
      <c r="A285" s="21" t="s">
        <v>362</v>
      </c>
      <c r="B285" s="21" t="s">
        <v>48</v>
      </c>
      <c r="C285" s="22" t="n">
        <v>344</v>
      </c>
      <c r="D285" s="22" t="n">
        <v>344</v>
      </c>
      <c r="E285" s="22"/>
      <c r="F285" s="21" t="s">
        <v>437</v>
      </c>
      <c r="G285" s="23" t="n">
        <v>0.8407</v>
      </c>
      <c r="H285" s="24" t="n">
        <v>0.8407</v>
      </c>
      <c r="I285" s="0" t="n">
        <f aca="false">G285*D285/$M$5*100</f>
        <v>0.132214541730671</v>
      </c>
      <c r="J285" s="0" t="n">
        <f aca="false">H285*D285/$M$5*100</f>
        <v>0.132214541730671</v>
      </c>
    </row>
    <row collapsed="false" customFormat="false" customHeight="false" hidden="false" ht="14" outlineLevel="0" r="286">
      <c r="A286" s="21" t="s">
        <v>305</v>
      </c>
      <c r="B286" s="21" t="s">
        <v>197</v>
      </c>
      <c r="C286" s="22" t="n">
        <v>16</v>
      </c>
      <c r="D286" s="22" t="n">
        <v>64</v>
      </c>
      <c r="E286" s="22" t="n">
        <v>614</v>
      </c>
      <c r="F286" s="21" t="s">
        <v>198</v>
      </c>
      <c r="G286" s="23" t="n">
        <v>0.8403</v>
      </c>
      <c r="H286" s="24" t="n">
        <v>0.8403</v>
      </c>
      <c r="I286" s="0" t="n">
        <f aca="false">G286*D286/$M$5*100</f>
        <v>0.0245863506693</v>
      </c>
      <c r="J286" s="0" t="n">
        <f aca="false">H286*D286/$M$5*100</f>
        <v>0.0245863506693</v>
      </c>
    </row>
    <row collapsed="false" customFormat="false" customHeight="false" hidden="false" ht="14" outlineLevel="0" r="287">
      <c r="A287" s="21" t="s">
        <v>339</v>
      </c>
      <c r="B287" s="21" t="s">
        <v>81</v>
      </c>
      <c r="C287" s="22" t="n">
        <v>276</v>
      </c>
      <c r="D287" s="22" t="n">
        <v>1104</v>
      </c>
      <c r="E287" s="22" t="n">
        <v>46800</v>
      </c>
      <c r="F287" s="21" t="s">
        <v>442</v>
      </c>
      <c r="G287" s="23" t="n">
        <v>0.8327</v>
      </c>
      <c r="H287" s="24" t="n">
        <v>0.8327</v>
      </c>
      <c r="I287" s="0" t="n">
        <f aca="false">G287*D287/$M$5*100</f>
        <v>0.42027869212201</v>
      </c>
      <c r="J287" s="0" t="n">
        <f aca="false">H287*D287/$M$5*100</f>
        <v>0.42027869212201</v>
      </c>
    </row>
    <row collapsed="false" customFormat="false" customHeight="false" hidden="false" ht="14" outlineLevel="0" r="288">
      <c r="A288" s="21" t="s">
        <v>346</v>
      </c>
      <c r="B288" s="21" t="s">
        <v>81</v>
      </c>
      <c r="C288" s="22" t="n">
        <v>-1</v>
      </c>
      <c r="D288" s="22" t="n">
        <v>-1</v>
      </c>
      <c r="E288" s="22" t="n">
        <v>4352</v>
      </c>
      <c r="F288" s="21" t="s">
        <v>442</v>
      </c>
      <c r="G288" s="23" t="n">
        <v>0.8317</v>
      </c>
      <c r="H288" s="24" t="n">
        <v>0.8317</v>
      </c>
      <c r="I288" s="0" t="n">
        <f aca="false">G288*D288/$M$5*100</f>
        <v>-0.000380230049008851</v>
      </c>
      <c r="J288" s="0" t="n">
        <f aca="false">H288*D288/$M$5*100</f>
        <v>-0.000380230049008851</v>
      </c>
    </row>
    <row collapsed="false" customFormat="false" customHeight="false" hidden="false" ht="14" outlineLevel="0" r="289">
      <c r="A289" s="21" t="s">
        <v>246</v>
      </c>
      <c r="B289" s="21" t="s">
        <v>43</v>
      </c>
      <c r="C289" s="22" t="n">
        <v>36</v>
      </c>
      <c r="D289" s="22" t="n">
        <v>36</v>
      </c>
      <c r="E289" s="22" t="n">
        <v>272</v>
      </c>
      <c r="F289" s="21" t="s">
        <v>43</v>
      </c>
      <c r="G289" s="23" t="n">
        <v>0.8303</v>
      </c>
      <c r="H289" s="24" t="n">
        <v>0.8303</v>
      </c>
      <c r="I289" s="0" t="n">
        <f aca="false">G289*D289/$M$5*100</f>
        <v>0.0136652402896643</v>
      </c>
      <c r="J289" s="0" t="n">
        <f aca="false">H289*D289/$M$5*100</f>
        <v>0.0136652402896643</v>
      </c>
    </row>
    <row collapsed="false" customFormat="false" customHeight="false" hidden="false" ht="14" outlineLevel="0" r="290">
      <c r="A290" s="21" t="s">
        <v>317</v>
      </c>
      <c r="B290" s="21" t="s">
        <v>112</v>
      </c>
      <c r="C290" s="22" t="n">
        <v>6</v>
      </c>
      <c r="D290" s="22" t="n">
        <v>12</v>
      </c>
      <c r="E290" s="22" t="n">
        <v>51</v>
      </c>
      <c r="F290" s="21" t="s">
        <v>439</v>
      </c>
      <c r="G290" s="23" t="n">
        <v>0.8299</v>
      </c>
      <c r="H290" s="24" t="n">
        <v>0.8299</v>
      </c>
      <c r="I290" s="0" t="n">
        <f aca="false">G290*D290/$M$5*100</f>
        <v>0.00455288567039719</v>
      </c>
      <c r="J290" s="0" t="n">
        <f aca="false">H290*D290/$M$5*100</f>
        <v>0.00455288567039719</v>
      </c>
    </row>
    <row collapsed="false" customFormat="false" customHeight="false" hidden="false" ht="14" outlineLevel="0" r="291">
      <c r="A291" s="21" t="s">
        <v>455</v>
      </c>
      <c r="B291" s="21" t="s">
        <v>40</v>
      </c>
      <c r="C291" s="22" t="n">
        <v>128</v>
      </c>
      <c r="D291" s="22" t="n">
        <v>512</v>
      </c>
      <c r="E291" s="22" t="n">
        <v>4557</v>
      </c>
      <c r="F291" s="21" t="s">
        <v>439</v>
      </c>
      <c r="G291" s="23" t="n">
        <v>0.8297</v>
      </c>
      <c r="H291" s="24" t="n">
        <v>0.8297</v>
      </c>
      <c r="I291" s="0" t="n">
        <f aca="false">G291*D291/$M$5*100</f>
        <v>0.194209640845586</v>
      </c>
      <c r="J291" s="0" t="n">
        <f aca="false">H291*D291/$M$5*100</f>
        <v>0.194209640845586</v>
      </c>
    </row>
    <row collapsed="false" customFormat="false" customHeight="false" hidden="false" ht="14" outlineLevel="0" r="292">
      <c r="A292" s="21" t="s">
        <v>410</v>
      </c>
      <c r="B292" s="21" t="s">
        <v>81</v>
      </c>
      <c r="C292" s="22" t="n">
        <v>64</v>
      </c>
      <c r="D292" s="22" t="n">
        <v>128</v>
      </c>
      <c r="E292" s="22" t="n">
        <v>870</v>
      </c>
      <c r="F292" s="21" t="s">
        <v>442</v>
      </c>
      <c r="G292" s="23" t="n">
        <v>0.824</v>
      </c>
      <c r="H292" s="24" t="n">
        <v>0.824</v>
      </c>
      <c r="I292" s="0" t="n">
        <f aca="false">G292*D292/$M$5*100</f>
        <v>0.0482188574354473</v>
      </c>
      <c r="J292" s="0" t="n">
        <f aca="false">H292*D292/$M$5*100</f>
        <v>0.0482188574354473</v>
      </c>
    </row>
    <row collapsed="false" customFormat="false" customHeight="false" hidden="false" ht="14" outlineLevel="0" r="293">
      <c r="A293" s="21" t="s">
        <v>266</v>
      </c>
      <c r="B293" s="21" t="s">
        <v>165</v>
      </c>
      <c r="C293" s="22" t="n">
        <v>80</v>
      </c>
      <c r="D293" s="22" t="n">
        <v>80</v>
      </c>
      <c r="E293" s="22" t="n">
        <v>384</v>
      </c>
      <c r="F293" s="21" t="s">
        <v>487</v>
      </c>
      <c r="G293" s="23" t="n">
        <v>0.8147</v>
      </c>
      <c r="H293" s="24" t="n">
        <v>0.8147</v>
      </c>
      <c r="I293" s="0" t="n">
        <f aca="false">G293*D293/$M$5*100</f>
        <v>0.0297966498427328</v>
      </c>
      <c r="J293" s="0" t="n">
        <f aca="false">H293*D293/$M$5*100</f>
        <v>0.0297966498427328</v>
      </c>
    </row>
    <row collapsed="false" customFormat="false" customHeight="false" hidden="false" ht="14" outlineLevel="0" r="294">
      <c r="A294" s="21" t="s">
        <v>307</v>
      </c>
      <c r="B294" s="21" t="s">
        <v>308</v>
      </c>
      <c r="C294" s="22" t="n">
        <v>94</v>
      </c>
      <c r="D294" s="22" t="n">
        <v>220</v>
      </c>
      <c r="E294" s="22"/>
      <c r="F294" s="21" t="s">
        <v>46</v>
      </c>
      <c r="G294" s="23" t="n">
        <v>0.8135</v>
      </c>
      <c r="H294" s="24" t="n">
        <v>0.8135</v>
      </c>
      <c r="I294" s="0" t="n">
        <f aca="false">G294*D294/$M$5*100</f>
        <v>0.0818200936288494</v>
      </c>
      <c r="J294" s="0" t="n">
        <f aca="false">H294*D294/$M$5*100</f>
        <v>0.0818200936288494</v>
      </c>
    </row>
    <row collapsed="false" customFormat="false" customHeight="false" hidden="false" ht="14" outlineLevel="0" r="295">
      <c r="A295" s="21" t="s">
        <v>389</v>
      </c>
      <c r="B295" s="21" t="s">
        <v>40</v>
      </c>
      <c r="C295" s="22" t="n">
        <v>40</v>
      </c>
      <c r="D295" s="22" t="n">
        <v>40</v>
      </c>
      <c r="E295" s="22" t="n">
        <v>256</v>
      </c>
      <c r="F295" s="21" t="s">
        <v>439</v>
      </c>
      <c r="G295" s="23" t="n">
        <v>0.8124</v>
      </c>
      <c r="H295" s="24" t="n">
        <v>0.8124</v>
      </c>
      <c r="I295" s="0" t="n">
        <f aca="false">G295*D295/$M$5*100</f>
        <v>0.0148562650866798</v>
      </c>
      <c r="J295" s="0" t="n">
        <f aca="false">H295*D295/$M$5*100</f>
        <v>0.0148562650866798</v>
      </c>
    </row>
    <row collapsed="false" customFormat="false" customHeight="false" hidden="false" ht="14" outlineLevel="0" r="296">
      <c r="A296" s="21" t="s">
        <v>54</v>
      </c>
      <c r="B296" s="21" t="s">
        <v>40</v>
      </c>
      <c r="C296" s="22" t="n">
        <v>8</v>
      </c>
      <c r="D296" s="22" t="n">
        <v>8</v>
      </c>
      <c r="E296" s="22" t="n">
        <v>800</v>
      </c>
      <c r="F296" s="21" t="s">
        <v>439</v>
      </c>
      <c r="G296" s="23" t="n">
        <v>0.7923</v>
      </c>
      <c r="H296" s="24" t="n">
        <v>0.7923</v>
      </c>
      <c r="I296" s="0" t="n">
        <f aca="false">G296*D296/$M$5*100</f>
        <v>0.00289773974105771</v>
      </c>
      <c r="J296" s="0" t="n">
        <f aca="false">H296*D296/$M$5*100</f>
        <v>0.00289773974105771</v>
      </c>
    </row>
    <row collapsed="false" customFormat="false" customHeight="false" hidden="false" ht="14" outlineLevel="0" r="297">
      <c r="A297" s="21" t="s">
        <v>449</v>
      </c>
      <c r="B297" s="21" t="s">
        <v>71</v>
      </c>
      <c r="C297" s="22" t="n">
        <v>28</v>
      </c>
      <c r="D297" s="22" t="n">
        <v>112</v>
      </c>
      <c r="E297" s="22" t="n">
        <v>170</v>
      </c>
      <c r="F297" s="21" t="s">
        <v>72</v>
      </c>
      <c r="G297" s="23" t="n">
        <v>0.7903</v>
      </c>
      <c r="H297" s="24" t="n">
        <v>0.7903</v>
      </c>
      <c r="I297" s="0" t="n">
        <f aca="false">G297*D297/$M$5*100</f>
        <v>0.0404659498207885</v>
      </c>
      <c r="J297" s="0" t="n">
        <f aca="false">H297*D297/$M$5*100</f>
        <v>0.0404659498207885</v>
      </c>
    </row>
    <row collapsed="false" customFormat="false" customHeight="false" hidden="false" ht="14" outlineLevel="0" r="298">
      <c r="A298" s="21" t="s">
        <v>433</v>
      </c>
      <c r="B298" s="21" t="s">
        <v>434</v>
      </c>
      <c r="C298" s="22" t="n">
        <v>48</v>
      </c>
      <c r="D298" s="22" t="n">
        <v>1</v>
      </c>
      <c r="E298" s="22"/>
      <c r="F298" s="21" t="s">
        <v>231</v>
      </c>
      <c r="G298" s="23" t="n">
        <v>0.7887</v>
      </c>
      <c r="H298" s="24" t="n">
        <v>0.7887</v>
      </c>
      <c r="I298" s="0" t="n">
        <f aca="false">G298*D298/$M$5*100</f>
        <v>0.000360571648014044</v>
      </c>
      <c r="J298" s="0" t="n">
        <f aca="false">H298*D298/$M$5*100</f>
        <v>0.000360571648014044</v>
      </c>
    </row>
    <row collapsed="false" customFormat="false" customHeight="false" hidden="false" ht="14" outlineLevel="0" r="299">
      <c r="A299" s="21" t="s">
        <v>302</v>
      </c>
      <c r="B299" s="21" t="s">
        <v>119</v>
      </c>
      <c r="C299" s="22" t="n">
        <v>12</v>
      </c>
      <c r="D299" s="22" t="n">
        <v>48</v>
      </c>
      <c r="E299" s="22"/>
      <c r="F299" s="21" t="s">
        <v>119</v>
      </c>
      <c r="G299" s="23" t="n">
        <v>0.781</v>
      </c>
      <c r="H299" s="24" t="n">
        <v>0.781</v>
      </c>
      <c r="I299" s="0" t="n">
        <f aca="false">G299*D299/$M$5*100</f>
        <v>0.017138468290542</v>
      </c>
      <c r="J299" s="0" t="n">
        <f aca="false">H299*D299/$M$5*100</f>
        <v>0.017138468290542</v>
      </c>
    </row>
    <row collapsed="false" customFormat="false" customHeight="false" hidden="false" ht="14" outlineLevel="0" r="300">
      <c r="A300" s="21" t="s">
        <v>290</v>
      </c>
      <c r="B300" s="21" t="s">
        <v>159</v>
      </c>
      <c r="C300" s="22" t="n">
        <v>2</v>
      </c>
      <c r="D300" s="22" t="n">
        <v>2</v>
      </c>
      <c r="E300" s="22"/>
      <c r="F300" s="21" t="s">
        <v>128</v>
      </c>
      <c r="G300" s="23" t="n">
        <v>0.7767</v>
      </c>
      <c r="H300" s="24" t="n">
        <v>0.7767</v>
      </c>
      <c r="I300" s="0" t="n">
        <f aca="false">G300*D300/$M$5*100</f>
        <v>0.00071017116524029</v>
      </c>
      <c r="J300" s="0" t="n">
        <f aca="false">H300*D300/$M$5*100</f>
        <v>0.00071017116524029</v>
      </c>
    </row>
    <row collapsed="false" customFormat="false" customHeight="false" hidden="false" ht="14" outlineLevel="0" r="301">
      <c r="A301" s="21" t="s">
        <v>287</v>
      </c>
      <c r="B301" s="21" t="s">
        <v>162</v>
      </c>
      <c r="C301" s="22" t="n">
        <v>682</v>
      </c>
      <c r="D301" s="22" t="n">
        <v>2728</v>
      </c>
      <c r="E301" s="22" t="n">
        <v>21715</v>
      </c>
      <c r="F301" s="21" t="s">
        <v>163</v>
      </c>
      <c r="G301" s="23" t="n">
        <v>0.7742</v>
      </c>
      <c r="H301" s="24" t="n">
        <v>0.7742</v>
      </c>
      <c r="I301" s="0" t="n">
        <f aca="false">G301*D301/$M$5*100</f>
        <v>0.965555555555556</v>
      </c>
      <c r="J301" s="0" t="n">
        <f aca="false">H301*D301/$M$5*100</f>
        <v>0.965555555555556</v>
      </c>
    </row>
    <row collapsed="false" customFormat="false" customHeight="false" hidden="false" ht="14" outlineLevel="0" r="302">
      <c r="A302" s="21" t="s">
        <v>417</v>
      </c>
      <c r="B302" s="21" t="s">
        <v>134</v>
      </c>
      <c r="C302" s="22" t="n">
        <v>38</v>
      </c>
      <c r="D302" s="22" t="n">
        <v>38</v>
      </c>
      <c r="E302" s="22"/>
      <c r="F302" s="21" t="s">
        <v>87</v>
      </c>
      <c r="G302" s="23" t="n">
        <v>0.7704</v>
      </c>
      <c r="H302" s="24" t="n">
        <v>0.7704</v>
      </c>
      <c r="I302" s="0" t="n">
        <f aca="false">G302*D302/$M$5*100</f>
        <v>0.0133838051349572</v>
      </c>
      <c r="J302" s="0" t="n">
        <f aca="false">H302*D302/$M$5*100</f>
        <v>0.0133838051349572</v>
      </c>
    </row>
    <row collapsed="false" customFormat="false" customHeight="false" hidden="false" ht="14" outlineLevel="0" r="303">
      <c r="A303" s="21" t="s">
        <v>294</v>
      </c>
      <c r="B303" s="21" t="s">
        <v>43</v>
      </c>
      <c r="C303" s="22" t="n">
        <v>22</v>
      </c>
      <c r="D303" s="22" t="n">
        <v>84</v>
      </c>
      <c r="E303" s="22" t="n">
        <v>1156</v>
      </c>
      <c r="F303" s="21" t="s">
        <v>43</v>
      </c>
      <c r="G303" s="23" t="n">
        <v>0.7669</v>
      </c>
      <c r="H303" s="24" t="n">
        <v>0.7669</v>
      </c>
      <c r="I303" s="0" t="n">
        <f aca="false">G303*D303/$M$5*100</f>
        <v>0.0294508448540707</v>
      </c>
      <c r="J303" s="0" t="n">
        <f aca="false">H303*D303/$M$5*100</f>
        <v>0.0294508448540707</v>
      </c>
    </row>
    <row collapsed="false" customFormat="false" customHeight="false" hidden="false" ht="14" outlineLevel="0" r="304">
      <c r="A304" s="21" t="s">
        <v>401</v>
      </c>
      <c r="B304" s="21" t="s">
        <v>393</v>
      </c>
      <c r="C304" s="22" t="n">
        <v>12</v>
      </c>
      <c r="D304" s="22" t="n">
        <v>48</v>
      </c>
      <c r="E304" s="22" t="n">
        <v>440</v>
      </c>
      <c r="F304" s="21" t="s">
        <v>480</v>
      </c>
      <c r="G304" s="23" t="n">
        <v>0.7518</v>
      </c>
      <c r="H304" s="24" t="n">
        <v>0.7518</v>
      </c>
      <c r="I304" s="0" t="n">
        <f aca="false">G304*D304/$M$5*100</f>
        <v>0.0164976958525346</v>
      </c>
      <c r="J304" s="0" t="n">
        <f aca="false">H304*D304/$M$5*100</f>
        <v>0.0164976958525346</v>
      </c>
    </row>
    <row collapsed="false" customFormat="false" customHeight="false" hidden="false" ht="14" outlineLevel="0" r="305">
      <c r="A305" s="21" t="s">
        <v>204</v>
      </c>
      <c r="B305" s="21" t="s">
        <v>205</v>
      </c>
      <c r="C305" s="22" t="n">
        <v>19</v>
      </c>
      <c r="D305" s="22" t="n">
        <v>58</v>
      </c>
      <c r="E305" s="22"/>
      <c r="F305" s="21" t="s">
        <v>206</v>
      </c>
      <c r="G305" s="23" t="n">
        <v>0.7135</v>
      </c>
      <c r="H305" s="24" t="n">
        <v>0.7135</v>
      </c>
      <c r="I305" s="0" t="n">
        <f aca="false">G305*D305/$M$5*100</f>
        <v>0.0189191536829786</v>
      </c>
      <c r="J305" s="0" t="n">
        <f aca="false">H305*D305/$M$5*100</f>
        <v>0.0189191536829786</v>
      </c>
    </row>
    <row collapsed="false" customFormat="false" customHeight="false" hidden="false" ht="14" outlineLevel="0" r="306">
      <c r="A306" s="21" t="s">
        <v>438</v>
      </c>
      <c r="B306" s="21" t="s">
        <v>59</v>
      </c>
      <c r="C306" s="22" t="n">
        <v>224</v>
      </c>
      <c r="D306" s="22" t="n">
        <v>896</v>
      </c>
      <c r="E306" s="22" t="n">
        <v>883510</v>
      </c>
      <c r="F306" s="21" t="s">
        <v>436</v>
      </c>
      <c r="G306" s="23" t="n">
        <v>0.6925</v>
      </c>
      <c r="H306" s="24" t="n">
        <v>0.6925</v>
      </c>
      <c r="I306" s="0" t="n">
        <f aca="false">G306*D306/$M$5*100</f>
        <v>0.283666154633897</v>
      </c>
      <c r="J306" s="0" t="n">
        <f aca="false">H306*D306/$M$5*100</f>
        <v>0.283666154633897</v>
      </c>
    </row>
    <row collapsed="false" customFormat="false" customHeight="false" hidden="false" ht="14" outlineLevel="0" r="307">
      <c r="A307" s="21" t="s">
        <v>193</v>
      </c>
      <c r="B307" s="21" t="s">
        <v>181</v>
      </c>
      <c r="C307" s="22" t="n">
        <v>116</v>
      </c>
      <c r="D307" s="22" t="n">
        <v>116</v>
      </c>
      <c r="E307" s="22" t="n">
        <v>838</v>
      </c>
      <c r="F307" s="21" t="s">
        <v>182</v>
      </c>
      <c r="G307" s="23" t="n">
        <v>0.6768</v>
      </c>
      <c r="H307" s="24" t="n">
        <v>0.6768</v>
      </c>
      <c r="I307" s="0" t="n">
        <f aca="false">G307*D307/$M$5*100</f>
        <v>0.0358920342330481</v>
      </c>
      <c r="J307" s="0" t="n">
        <f aca="false">H307*D307/$M$5*100</f>
        <v>0.0358920342330481</v>
      </c>
    </row>
    <row collapsed="false" customFormat="false" customHeight="false" hidden="false" ht="14" outlineLevel="0" r="308">
      <c r="A308" s="21" t="s">
        <v>369</v>
      </c>
      <c r="B308" s="21" t="s">
        <v>149</v>
      </c>
      <c r="C308" s="22" t="n">
        <v>2</v>
      </c>
      <c r="D308" s="22" t="n">
        <v>2</v>
      </c>
      <c r="E308" s="22"/>
      <c r="F308" s="21" t="s">
        <v>46</v>
      </c>
      <c r="G308" s="23" t="n">
        <v>0.632</v>
      </c>
      <c r="H308" s="24" t="n">
        <v>0.632</v>
      </c>
      <c r="I308" s="0" t="n">
        <f aca="false">G308*D308/$M$5*100</f>
        <v>0.00057786555482408</v>
      </c>
      <c r="J308" s="0" t="n">
        <f aca="false">H308*D308/$M$5*100</f>
        <v>0.00057786555482408</v>
      </c>
    </row>
    <row collapsed="false" customFormat="false" customHeight="false" hidden="false" ht="14" outlineLevel="0" r="309">
      <c r="A309" s="21" t="s">
        <v>475</v>
      </c>
      <c r="B309" s="21" t="s">
        <v>274</v>
      </c>
      <c r="C309" s="22" t="n">
        <v>18</v>
      </c>
      <c r="D309" s="22" t="n">
        <v>36</v>
      </c>
      <c r="E309" s="22"/>
      <c r="F309" s="21" t="s">
        <v>437</v>
      </c>
      <c r="G309" s="23" t="n">
        <v>0.6265</v>
      </c>
      <c r="H309" s="24" t="n">
        <v>0.6265</v>
      </c>
      <c r="I309" s="0" t="n">
        <f aca="false">G309*D309/$M$5*100</f>
        <v>0.0103110599078341</v>
      </c>
      <c r="J309" s="0" t="n">
        <f aca="false">H309*D309/$M$5*100</f>
        <v>0.0103110599078341</v>
      </c>
    </row>
    <row collapsed="false" customFormat="false" customHeight="false" hidden="false" ht="14" outlineLevel="0" r="310">
      <c r="A310" s="21" t="s">
        <v>293</v>
      </c>
      <c r="B310" s="21" t="s">
        <v>43</v>
      </c>
      <c r="C310" s="22" t="n">
        <v>11</v>
      </c>
      <c r="D310" s="22" t="n">
        <v>28</v>
      </c>
      <c r="E310" s="22" t="n">
        <v>152</v>
      </c>
      <c r="F310" s="21" t="s">
        <v>43</v>
      </c>
      <c r="G310" s="23" t="n">
        <v>0.6148</v>
      </c>
      <c r="H310" s="24" t="n">
        <v>0.6148</v>
      </c>
      <c r="I310" s="0" t="n">
        <f aca="false">G310*D310/$M$5*100</f>
        <v>0.00786994367639529</v>
      </c>
      <c r="J310" s="0" t="n">
        <f aca="false">H310*D310/$M$5*100</f>
        <v>0.00786994367639529</v>
      </c>
    </row>
    <row collapsed="false" customFormat="false" customHeight="false" hidden="false" ht="14" outlineLevel="0" r="311">
      <c r="A311" s="21" t="s">
        <v>367</v>
      </c>
      <c r="B311" s="21" t="s">
        <v>201</v>
      </c>
      <c r="C311" s="22" t="n">
        <v>63</v>
      </c>
      <c r="D311" s="22" t="n">
        <v>404</v>
      </c>
      <c r="E311" s="22"/>
      <c r="F311" s="21" t="s">
        <v>87</v>
      </c>
      <c r="G311" s="23" t="n">
        <v>0.5704</v>
      </c>
      <c r="H311" s="24" t="n">
        <v>0.5704</v>
      </c>
      <c r="I311" s="0" t="n">
        <f aca="false">G311*D311/$M$5*100</f>
        <v>0.105351473922903</v>
      </c>
      <c r="J311" s="0" t="n">
        <f aca="false">H311*D311/$M$5*100</f>
        <v>0.105351473922903</v>
      </c>
    </row>
    <row collapsed="false" customFormat="false" customHeight="false" hidden="false" ht="14" outlineLevel="0" r="312">
      <c r="A312" s="21" t="s">
        <v>283</v>
      </c>
      <c r="B312" s="21" t="s">
        <v>177</v>
      </c>
      <c r="C312" s="22" t="n">
        <v>68</v>
      </c>
      <c r="D312" s="22" t="n">
        <v>272</v>
      </c>
      <c r="E312" s="22" t="n">
        <v>2448</v>
      </c>
      <c r="F312" s="21" t="s">
        <v>472</v>
      </c>
      <c r="G312" s="23" t="n">
        <v>0.5666</v>
      </c>
      <c r="H312" s="24" t="n">
        <v>0.5666</v>
      </c>
      <c r="I312" s="0" t="n">
        <f aca="false">G312*D312/$M$5*100</f>
        <v>0.0704571721161583</v>
      </c>
      <c r="J312" s="0" t="n">
        <f aca="false">H312*D312/$M$5*100</f>
        <v>0.0704571721161583</v>
      </c>
    </row>
    <row collapsed="false" customFormat="false" customHeight="false" hidden="false" ht="14" outlineLevel="0" r="313">
      <c r="A313" s="21" t="s">
        <v>400</v>
      </c>
      <c r="B313" s="21" t="s">
        <v>125</v>
      </c>
      <c r="C313" s="22" t="n">
        <v>12</v>
      </c>
      <c r="D313" s="22" t="n">
        <v>48</v>
      </c>
      <c r="E313" s="22" t="n">
        <v>3161</v>
      </c>
      <c r="F313" s="21" t="s">
        <v>46</v>
      </c>
      <c r="G313" s="23" t="n">
        <v>0.5466</v>
      </c>
      <c r="H313" s="24" t="n">
        <v>0.5466</v>
      </c>
      <c r="I313" s="0" t="n">
        <f aca="false">G313*D313/$M$5*100</f>
        <v>0.0119947333772219</v>
      </c>
      <c r="J313" s="0" t="n">
        <f aca="false">H313*D313/$M$5*100</f>
        <v>0.0119947333772219</v>
      </c>
    </row>
    <row collapsed="false" customFormat="false" customHeight="false" hidden="false" ht="14" outlineLevel="0" r="314">
      <c r="A314" s="21" t="s">
        <v>421</v>
      </c>
      <c r="B314" s="21" t="s">
        <v>125</v>
      </c>
      <c r="C314" s="22" t="n">
        <v>86</v>
      </c>
      <c r="D314" s="22" t="n">
        <v>344</v>
      </c>
      <c r="E314" s="22" t="n">
        <v>19405</v>
      </c>
      <c r="F314" s="21" t="s">
        <v>46</v>
      </c>
      <c r="G314" s="23" t="n">
        <v>0.5256</v>
      </c>
      <c r="H314" s="24" t="n">
        <v>0.4524</v>
      </c>
      <c r="I314" s="0" t="n">
        <f aca="false">G314*D314/$M$5*100</f>
        <v>0.0826596445029625</v>
      </c>
      <c r="J314" s="0" t="n">
        <f aca="false">H314*D314/$M$5*100</f>
        <v>0.0711476848804038</v>
      </c>
    </row>
    <row collapsed="false" customFormat="false" customHeight="false" hidden="false" ht="14" outlineLevel="0" r="315">
      <c r="A315" s="21" t="s">
        <v>124</v>
      </c>
      <c r="B315" s="21" t="s">
        <v>125</v>
      </c>
      <c r="C315" s="22" t="n">
        <v>8</v>
      </c>
      <c r="D315" s="22" t="n">
        <v>16</v>
      </c>
      <c r="E315" s="22" t="n">
        <v>1600</v>
      </c>
      <c r="F315" s="21" t="s">
        <v>46</v>
      </c>
      <c r="G315" s="23" t="n">
        <v>0.5221</v>
      </c>
      <c r="H315" s="24" t="n">
        <v>0.5221</v>
      </c>
      <c r="I315" s="0" t="n">
        <f aca="false">G315*D315/$M$5*100</f>
        <v>0.0038190329895399</v>
      </c>
      <c r="J315" s="0" t="n">
        <f aca="false">H315*D315/$M$5*100</f>
        <v>0.0038190329895399</v>
      </c>
    </row>
    <row collapsed="false" customFormat="false" customHeight="false" hidden="false" ht="14" outlineLevel="0" r="316">
      <c r="A316" s="21" t="s">
        <v>121</v>
      </c>
      <c r="B316" s="21" t="s">
        <v>63</v>
      </c>
      <c r="C316" s="22" t="n">
        <v>1</v>
      </c>
      <c r="D316" s="22" t="n">
        <v>2</v>
      </c>
      <c r="E316" s="22"/>
      <c r="F316" s="21" t="s">
        <v>473</v>
      </c>
      <c r="G316" s="23" t="n">
        <v>0.4729</v>
      </c>
      <c r="H316" s="24" t="n">
        <v>0.4729</v>
      </c>
      <c r="I316" s="0" t="n">
        <f aca="false">G316*D316/$M$5*100</f>
        <v>0.000432393387462512</v>
      </c>
      <c r="J316" s="0" t="n">
        <f aca="false">H316*D316/$M$5*100</f>
        <v>0.000432393387462512</v>
      </c>
    </row>
    <row collapsed="false" customFormat="false" customHeight="false" hidden="false" ht="14" outlineLevel="0" r="317">
      <c r="A317" s="21" t="s">
        <v>169</v>
      </c>
      <c r="B317" s="21" t="s">
        <v>119</v>
      </c>
      <c r="C317" s="22" t="n">
        <v>2</v>
      </c>
      <c r="D317" s="22" t="n">
        <v>4</v>
      </c>
      <c r="E317" s="22"/>
      <c r="F317" s="21" t="s">
        <v>119</v>
      </c>
      <c r="G317" s="23" t="n">
        <v>0.4655</v>
      </c>
      <c r="H317" s="24" t="n">
        <v>0.4655</v>
      </c>
      <c r="I317" s="0" t="n">
        <f aca="false">G317*D317/$M$5*100</f>
        <v>0.000851254480286738</v>
      </c>
      <c r="J317" s="0" t="n">
        <f aca="false">H317*D317/$M$5*100</f>
        <v>0.000851254480286738</v>
      </c>
    </row>
    <row collapsed="false" customFormat="false" customHeight="false" hidden="false" ht="14" outlineLevel="0" r="318">
      <c r="A318" s="21" t="s">
        <v>392</v>
      </c>
      <c r="B318" s="21" t="s">
        <v>393</v>
      </c>
      <c r="C318" s="22" t="n">
        <v>12</v>
      </c>
      <c r="D318" s="22" t="n">
        <v>48</v>
      </c>
      <c r="E318" s="22" t="n">
        <v>440</v>
      </c>
      <c r="F318" s="21" t="s">
        <v>480</v>
      </c>
      <c r="G318" s="23" t="n">
        <v>0.439</v>
      </c>
      <c r="H318" s="24" t="n">
        <v>0.439</v>
      </c>
      <c r="I318" s="0" t="n">
        <f aca="false">G318*D318/$M$5*100</f>
        <v>0.00963353083168751</v>
      </c>
      <c r="J318" s="0" t="n">
        <f aca="false">H318*D318/$M$5*100</f>
        <v>0.00963353083168751</v>
      </c>
    </row>
    <row collapsed="false" customFormat="false" customHeight="false" hidden="false" ht="14" outlineLevel="0" r="319">
      <c r="A319" s="21" t="s">
        <v>432</v>
      </c>
      <c r="B319" s="21" t="s">
        <v>43</v>
      </c>
      <c r="C319" s="22" t="n">
        <v>46</v>
      </c>
      <c r="D319" s="22" t="n">
        <v>176</v>
      </c>
      <c r="E319" s="22" t="n">
        <v>1533</v>
      </c>
      <c r="F319" s="21" t="s">
        <v>43</v>
      </c>
      <c r="G319" s="23" t="n">
        <v>0.4379</v>
      </c>
      <c r="H319" s="24" t="n">
        <v>0.4379</v>
      </c>
      <c r="I319" s="0" t="n">
        <f aca="false">G319*D319/$M$5*100</f>
        <v>0.035234437861166</v>
      </c>
      <c r="J319" s="0" t="n">
        <f aca="false">H319*D319/$M$5*100</f>
        <v>0.035234437861166</v>
      </c>
    </row>
    <row collapsed="false" customFormat="false" customHeight="false" hidden="false" ht="14" outlineLevel="0" r="320">
      <c r="A320" s="21" t="s">
        <v>405</v>
      </c>
      <c r="B320" s="21" t="s">
        <v>393</v>
      </c>
      <c r="C320" s="22" t="n">
        <v>32</v>
      </c>
      <c r="D320" s="22" t="n">
        <v>128</v>
      </c>
      <c r="E320" s="22" t="n">
        <v>1174</v>
      </c>
      <c r="F320" s="21" t="s">
        <v>480</v>
      </c>
      <c r="G320" s="23" t="n">
        <v>0.4153</v>
      </c>
      <c r="H320" s="24" t="n">
        <v>0.4153</v>
      </c>
      <c r="I320" s="0" t="n">
        <f aca="false">G320*D320/$M$5*100</f>
        <v>0.0243025382195889</v>
      </c>
      <c r="J320" s="0" t="n">
        <f aca="false">H320*D320/$M$5*100</f>
        <v>0.0243025382195889</v>
      </c>
    </row>
    <row collapsed="false" customFormat="false" customHeight="false" hidden="false" ht="14" outlineLevel="0" r="321">
      <c r="A321" s="21" t="s">
        <v>189</v>
      </c>
      <c r="B321" s="21" t="s">
        <v>37</v>
      </c>
      <c r="C321" s="22" t="n">
        <v>1</v>
      </c>
      <c r="D321" s="22" t="n">
        <v>2016</v>
      </c>
      <c r="E321" s="22" t="n">
        <v>120960</v>
      </c>
      <c r="F321" s="21" t="s">
        <v>38</v>
      </c>
      <c r="G321" s="23" t="n">
        <v>0.3646</v>
      </c>
      <c r="H321" s="24" t="n">
        <v>0.3646</v>
      </c>
      <c r="I321" s="0" t="n">
        <f aca="false">G321*D321/$M$5*100</f>
        <v>0.336036866359447</v>
      </c>
      <c r="J321" s="0" t="n">
        <f aca="false">H321*D321/$M$5*100</f>
        <v>0.336036866359447</v>
      </c>
    </row>
    <row collapsed="false" customFormat="false" customHeight="false" hidden="false" ht="14" outlineLevel="0" r="322">
      <c r="A322" s="21" t="s">
        <v>353</v>
      </c>
      <c r="B322" s="21" t="s">
        <v>125</v>
      </c>
      <c r="C322" s="22" t="n">
        <v>6</v>
      </c>
      <c r="D322" s="22" t="n">
        <v>32</v>
      </c>
      <c r="E322" s="22" t="n">
        <v>1805</v>
      </c>
      <c r="F322" s="21" t="s">
        <v>46</v>
      </c>
      <c r="G322" s="23" t="n">
        <v>0.3607</v>
      </c>
      <c r="H322" s="24" t="n">
        <v>0.3607</v>
      </c>
      <c r="I322" s="0" t="n">
        <f aca="false">G322*D322/$M$5*100</f>
        <v>0.00527686343354546</v>
      </c>
      <c r="J322" s="0" t="n">
        <f aca="false">H322*D322/$M$5*100</f>
        <v>0.00527686343354546</v>
      </c>
    </row>
    <row collapsed="false" customFormat="false" customHeight="false" hidden="false" ht="14" outlineLevel="0" r="323">
      <c r="A323" s="21" t="s">
        <v>360</v>
      </c>
      <c r="B323" s="21" t="s">
        <v>43</v>
      </c>
      <c r="C323" s="22" t="n">
        <v>34</v>
      </c>
      <c r="D323" s="22" t="n">
        <v>58</v>
      </c>
      <c r="E323" s="22" t="n">
        <v>460</v>
      </c>
      <c r="F323" s="21" t="s">
        <v>43</v>
      </c>
      <c r="G323" s="23" t="n">
        <v>0.3168</v>
      </c>
      <c r="H323" s="24" t="n">
        <v>0.3168</v>
      </c>
      <c r="I323" s="0" t="n">
        <f aca="false">G323*D323/$M$5*100</f>
        <v>0.00840026333113891</v>
      </c>
      <c r="J323" s="0" t="n">
        <f aca="false">H323*D323/$M$5*100</f>
        <v>0.00840026333113891</v>
      </c>
    </row>
    <row collapsed="false" customFormat="false" customHeight="false" hidden="false" ht="14" outlineLevel="0" r="324">
      <c r="A324" s="21" t="s">
        <v>461</v>
      </c>
      <c r="B324" s="21" t="s">
        <v>462</v>
      </c>
      <c r="C324" s="22" t="n">
        <v>20</v>
      </c>
      <c r="D324" s="22" t="n">
        <v>40</v>
      </c>
      <c r="E324" s="22" t="n">
        <v>4000</v>
      </c>
      <c r="F324" s="21" t="s">
        <v>492</v>
      </c>
      <c r="G324" s="23" t="n">
        <v>0.2541</v>
      </c>
      <c r="H324" s="24" t="n">
        <v>0.2541</v>
      </c>
      <c r="I324" s="0" t="n">
        <f aca="false">G324*D324/$M$5*100</f>
        <v>0.00464669738863287</v>
      </c>
      <c r="J324" s="0" t="n">
        <f aca="false">H324*D324/$M$5*100</f>
        <v>0.00464669738863287</v>
      </c>
    </row>
    <row collapsed="false" customFormat="false" customHeight="false" hidden="false" ht="14" outlineLevel="0" r="325">
      <c r="A325" s="21" t="s">
        <v>457</v>
      </c>
      <c r="B325" s="21" t="s">
        <v>125</v>
      </c>
      <c r="C325" s="22" t="n">
        <v>12</v>
      </c>
      <c r="D325" s="22" t="n">
        <v>24</v>
      </c>
      <c r="E325" s="22" t="n">
        <v>284</v>
      </c>
      <c r="F325" s="21" t="s">
        <v>46</v>
      </c>
      <c r="G325" s="23" t="n">
        <v>0.228</v>
      </c>
      <c r="H325" s="24" t="n">
        <v>0.228</v>
      </c>
      <c r="I325" s="0" t="n">
        <f aca="false">G325*D325/$M$5*100</f>
        <v>0.00250164581961817</v>
      </c>
      <c r="J325" s="0" t="n">
        <f aca="false">H325*D325/$M$5*100</f>
        <v>0.00250164581961817</v>
      </c>
    </row>
    <row collapsed="false" customFormat="false" customHeight="false" hidden="false" ht="14" outlineLevel="0" r="326">
      <c r="A326" s="21" t="s">
        <v>172</v>
      </c>
      <c r="B326" s="21" t="s">
        <v>165</v>
      </c>
      <c r="C326" s="22" t="n">
        <v>800</v>
      </c>
      <c r="D326" s="22" t="n">
        <v>800</v>
      </c>
      <c r="E326" s="22"/>
      <c r="F326" s="21" t="s">
        <v>487</v>
      </c>
      <c r="G326" s="23" t="n">
        <v>0.1244</v>
      </c>
      <c r="H326" s="24" t="n">
        <v>0.1244</v>
      </c>
      <c r="I326" s="0" t="n">
        <f aca="false">G326*D326/$M$5*100</f>
        <v>0.0454977690000732</v>
      </c>
      <c r="J326" s="0" t="n">
        <f aca="false">H326*D326/$M$5*100</f>
        <v>0.0454977690000732</v>
      </c>
    </row>
    <row collapsed="false" customFormat="false" customHeight="false" hidden="false" ht="14" outlineLevel="0" r="327">
      <c r="A327" s="21" t="s">
        <v>312</v>
      </c>
      <c r="B327" s="21" t="s">
        <v>181</v>
      </c>
      <c r="C327" s="22" t="n">
        <v>36</v>
      </c>
      <c r="D327" s="22" t="n">
        <v>116</v>
      </c>
      <c r="E327" s="22"/>
      <c r="F327" s="21" t="s">
        <v>182</v>
      </c>
      <c r="G327" s="23" t="n">
        <v>0.0091</v>
      </c>
      <c r="H327" s="24" t="n">
        <v>0.0027</v>
      </c>
      <c r="I327" s="0" t="n">
        <f aca="false">G327*D327/$M$5*100</f>
        <v>0.000482590885816692</v>
      </c>
      <c r="J327" s="0" t="n">
        <f aca="false">H327*D327/$M$5*100</f>
        <v>0.000143186306780777</v>
      </c>
    </row>
    <row collapsed="false" customFormat="false" customHeight="false" hidden="false" ht="14" outlineLevel="0" r="328">
      <c r="A328" s="21" t="s">
        <v>236</v>
      </c>
      <c r="B328" s="21" t="s">
        <v>237</v>
      </c>
      <c r="C328" s="22" t="n">
        <v>32</v>
      </c>
      <c r="D328" s="22" t="n">
        <v>64</v>
      </c>
      <c r="E328" s="22"/>
      <c r="F328" s="21" t="s">
        <v>87</v>
      </c>
      <c r="G328" s="23" t="n">
        <v>0</v>
      </c>
      <c r="H328" s="24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21" t="s">
        <v>210</v>
      </c>
      <c r="B329" s="21" t="s">
        <v>119</v>
      </c>
      <c r="C329" s="22" t="n">
        <v>18</v>
      </c>
      <c r="D329" s="22" t="n">
        <v>36</v>
      </c>
      <c r="E329" s="22" t="n">
        <v>281</v>
      </c>
      <c r="F329" s="21" t="s">
        <v>119</v>
      </c>
      <c r="G329" s="23" t="n">
        <v>0</v>
      </c>
      <c r="H329" s="24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1" t="s">
        <v>236</v>
      </c>
      <c r="B330" s="21" t="s">
        <v>237</v>
      </c>
      <c r="C330" s="22" t="n">
        <v>32</v>
      </c>
      <c r="D330" s="22" t="n">
        <v>64</v>
      </c>
      <c r="E330" s="22" t="n">
        <v>95</v>
      </c>
      <c r="F330" s="21" t="s">
        <v>87</v>
      </c>
      <c r="G330" s="23" t="n">
        <v>0</v>
      </c>
      <c r="H330" s="24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1" t="s">
        <v>461</v>
      </c>
      <c r="B331" s="21" t="s">
        <v>462</v>
      </c>
      <c r="C331" s="22" t="n">
        <v>20</v>
      </c>
      <c r="D331" s="22" t="n">
        <v>40</v>
      </c>
      <c r="E331" s="22" t="n">
        <v>15</v>
      </c>
      <c r="F331" s="21" t="s">
        <v>492</v>
      </c>
      <c r="G331" s="23" t="n">
        <v>0</v>
      </c>
      <c r="H331" s="24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1" t="s">
        <v>457</v>
      </c>
      <c r="B332" s="21" t="s">
        <v>125</v>
      </c>
      <c r="C332" s="22" t="n">
        <v>12</v>
      </c>
      <c r="D332" s="22" t="n">
        <v>24</v>
      </c>
      <c r="E332" s="22" t="n">
        <v>71</v>
      </c>
      <c r="F332" s="21" t="s">
        <v>46</v>
      </c>
      <c r="G332" s="23" t="n">
        <v>0</v>
      </c>
      <c r="H332" s="24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21" t="s">
        <v>493</v>
      </c>
      <c r="B333" s="21" t="s">
        <v>56</v>
      </c>
      <c r="C333" s="22"/>
      <c r="D333" s="22"/>
      <c r="E333" s="22"/>
      <c r="F333" s="21" t="s">
        <v>494</v>
      </c>
      <c r="G333" s="23"/>
      <c r="H333" s="24" t="n">
        <v>-1</v>
      </c>
    </row>
    <row collapsed="false" customFormat="false" customHeight="false" hidden="false" ht="14" outlineLevel="0" r="334">
      <c r="A334" s="21" t="s">
        <v>495</v>
      </c>
      <c r="B334" s="21" t="s">
        <v>71</v>
      </c>
      <c r="C334" s="22"/>
      <c r="D334" s="22"/>
      <c r="E334" s="22"/>
      <c r="F334" s="21" t="s">
        <v>494</v>
      </c>
      <c r="G334" s="23"/>
      <c r="H334" s="24" t="n">
        <v>-1</v>
      </c>
    </row>
    <row collapsed="false" customFormat="false" customHeight="false" hidden="false" ht="14" outlineLevel="0" r="335">
      <c r="A335" s="21" t="s">
        <v>496</v>
      </c>
      <c r="B335" s="21" t="s">
        <v>71</v>
      </c>
      <c r="C335" s="22"/>
      <c r="D335" s="22"/>
      <c r="E335" s="22"/>
      <c r="F335" s="21" t="s">
        <v>494</v>
      </c>
      <c r="G335" s="23"/>
      <c r="H335" s="24" t="n">
        <v>-1</v>
      </c>
    </row>
    <row collapsed="false" customFormat="false" customHeight="false" hidden="false" ht="14" outlineLevel="0" r="336">
      <c r="A336" s="21" t="s">
        <v>497</v>
      </c>
      <c r="B336" s="21" t="s">
        <v>59</v>
      </c>
      <c r="C336" s="22"/>
      <c r="D336" s="22"/>
      <c r="E336" s="22"/>
      <c r="F336" s="21" t="s">
        <v>494</v>
      </c>
      <c r="G336" s="23"/>
      <c r="H336" s="24" t="n">
        <v>-1</v>
      </c>
    </row>
    <row collapsed="false" customFormat="false" customHeight="false" hidden="false" ht="14" outlineLevel="0" r="337">
      <c r="A337" s="21" t="s">
        <v>498</v>
      </c>
      <c r="B337" s="21" t="s">
        <v>56</v>
      </c>
      <c r="C337" s="22"/>
      <c r="D337" s="22"/>
      <c r="E337" s="22"/>
      <c r="F337" s="21" t="s">
        <v>494</v>
      </c>
      <c r="G337" s="23"/>
      <c r="H337" s="24" t="n">
        <v>-1</v>
      </c>
    </row>
    <row collapsed="false" customFormat="false" customHeight="false" hidden="false" ht="14" outlineLevel="0" r="338">
      <c r="A338" s="21" t="s">
        <v>499</v>
      </c>
      <c r="B338" s="21" t="s">
        <v>63</v>
      </c>
      <c r="C338" s="22"/>
      <c r="D338" s="22"/>
      <c r="E338" s="22"/>
      <c r="F338" s="21" t="s">
        <v>494</v>
      </c>
      <c r="G338" s="23"/>
      <c r="H338" s="24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92941176470588"/>
  </cols>
  <sheetData>
    <row collapsed="false" customFormat="false" customHeight="true" hidden="false" ht="14" outlineLevel="0" r="1">
      <c r="A1" s="17" t="s">
        <v>503</v>
      </c>
      <c r="B1" s="17"/>
      <c r="C1" s="17"/>
      <c r="D1" s="17"/>
      <c r="E1" s="17"/>
      <c r="F1" s="17"/>
      <c r="G1" s="17"/>
      <c r="H1" s="17"/>
    </row>
    <row collapsed="false" customFormat="false" customHeight="false" hidden="false" ht="14" outlineLevel="0" r="2">
      <c r="A2" s="17"/>
      <c r="B2" s="17"/>
      <c r="C2" s="17"/>
      <c r="D2" s="17"/>
      <c r="E2" s="17"/>
      <c r="F2" s="17"/>
      <c r="G2" s="17"/>
      <c r="H2" s="17"/>
    </row>
    <row collapsed="false" customFormat="false" customHeight="false" hidden="false" ht="14" outlineLevel="0" r="3">
      <c r="A3" s="17"/>
      <c r="B3" s="17"/>
      <c r="C3" s="17"/>
      <c r="D3" s="17"/>
      <c r="E3" s="17"/>
      <c r="F3" s="17"/>
      <c r="G3" s="17"/>
      <c r="H3" s="17"/>
    </row>
    <row collapsed="false" customFormat="false" customHeight="false" hidden="false" ht="14" outlineLevel="0" r="4">
      <c r="A4" s="18" t="s">
        <v>25</v>
      </c>
      <c r="B4" s="18" t="s">
        <v>26</v>
      </c>
      <c r="C4" s="18" t="s">
        <v>27</v>
      </c>
      <c r="D4" s="18" t="s">
        <v>28</v>
      </c>
      <c r="E4" s="18" t="s">
        <v>501</v>
      </c>
      <c r="F4" s="18" t="s">
        <v>30</v>
      </c>
      <c r="G4" s="19" t="s">
        <v>4</v>
      </c>
      <c r="H4" s="20" t="s">
        <v>3</v>
      </c>
      <c r="I4" s="10" t="s">
        <v>464</v>
      </c>
      <c r="J4" s="10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1" t="s">
        <v>474</v>
      </c>
      <c r="B5" s="21" t="s">
        <v>197</v>
      </c>
      <c r="C5" s="22" t="n">
        <v>12</v>
      </c>
      <c r="D5" s="22" t="n">
        <v>48</v>
      </c>
      <c r="E5" s="22" t="n">
        <v>346</v>
      </c>
      <c r="F5" s="21" t="s">
        <v>198</v>
      </c>
      <c r="G5" s="23" t="n">
        <v>1</v>
      </c>
      <c r="H5" s="24" t="n">
        <v>1</v>
      </c>
      <c r="I5" s="0" t="n">
        <f aca="false">G5*D5/$M$5*100</f>
        <v>0.0241364918614767</v>
      </c>
      <c r="J5" s="0" t="n">
        <f aca="false">H5*D5/$M$5*100</f>
        <v>0.0241364918614767</v>
      </c>
      <c r="K5" s="0" t="n">
        <f aca="false">SUM(I5:I326)</f>
        <v>96.639961381613</v>
      </c>
      <c r="L5" s="0" t="n">
        <f aca="false">SUM(J5:J326)</f>
        <v>95.4726289668073</v>
      </c>
      <c r="M5" s="0" t="n">
        <f aca="false">SUM(D5:D326)</f>
        <v>198869</v>
      </c>
    </row>
    <row collapsed="false" customFormat="false" customHeight="false" hidden="false" ht="14" outlineLevel="0" r="6">
      <c r="A6" s="21" t="s">
        <v>451</v>
      </c>
      <c r="B6" s="21" t="s">
        <v>43</v>
      </c>
      <c r="C6" s="22" t="n">
        <v>24</v>
      </c>
      <c r="D6" s="22" t="n">
        <v>96</v>
      </c>
      <c r="E6" s="22" t="n">
        <v>675</v>
      </c>
      <c r="F6" s="21" t="s">
        <v>43</v>
      </c>
      <c r="G6" s="23" t="n">
        <v>1</v>
      </c>
      <c r="H6" s="24" t="n">
        <v>1</v>
      </c>
      <c r="I6" s="0" t="n">
        <f aca="false">G6*D6/$M$5*100</f>
        <v>0.0482729837229533</v>
      </c>
      <c r="J6" s="0" t="n">
        <f aca="false">H6*D6/$M$5*100</f>
        <v>0.0482729837229533</v>
      </c>
    </row>
    <row collapsed="false" customFormat="false" customHeight="false" hidden="false" ht="14" outlineLevel="0" r="7">
      <c r="A7" s="21" t="s">
        <v>478</v>
      </c>
      <c r="B7" s="21" t="s">
        <v>225</v>
      </c>
      <c r="C7" s="22" t="n">
        <v>48</v>
      </c>
      <c r="D7" s="22" t="n">
        <v>288</v>
      </c>
      <c r="E7" s="22" t="n">
        <v>2822</v>
      </c>
      <c r="F7" s="21" t="s">
        <v>226</v>
      </c>
      <c r="G7" s="23" t="n">
        <v>1</v>
      </c>
      <c r="H7" s="24" t="n">
        <v>1</v>
      </c>
      <c r="I7" s="0" t="n">
        <f aca="false">G7*D7/$M$5*100</f>
        <v>0.14481895116886</v>
      </c>
      <c r="J7" s="0" t="n">
        <f aca="false">H7*D7/$M$5*100</f>
        <v>0.14481895116886</v>
      </c>
    </row>
    <row collapsed="false" customFormat="false" customHeight="false" hidden="false" ht="14" outlineLevel="0" r="8">
      <c r="A8" s="21" t="s">
        <v>453</v>
      </c>
      <c r="B8" s="21" t="s">
        <v>454</v>
      </c>
      <c r="C8" s="22" t="n">
        <v>40</v>
      </c>
      <c r="D8" s="22" t="n">
        <v>40</v>
      </c>
      <c r="E8" s="22" t="n">
        <v>10080</v>
      </c>
      <c r="F8" s="21" t="s">
        <v>489</v>
      </c>
      <c r="G8" s="23" t="n">
        <v>1</v>
      </c>
      <c r="H8" s="24" t="n">
        <v>1</v>
      </c>
      <c r="I8" s="0" t="n">
        <f aca="false">G8*D8/$M$5*100</f>
        <v>0.0201137432178972</v>
      </c>
      <c r="J8" s="0" t="n">
        <f aca="false">H8*D8/$M$5*100</f>
        <v>0.0201137432178972</v>
      </c>
    </row>
    <row collapsed="false" customFormat="false" customHeight="false" hidden="false" ht="14" outlineLevel="0" r="9">
      <c r="A9" s="21" t="s">
        <v>240</v>
      </c>
      <c r="B9" s="21" t="s">
        <v>159</v>
      </c>
      <c r="C9" s="22" t="n">
        <v>226</v>
      </c>
      <c r="D9" s="22" t="n">
        <v>904</v>
      </c>
      <c r="E9" s="22" t="n">
        <v>8885</v>
      </c>
      <c r="F9" s="21" t="s">
        <v>128</v>
      </c>
      <c r="G9" s="23" t="n">
        <v>1</v>
      </c>
      <c r="H9" s="24" t="n">
        <v>1</v>
      </c>
      <c r="I9" s="0" t="n">
        <f aca="false">G9*D9/$M$5*100</f>
        <v>0.454570596724477</v>
      </c>
      <c r="J9" s="0" t="n">
        <f aca="false">H9*D9/$M$5*100</f>
        <v>0.454570596724477</v>
      </c>
    </row>
    <row collapsed="false" customFormat="false" customHeight="false" hidden="false" ht="14" outlineLevel="0" r="10">
      <c r="A10" s="21" t="s">
        <v>315</v>
      </c>
      <c r="B10" s="21" t="s">
        <v>274</v>
      </c>
      <c r="C10" s="22" t="n">
        <v>200</v>
      </c>
      <c r="D10" s="22" t="n">
        <v>830</v>
      </c>
      <c r="E10" s="22" t="n">
        <v>5760</v>
      </c>
      <c r="F10" s="21" t="s">
        <v>437</v>
      </c>
      <c r="G10" s="23" t="n">
        <v>1</v>
      </c>
      <c r="H10" s="24" t="n">
        <v>1</v>
      </c>
      <c r="I10" s="0" t="n">
        <f aca="false">G10*D10/$M$5*100</f>
        <v>0.417360171771367</v>
      </c>
      <c r="J10" s="0" t="n">
        <f aca="false">H10*D10/$M$5*100</f>
        <v>0.417360171771367</v>
      </c>
    </row>
    <row collapsed="false" customFormat="false" customHeight="false" hidden="false" ht="14" outlineLevel="0" r="11">
      <c r="A11" s="21" t="s">
        <v>459</v>
      </c>
      <c r="B11" s="21" t="s">
        <v>40</v>
      </c>
      <c r="C11" s="22" t="n">
        <v>62</v>
      </c>
      <c r="D11" s="22" t="n">
        <v>248</v>
      </c>
      <c r="E11" s="22" t="n">
        <v>1991</v>
      </c>
      <c r="F11" s="21" t="s">
        <v>439</v>
      </c>
      <c r="G11" s="23" t="n">
        <v>1</v>
      </c>
      <c r="H11" s="24" t="n">
        <v>1</v>
      </c>
      <c r="I11" s="0" t="n">
        <f aca="false">G11*D11/$M$5*100</f>
        <v>0.124705207950963</v>
      </c>
      <c r="J11" s="0" t="n">
        <f aca="false">H11*D11/$M$5*100</f>
        <v>0.124705207950963</v>
      </c>
    </row>
    <row collapsed="false" customFormat="false" customHeight="false" hidden="false" ht="14" outlineLevel="0" r="12">
      <c r="A12" s="21" t="s">
        <v>143</v>
      </c>
      <c r="B12" s="21" t="s">
        <v>144</v>
      </c>
      <c r="C12" s="22" t="n">
        <v>4</v>
      </c>
      <c r="D12" s="22" t="n">
        <v>16</v>
      </c>
      <c r="E12" s="22" t="n">
        <v>160</v>
      </c>
      <c r="F12" s="21" t="s">
        <v>448</v>
      </c>
      <c r="G12" s="23" t="n">
        <v>1</v>
      </c>
      <c r="H12" s="24" t="n">
        <v>1</v>
      </c>
      <c r="I12" s="0" t="n">
        <f aca="false">G12*D12/$M$5*100</f>
        <v>0.00804549728715888</v>
      </c>
      <c r="J12" s="0" t="n">
        <f aca="false">H12*D12/$M$5*100</f>
        <v>0.00804549728715888</v>
      </c>
    </row>
    <row collapsed="false" customFormat="false" customHeight="false" hidden="false" ht="14" outlineLevel="0" r="13">
      <c r="A13" s="21" t="s">
        <v>359</v>
      </c>
      <c r="B13" s="21" t="s">
        <v>272</v>
      </c>
      <c r="C13" s="22" t="n">
        <v>82</v>
      </c>
      <c r="D13" s="22" t="n">
        <v>82</v>
      </c>
      <c r="E13" s="25"/>
      <c r="F13" s="21" t="s">
        <v>471</v>
      </c>
      <c r="G13" s="23" t="n">
        <v>1</v>
      </c>
      <c r="H13" s="24" t="n">
        <v>1</v>
      </c>
      <c r="I13" s="0" t="n">
        <f aca="false">G13*D13/$M$5*100</f>
        <v>0.0412331735966893</v>
      </c>
      <c r="J13" s="0" t="n">
        <f aca="false">H13*D13/$M$5*100</f>
        <v>0.0412331735966893</v>
      </c>
    </row>
    <row collapsed="false" customFormat="false" customHeight="false" hidden="false" ht="14" outlineLevel="0" r="14">
      <c r="A14" s="21" t="s">
        <v>195</v>
      </c>
      <c r="B14" s="21" t="s">
        <v>59</v>
      </c>
      <c r="C14" s="22" t="n">
        <v>196</v>
      </c>
      <c r="D14" s="22" t="n">
        <v>784</v>
      </c>
      <c r="E14" s="22" t="n">
        <v>8663</v>
      </c>
      <c r="F14" s="21" t="s">
        <v>436</v>
      </c>
      <c r="G14" s="23" t="n">
        <v>1</v>
      </c>
      <c r="H14" s="24" t="n">
        <v>1</v>
      </c>
      <c r="I14" s="0" t="n">
        <f aca="false">G14*D14/$M$5*100</f>
        <v>0.394229367070785</v>
      </c>
      <c r="J14" s="0" t="n">
        <f aca="false">H14*D14/$M$5*100</f>
        <v>0.394229367070785</v>
      </c>
    </row>
    <row collapsed="false" customFormat="false" customHeight="false" hidden="false" ht="14" outlineLevel="0" r="15">
      <c r="A15" s="21" t="s">
        <v>200</v>
      </c>
      <c r="B15" s="21" t="s">
        <v>201</v>
      </c>
      <c r="C15" s="22" t="n">
        <v>10</v>
      </c>
      <c r="D15" s="22" t="n">
        <v>10</v>
      </c>
      <c r="E15" s="22" t="n">
        <v>36</v>
      </c>
      <c r="F15" s="21" t="s">
        <v>87</v>
      </c>
      <c r="G15" s="23" t="n">
        <v>1</v>
      </c>
      <c r="H15" s="24" t="n">
        <v>1</v>
      </c>
      <c r="I15" s="0" t="n">
        <f aca="false">G15*D15/$M$5*100</f>
        <v>0.0050284358044743</v>
      </c>
      <c r="J15" s="0" t="n">
        <f aca="false">H15*D15/$M$5*100</f>
        <v>0.0050284358044743</v>
      </c>
    </row>
    <row collapsed="false" customFormat="false" customHeight="false" hidden="false" ht="14" outlineLevel="0" r="16">
      <c r="A16" s="21" t="s">
        <v>483</v>
      </c>
      <c r="B16" s="21" t="s">
        <v>59</v>
      </c>
      <c r="C16" s="22" t="n">
        <v>1</v>
      </c>
      <c r="D16" s="22" t="n">
        <v>1</v>
      </c>
      <c r="E16" s="25"/>
      <c r="F16" s="21" t="s">
        <v>436</v>
      </c>
      <c r="G16" s="23" t="n">
        <v>1</v>
      </c>
      <c r="H16" s="24" t="n">
        <v>1</v>
      </c>
      <c r="I16" s="0" t="n">
        <f aca="false">G16*D16/$M$5*100</f>
        <v>0.00050284358044743</v>
      </c>
      <c r="J16" s="0" t="n">
        <f aca="false">H16*D16/$M$5*100</f>
        <v>0.00050284358044743</v>
      </c>
    </row>
    <row collapsed="false" customFormat="false" customHeight="false" hidden="false" ht="14" outlineLevel="0" r="17">
      <c r="A17" s="21" t="s">
        <v>142</v>
      </c>
      <c r="B17" s="21" t="s">
        <v>43</v>
      </c>
      <c r="C17" s="22" t="n">
        <v>20</v>
      </c>
      <c r="D17" s="22" t="n">
        <v>20</v>
      </c>
      <c r="E17" s="22" t="n">
        <v>101</v>
      </c>
      <c r="F17" s="21" t="s">
        <v>43</v>
      </c>
      <c r="G17" s="23" t="n">
        <v>1</v>
      </c>
      <c r="H17" s="24" t="n">
        <v>1</v>
      </c>
      <c r="I17" s="0" t="n">
        <f aca="false">G17*D17/$M$5*100</f>
        <v>0.0100568716089486</v>
      </c>
      <c r="J17" s="0" t="n">
        <f aca="false">H17*D17/$M$5*100</f>
        <v>0.0100568716089486</v>
      </c>
    </row>
    <row collapsed="false" customFormat="false" customHeight="false" hidden="false" ht="14" outlineLevel="0" r="18">
      <c r="A18" s="21" t="s">
        <v>180</v>
      </c>
      <c r="B18" s="21" t="s">
        <v>181</v>
      </c>
      <c r="C18" s="22" t="n">
        <v>54</v>
      </c>
      <c r="D18" s="22" t="n">
        <v>230</v>
      </c>
      <c r="E18" s="22" t="n">
        <v>1937</v>
      </c>
      <c r="F18" s="21" t="s">
        <v>182</v>
      </c>
      <c r="G18" s="23" t="n">
        <v>1</v>
      </c>
      <c r="H18" s="24" t="n">
        <v>1</v>
      </c>
      <c r="I18" s="0" t="n">
        <f aca="false">G18*D18/$M$5*100</f>
        <v>0.115654023502909</v>
      </c>
      <c r="J18" s="0" t="n">
        <f aca="false">H18*D18/$M$5*100</f>
        <v>0.115654023502909</v>
      </c>
    </row>
    <row collapsed="false" customFormat="false" customHeight="false" hidden="false" ht="14" outlineLevel="0" r="19">
      <c r="A19" s="21" t="s">
        <v>333</v>
      </c>
      <c r="B19" s="21" t="s">
        <v>181</v>
      </c>
      <c r="C19" s="22" t="n">
        <v>10</v>
      </c>
      <c r="D19" s="22" t="n">
        <v>10</v>
      </c>
      <c r="E19" s="25"/>
      <c r="F19" s="21" t="s">
        <v>182</v>
      </c>
      <c r="G19" s="23" t="n">
        <v>1</v>
      </c>
      <c r="H19" s="24" t="n">
        <v>1</v>
      </c>
      <c r="I19" s="0" t="n">
        <f aca="false">G19*D19/$M$5*100</f>
        <v>0.0050284358044743</v>
      </c>
      <c r="J19" s="0" t="n">
        <f aca="false">H19*D19/$M$5*100</f>
        <v>0.0050284358044743</v>
      </c>
    </row>
    <row collapsed="false" customFormat="false" customHeight="false" hidden="false" ht="14" outlineLevel="0" r="20">
      <c r="A20" s="21" t="s">
        <v>106</v>
      </c>
      <c r="B20" s="21" t="s">
        <v>71</v>
      </c>
      <c r="C20" s="22" t="n">
        <v>1604</v>
      </c>
      <c r="D20" s="22" t="n">
        <v>7495</v>
      </c>
      <c r="E20" s="22" t="n">
        <v>60496</v>
      </c>
      <c r="F20" s="21" t="s">
        <v>72</v>
      </c>
      <c r="G20" s="23" t="n">
        <v>1</v>
      </c>
      <c r="H20" s="24" t="n">
        <v>1</v>
      </c>
      <c r="I20" s="0" t="n">
        <f aca="false">G20*D20/$M$5*100</f>
        <v>3.76881263545349</v>
      </c>
      <c r="J20" s="0" t="n">
        <f aca="false">H20*D20/$M$5*100</f>
        <v>3.76881263545349</v>
      </c>
    </row>
    <row collapsed="false" customFormat="false" customHeight="false" hidden="false" ht="14" outlineLevel="0" r="21">
      <c r="A21" s="21" t="s">
        <v>183</v>
      </c>
      <c r="B21" s="21" t="s">
        <v>43</v>
      </c>
      <c r="C21" s="22" t="n">
        <v>139</v>
      </c>
      <c r="D21" s="22" t="n">
        <v>278</v>
      </c>
      <c r="E21" s="22" t="n">
        <v>1985</v>
      </c>
      <c r="F21" s="21" t="s">
        <v>43</v>
      </c>
      <c r="G21" s="23" t="n">
        <v>1</v>
      </c>
      <c r="H21" s="24" t="n">
        <v>1</v>
      </c>
      <c r="I21" s="0" t="n">
        <f aca="false">G21*D21/$M$5*100</f>
        <v>0.139790515364386</v>
      </c>
      <c r="J21" s="0" t="n">
        <f aca="false">H21*D21/$M$5*100</f>
        <v>0.139790515364386</v>
      </c>
    </row>
    <row collapsed="false" customFormat="false" customHeight="false" hidden="false" ht="14" outlineLevel="0" r="22">
      <c r="A22" s="21" t="s">
        <v>313</v>
      </c>
      <c r="B22" s="21" t="s">
        <v>43</v>
      </c>
      <c r="C22" s="22" t="n">
        <v>54</v>
      </c>
      <c r="D22" s="22" t="n">
        <v>108</v>
      </c>
      <c r="E22" s="22" t="n">
        <v>771</v>
      </c>
      <c r="F22" s="21" t="s">
        <v>43</v>
      </c>
      <c r="G22" s="23" t="n">
        <v>1</v>
      </c>
      <c r="H22" s="24" t="n">
        <v>1</v>
      </c>
      <c r="I22" s="0" t="n">
        <f aca="false">G22*D22/$M$5*100</f>
        <v>0.0543071066883225</v>
      </c>
      <c r="J22" s="0" t="n">
        <f aca="false">H22*D22/$M$5*100</f>
        <v>0.0543071066883225</v>
      </c>
    </row>
    <row collapsed="false" customFormat="false" customHeight="false" hidden="false" ht="14" outlineLevel="0" r="23">
      <c r="A23" s="21" t="s">
        <v>415</v>
      </c>
      <c r="B23" s="21" t="s">
        <v>43</v>
      </c>
      <c r="C23" s="22" t="n">
        <v>30</v>
      </c>
      <c r="D23" s="22" t="n">
        <v>96</v>
      </c>
      <c r="E23" s="22" t="n">
        <v>873</v>
      </c>
      <c r="F23" s="21" t="s">
        <v>43</v>
      </c>
      <c r="G23" s="23" t="n">
        <v>1</v>
      </c>
      <c r="H23" s="24" t="n">
        <v>1</v>
      </c>
      <c r="I23" s="0" t="n">
        <f aca="false">G23*D23/$M$5*100</f>
        <v>0.0482729837229533</v>
      </c>
      <c r="J23" s="0" t="n">
        <f aca="false">H23*D23/$M$5*100</f>
        <v>0.0482729837229533</v>
      </c>
    </row>
    <row collapsed="false" customFormat="false" customHeight="false" hidden="false" ht="14" outlineLevel="0" r="24">
      <c r="A24" s="21" t="s">
        <v>289</v>
      </c>
      <c r="B24" s="21" t="s">
        <v>181</v>
      </c>
      <c r="C24" s="22" t="n">
        <v>64</v>
      </c>
      <c r="D24" s="22" t="n">
        <v>64</v>
      </c>
      <c r="E24" s="22" t="n">
        <v>372</v>
      </c>
      <c r="F24" s="21" t="s">
        <v>182</v>
      </c>
      <c r="G24" s="23" t="n">
        <v>1</v>
      </c>
      <c r="H24" s="24" t="n">
        <v>1</v>
      </c>
      <c r="I24" s="0" t="n">
        <f aca="false">G24*D24/$M$5*100</f>
        <v>0.0321819891486355</v>
      </c>
      <c r="J24" s="0" t="n">
        <f aca="false">H24*D24/$M$5*100</f>
        <v>0.0321819891486355</v>
      </c>
    </row>
    <row collapsed="false" customFormat="false" customHeight="false" hidden="false" ht="14" outlineLevel="0" r="25">
      <c r="A25" s="21" t="s">
        <v>185</v>
      </c>
      <c r="B25" s="21" t="s">
        <v>181</v>
      </c>
      <c r="C25" s="22" t="n">
        <v>120</v>
      </c>
      <c r="D25" s="22" t="n">
        <v>120</v>
      </c>
      <c r="E25" s="22" t="n">
        <v>866</v>
      </c>
      <c r="F25" s="21" t="s">
        <v>182</v>
      </c>
      <c r="G25" s="23" t="n">
        <v>1</v>
      </c>
      <c r="H25" s="24" t="n">
        <v>1</v>
      </c>
      <c r="I25" s="0" t="n">
        <f aca="false">G25*D25/$M$5*100</f>
        <v>0.0603412296536916</v>
      </c>
      <c r="J25" s="0" t="n">
        <f aca="false">H25*D25/$M$5*100</f>
        <v>0.0603412296536916</v>
      </c>
    </row>
    <row collapsed="false" customFormat="false" customHeight="false" hidden="false" ht="14" outlineLevel="0" r="26">
      <c r="A26" s="21" t="s">
        <v>228</v>
      </c>
      <c r="B26" s="21" t="s">
        <v>181</v>
      </c>
      <c r="C26" s="22" t="n">
        <v>326</v>
      </c>
      <c r="D26" s="22" t="n">
        <v>626</v>
      </c>
      <c r="E26" s="22" t="n">
        <v>4536</v>
      </c>
      <c r="F26" s="21" t="s">
        <v>182</v>
      </c>
      <c r="G26" s="23" t="n">
        <v>1</v>
      </c>
      <c r="H26" s="24" t="n">
        <v>1</v>
      </c>
      <c r="I26" s="0" t="n">
        <f aca="false">G26*D26/$M$5*100</f>
        <v>0.314780081360091</v>
      </c>
      <c r="J26" s="0" t="n">
        <f aca="false">H26*D26/$M$5*100</f>
        <v>0.314780081360091</v>
      </c>
    </row>
    <row collapsed="false" customFormat="false" customHeight="false" hidden="false" ht="14" outlineLevel="0" r="27">
      <c r="A27" s="21" t="s">
        <v>157</v>
      </c>
      <c r="B27" s="21" t="s">
        <v>43</v>
      </c>
      <c r="C27" s="22" t="n">
        <v>24</v>
      </c>
      <c r="D27" s="22" t="n">
        <v>48</v>
      </c>
      <c r="E27" s="22" t="n">
        <v>235</v>
      </c>
      <c r="F27" s="21" t="s">
        <v>43</v>
      </c>
      <c r="G27" s="23" t="n">
        <v>1</v>
      </c>
      <c r="H27" s="24" t="n">
        <v>1</v>
      </c>
      <c r="I27" s="0" t="n">
        <f aca="false">G27*D27/$M$5*100</f>
        <v>0.0241364918614767</v>
      </c>
      <c r="J27" s="0" t="n">
        <f aca="false">H27*D27/$M$5*100</f>
        <v>0.0241364918614767</v>
      </c>
    </row>
    <row collapsed="false" customFormat="false" customHeight="false" hidden="false" ht="14" outlineLevel="0" r="28">
      <c r="A28" s="21" t="s">
        <v>381</v>
      </c>
      <c r="B28" s="21" t="s">
        <v>112</v>
      </c>
      <c r="C28" s="22" t="n">
        <v>5</v>
      </c>
      <c r="D28" s="22" t="n">
        <v>10</v>
      </c>
      <c r="E28" s="22" t="n">
        <v>89</v>
      </c>
      <c r="F28" s="21" t="s">
        <v>439</v>
      </c>
      <c r="G28" s="23" t="n">
        <v>1</v>
      </c>
      <c r="H28" s="24" t="n">
        <v>1</v>
      </c>
      <c r="I28" s="0" t="n">
        <f aca="false">G28*D28/$M$5*100</f>
        <v>0.0050284358044743</v>
      </c>
      <c r="J28" s="0" t="n">
        <f aca="false">H28*D28/$M$5*100</f>
        <v>0.0050284358044743</v>
      </c>
    </row>
    <row collapsed="false" customFormat="false" customHeight="false" hidden="false" ht="14" outlineLevel="0" r="29">
      <c r="A29" s="21" t="s">
        <v>275</v>
      </c>
      <c r="B29" s="21" t="s">
        <v>37</v>
      </c>
      <c r="C29" s="22" t="n">
        <v>3</v>
      </c>
      <c r="D29" s="22" t="n">
        <v>12</v>
      </c>
      <c r="E29" s="22" t="n">
        <v>240</v>
      </c>
      <c r="F29" s="21" t="s">
        <v>38</v>
      </c>
      <c r="G29" s="23" t="n">
        <v>1</v>
      </c>
      <c r="H29" s="24" t="n">
        <v>1</v>
      </c>
      <c r="I29" s="0" t="n">
        <f aca="false">G29*D29/$M$5*100</f>
        <v>0.00603412296536916</v>
      </c>
      <c r="J29" s="0" t="n">
        <f aca="false">H29*D29/$M$5*100</f>
        <v>0.00603412296536916</v>
      </c>
    </row>
    <row collapsed="false" customFormat="false" customHeight="false" hidden="false" ht="14" outlineLevel="0" r="30">
      <c r="A30" s="21" t="s">
        <v>294</v>
      </c>
      <c r="B30" s="21" t="s">
        <v>43</v>
      </c>
      <c r="C30" s="22" t="n">
        <v>22</v>
      </c>
      <c r="D30" s="22" t="n">
        <v>84</v>
      </c>
      <c r="E30" s="22" t="n">
        <v>1156</v>
      </c>
      <c r="F30" s="21" t="s">
        <v>43</v>
      </c>
      <c r="G30" s="23" t="n">
        <v>1</v>
      </c>
      <c r="H30" s="24" t="n">
        <v>1</v>
      </c>
      <c r="I30" s="0" t="n">
        <f aca="false">G30*D30/$M$5*100</f>
        <v>0.0422388607575841</v>
      </c>
      <c r="J30" s="0" t="n">
        <f aca="false">H30*D30/$M$5*100</f>
        <v>0.0422388607575841</v>
      </c>
    </row>
    <row collapsed="false" customFormat="false" customHeight="false" hidden="false" ht="14" outlineLevel="0" r="31">
      <c r="A31" s="21" t="s">
        <v>150</v>
      </c>
      <c r="B31" s="21" t="s">
        <v>43</v>
      </c>
      <c r="C31" s="22" t="n">
        <v>52</v>
      </c>
      <c r="D31" s="22" t="n">
        <v>184</v>
      </c>
      <c r="E31" s="22" t="n">
        <v>1531</v>
      </c>
      <c r="F31" s="21" t="s">
        <v>43</v>
      </c>
      <c r="G31" s="23" t="n">
        <v>1</v>
      </c>
      <c r="H31" s="24" t="n">
        <v>1</v>
      </c>
      <c r="I31" s="0" t="n">
        <f aca="false">G31*D31/$M$5*100</f>
        <v>0.0925232188023272</v>
      </c>
      <c r="J31" s="0" t="n">
        <f aca="false">H31*D31/$M$5*100</f>
        <v>0.0925232188023272</v>
      </c>
    </row>
    <row collapsed="false" customFormat="false" customHeight="false" hidden="false" ht="14" outlineLevel="0" r="32">
      <c r="A32" s="21" t="s">
        <v>186</v>
      </c>
      <c r="B32" s="21" t="s">
        <v>43</v>
      </c>
      <c r="C32" s="22" t="n">
        <v>176</v>
      </c>
      <c r="D32" s="22" t="n">
        <v>656</v>
      </c>
      <c r="E32" s="22" t="n">
        <v>6704</v>
      </c>
      <c r="F32" s="21" t="s">
        <v>43</v>
      </c>
      <c r="G32" s="23" t="n">
        <v>1</v>
      </c>
      <c r="H32" s="24" t="n">
        <v>1</v>
      </c>
      <c r="I32" s="0" t="n">
        <f aca="false">G32*D32/$M$5*100</f>
        <v>0.329865388773514</v>
      </c>
      <c r="J32" s="0" t="n">
        <f aca="false">H32*D32/$M$5*100</f>
        <v>0.329865388773514</v>
      </c>
    </row>
    <row collapsed="false" customFormat="false" customHeight="false" hidden="false" ht="14" outlineLevel="0" r="33">
      <c r="A33" s="21" t="s">
        <v>91</v>
      </c>
      <c r="B33" s="21" t="s">
        <v>43</v>
      </c>
      <c r="C33" s="22" t="n">
        <v>12</v>
      </c>
      <c r="D33" s="22" t="n">
        <v>40</v>
      </c>
      <c r="E33" s="22" t="n">
        <v>476</v>
      </c>
      <c r="F33" s="21" t="s">
        <v>43</v>
      </c>
      <c r="G33" s="23" t="n">
        <v>1</v>
      </c>
      <c r="H33" s="24" t="n">
        <v>1</v>
      </c>
      <c r="I33" s="0" t="n">
        <f aca="false">G33*D33/$M$5*100</f>
        <v>0.0201137432178972</v>
      </c>
      <c r="J33" s="0" t="n">
        <f aca="false">H33*D33/$M$5*100</f>
        <v>0.0201137432178972</v>
      </c>
    </row>
    <row collapsed="false" customFormat="false" customHeight="false" hidden="false" ht="14" outlineLevel="0" r="34">
      <c r="A34" s="21" t="s">
        <v>382</v>
      </c>
      <c r="B34" s="21" t="s">
        <v>43</v>
      </c>
      <c r="C34" s="22" t="n">
        <v>12</v>
      </c>
      <c r="D34" s="22" t="n">
        <v>12</v>
      </c>
      <c r="E34" s="22" t="n">
        <v>60</v>
      </c>
      <c r="F34" s="21" t="s">
        <v>43</v>
      </c>
      <c r="G34" s="23" t="n">
        <v>1</v>
      </c>
      <c r="H34" s="24" t="n">
        <v>1</v>
      </c>
      <c r="I34" s="0" t="n">
        <f aca="false">G34*D34/$M$5*100</f>
        <v>0.00603412296536916</v>
      </c>
      <c r="J34" s="0" t="n">
        <f aca="false">H34*D34/$M$5*100</f>
        <v>0.00603412296536916</v>
      </c>
    </row>
    <row collapsed="false" customFormat="false" customHeight="false" hidden="false" ht="14" outlineLevel="0" r="35">
      <c r="A35" s="21" t="s">
        <v>460</v>
      </c>
      <c r="B35" s="21" t="s">
        <v>43</v>
      </c>
      <c r="C35" s="22" t="n">
        <v>10</v>
      </c>
      <c r="D35" s="22" t="n">
        <v>40</v>
      </c>
      <c r="E35" s="22" t="n">
        <v>450</v>
      </c>
      <c r="F35" s="21" t="s">
        <v>43</v>
      </c>
      <c r="G35" s="23" t="n">
        <v>1</v>
      </c>
      <c r="H35" s="24" t="n">
        <v>1</v>
      </c>
      <c r="I35" s="0" t="n">
        <f aca="false">G35*D35/$M$5*100</f>
        <v>0.0201137432178972</v>
      </c>
      <c r="J35" s="0" t="n">
        <f aca="false">H35*D35/$M$5*100</f>
        <v>0.0201137432178972</v>
      </c>
    </row>
    <row collapsed="false" customFormat="false" customHeight="false" hidden="false" ht="14" outlineLevel="0" r="36">
      <c r="A36" s="21" t="s">
        <v>42</v>
      </c>
      <c r="B36" s="21" t="s">
        <v>43</v>
      </c>
      <c r="C36" s="22" t="n">
        <v>1</v>
      </c>
      <c r="D36" s="22" t="n">
        <v>1</v>
      </c>
      <c r="E36" s="25"/>
      <c r="F36" s="21" t="s">
        <v>43</v>
      </c>
      <c r="G36" s="23" t="n">
        <v>1</v>
      </c>
      <c r="H36" s="24" t="n">
        <v>1</v>
      </c>
      <c r="I36" s="0" t="n">
        <f aca="false">G36*D36/$M$5*100</f>
        <v>0.00050284358044743</v>
      </c>
      <c r="J36" s="0" t="n">
        <f aca="false">H36*D36/$M$5*100</f>
        <v>0.00050284358044743</v>
      </c>
    </row>
    <row collapsed="false" customFormat="false" customHeight="false" hidden="false" ht="14" outlineLevel="0" r="37">
      <c r="A37" s="21" t="s">
        <v>123</v>
      </c>
      <c r="B37" s="21" t="s">
        <v>43</v>
      </c>
      <c r="C37" s="22" t="n">
        <v>104</v>
      </c>
      <c r="D37" s="22" t="n">
        <v>416</v>
      </c>
      <c r="E37" s="22" t="n">
        <v>3257</v>
      </c>
      <c r="F37" s="21" t="s">
        <v>43</v>
      </c>
      <c r="G37" s="23" t="n">
        <v>1</v>
      </c>
      <c r="H37" s="24" t="n">
        <v>1</v>
      </c>
      <c r="I37" s="0" t="n">
        <f aca="false">G37*D37/$M$5*100</f>
        <v>0.209182929466131</v>
      </c>
      <c r="J37" s="0" t="n">
        <f aca="false">H37*D37/$M$5*100</f>
        <v>0.209182929466131</v>
      </c>
    </row>
    <row collapsed="false" customFormat="false" customHeight="false" hidden="false" ht="14" outlineLevel="0" r="38">
      <c r="A38" s="21" t="s">
        <v>378</v>
      </c>
      <c r="B38" s="21" t="s">
        <v>43</v>
      </c>
      <c r="C38" s="22" t="n">
        <v>64</v>
      </c>
      <c r="D38" s="22" t="n">
        <v>64</v>
      </c>
      <c r="E38" s="22" t="n">
        <v>744</v>
      </c>
      <c r="F38" s="21" t="s">
        <v>43</v>
      </c>
      <c r="G38" s="23" t="n">
        <v>1</v>
      </c>
      <c r="H38" s="24" t="n">
        <v>1</v>
      </c>
      <c r="I38" s="0" t="n">
        <f aca="false">G38*D38/$M$5*100</f>
        <v>0.0321819891486355</v>
      </c>
      <c r="J38" s="0" t="n">
        <f aca="false">H38*D38/$M$5*100</f>
        <v>0.0321819891486355</v>
      </c>
    </row>
    <row collapsed="false" customFormat="false" customHeight="false" hidden="false" ht="14" outlineLevel="0" r="39">
      <c r="A39" s="21" t="s">
        <v>264</v>
      </c>
      <c r="B39" s="21" t="s">
        <v>43</v>
      </c>
      <c r="C39" s="22" t="n">
        <v>2252</v>
      </c>
      <c r="D39" s="22" t="n">
        <v>8192</v>
      </c>
      <c r="E39" s="22" t="n">
        <v>85516</v>
      </c>
      <c r="F39" s="21" t="s">
        <v>43</v>
      </c>
      <c r="G39" s="23" t="n">
        <v>1</v>
      </c>
      <c r="H39" s="24" t="n">
        <v>1</v>
      </c>
      <c r="I39" s="0" t="n">
        <f aca="false">G39*D39/$M$5*100</f>
        <v>4.11929461102535</v>
      </c>
      <c r="J39" s="0" t="n">
        <f aca="false">H39*D39/$M$5*100</f>
        <v>4.11929461102535</v>
      </c>
    </row>
    <row collapsed="false" customFormat="false" customHeight="false" hidden="false" ht="14" outlineLevel="0" r="40">
      <c r="A40" s="21" t="s">
        <v>304</v>
      </c>
      <c r="B40" s="21" t="s">
        <v>71</v>
      </c>
      <c r="C40" s="22" t="n">
        <v>34</v>
      </c>
      <c r="D40" s="22" t="n">
        <v>34</v>
      </c>
      <c r="E40" s="25"/>
      <c r="F40" s="21" t="s">
        <v>72</v>
      </c>
      <c r="G40" s="23" t="n">
        <v>1</v>
      </c>
      <c r="H40" s="24" t="n">
        <v>1</v>
      </c>
      <c r="I40" s="0" t="n">
        <f aca="false">G40*D40/$M$5*100</f>
        <v>0.0170966817352126</v>
      </c>
      <c r="J40" s="0" t="n">
        <f aca="false">H40*D40/$M$5*100</f>
        <v>0.0170966817352126</v>
      </c>
    </row>
    <row collapsed="false" customFormat="false" customHeight="false" hidden="false" ht="14" outlineLevel="0" r="41">
      <c r="A41" s="21" t="s">
        <v>44</v>
      </c>
      <c r="B41" s="21" t="s">
        <v>45</v>
      </c>
      <c r="C41" s="22" t="n">
        <v>12</v>
      </c>
      <c r="D41" s="22" t="n">
        <v>24</v>
      </c>
      <c r="E41" s="25"/>
      <c r="F41" s="21" t="s">
        <v>46</v>
      </c>
      <c r="G41" s="23" t="n">
        <v>1</v>
      </c>
      <c r="H41" s="24" t="n">
        <v>1</v>
      </c>
      <c r="I41" s="0" t="n">
        <f aca="false">G41*D41/$M$5*100</f>
        <v>0.0120682459307383</v>
      </c>
      <c r="J41" s="0" t="n">
        <f aca="false">H41*D41/$M$5*100</f>
        <v>0.0120682459307383</v>
      </c>
    </row>
    <row collapsed="false" customFormat="false" customHeight="false" hidden="false" ht="14" outlineLevel="0" r="42">
      <c r="A42" s="21" t="s">
        <v>227</v>
      </c>
      <c r="B42" s="21" t="s">
        <v>48</v>
      </c>
      <c r="C42" s="22" t="n">
        <v>8</v>
      </c>
      <c r="D42" s="22" t="n">
        <v>32</v>
      </c>
      <c r="E42" s="22" t="n">
        <v>294</v>
      </c>
      <c r="F42" s="21" t="s">
        <v>437</v>
      </c>
      <c r="G42" s="23" t="n">
        <v>1</v>
      </c>
      <c r="H42" s="24" t="n">
        <v>1</v>
      </c>
      <c r="I42" s="0" t="n">
        <f aca="false">G42*D42/$M$5*100</f>
        <v>0.0160909945743178</v>
      </c>
      <c r="J42" s="0" t="n">
        <f aca="false">H42*D42/$M$5*100</f>
        <v>0.0160909945743178</v>
      </c>
    </row>
    <row collapsed="false" customFormat="false" customHeight="false" hidden="false" ht="14" outlineLevel="0" r="43">
      <c r="A43" s="21" t="s">
        <v>47</v>
      </c>
      <c r="B43" s="21" t="s">
        <v>48</v>
      </c>
      <c r="C43" s="22" t="n">
        <v>8</v>
      </c>
      <c r="D43" s="22" t="n">
        <v>32</v>
      </c>
      <c r="E43" s="22" t="n">
        <v>294</v>
      </c>
      <c r="F43" s="21" t="s">
        <v>437</v>
      </c>
      <c r="G43" s="23" t="n">
        <v>1</v>
      </c>
      <c r="H43" s="24" t="n">
        <v>1</v>
      </c>
      <c r="I43" s="0" t="n">
        <f aca="false">G43*D43/$M$5*100</f>
        <v>0.0160909945743178</v>
      </c>
      <c r="J43" s="0" t="n">
        <f aca="false">H43*D43/$M$5*100</f>
        <v>0.0160909945743178</v>
      </c>
    </row>
    <row collapsed="false" customFormat="false" customHeight="false" hidden="false" ht="14" outlineLevel="0" r="44">
      <c r="A44" s="21" t="s">
        <v>50</v>
      </c>
      <c r="B44" s="21" t="s">
        <v>48</v>
      </c>
      <c r="C44" s="22" t="n">
        <v>16</v>
      </c>
      <c r="D44" s="22" t="n">
        <v>16</v>
      </c>
      <c r="E44" s="22" t="n">
        <v>83</v>
      </c>
      <c r="F44" s="21" t="s">
        <v>437</v>
      </c>
      <c r="G44" s="23" t="n">
        <v>1</v>
      </c>
      <c r="H44" s="24" t="n">
        <v>1</v>
      </c>
      <c r="I44" s="0" t="n">
        <f aca="false">G44*D44/$M$5*100</f>
        <v>0.00804549728715888</v>
      </c>
      <c r="J44" s="0" t="n">
        <f aca="false">H44*D44/$M$5*100</f>
        <v>0.00804549728715888</v>
      </c>
    </row>
    <row collapsed="false" customFormat="false" customHeight="false" hidden="false" ht="14" outlineLevel="0" r="45">
      <c r="A45" s="21" t="s">
        <v>51</v>
      </c>
      <c r="B45" s="21" t="s">
        <v>48</v>
      </c>
      <c r="C45" s="22" t="n">
        <v>8</v>
      </c>
      <c r="D45" s="22" t="n">
        <v>16</v>
      </c>
      <c r="E45" s="22" t="n">
        <v>98</v>
      </c>
      <c r="F45" s="21" t="s">
        <v>437</v>
      </c>
      <c r="G45" s="23" t="n">
        <v>1</v>
      </c>
      <c r="H45" s="24" t="n">
        <v>1</v>
      </c>
      <c r="I45" s="0" t="n">
        <f aca="false">G45*D45/$M$5*100</f>
        <v>0.00804549728715888</v>
      </c>
      <c r="J45" s="0" t="n">
        <f aca="false">H45*D45/$M$5*100</f>
        <v>0.00804549728715888</v>
      </c>
    </row>
    <row collapsed="false" customFormat="false" customHeight="false" hidden="false" ht="14" outlineLevel="0" r="46">
      <c r="A46" s="21" t="s">
        <v>156</v>
      </c>
      <c r="B46" s="21" t="s">
        <v>48</v>
      </c>
      <c r="C46" s="22" t="n">
        <v>8</v>
      </c>
      <c r="D46" s="22" t="n">
        <v>16</v>
      </c>
      <c r="E46" s="22" t="n">
        <v>98</v>
      </c>
      <c r="F46" s="21" t="s">
        <v>437</v>
      </c>
      <c r="G46" s="23" t="n">
        <v>1</v>
      </c>
      <c r="H46" s="24" t="n">
        <v>1</v>
      </c>
      <c r="I46" s="0" t="n">
        <f aca="false">G46*D46/$M$5*100</f>
        <v>0.00804549728715888</v>
      </c>
      <c r="J46" s="0" t="n">
        <f aca="false">H46*D46/$M$5*100</f>
        <v>0.00804549728715888</v>
      </c>
    </row>
    <row collapsed="false" customFormat="false" customHeight="false" hidden="false" ht="14" outlineLevel="0" r="47">
      <c r="A47" s="21" t="s">
        <v>404</v>
      </c>
      <c r="B47" s="21" t="s">
        <v>48</v>
      </c>
      <c r="C47" s="22" t="n">
        <v>8</v>
      </c>
      <c r="D47" s="22" t="n">
        <v>32</v>
      </c>
      <c r="E47" s="22" t="n">
        <v>294</v>
      </c>
      <c r="F47" s="21" t="s">
        <v>437</v>
      </c>
      <c r="G47" s="23" t="n">
        <v>1</v>
      </c>
      <c r="H47" s="24" t="n">
        <v>1</v>
      </c>
      <c r="I47" s="0" t="n">
        <f aca="false">G47*D47/$M$5*100</f>
        <v>0.0160909945743178</v>
      </c>
      <c r="J47" s="0" t="n">
        <f aca="false">H47*D47/$M$5*100</f>
        <v>0.0160909945743178</v>
      </c>
    </row>
    <row collapsed="false" customFormat="false" customHeight="false" hidden="false" ht="14" outlineLevel="0" r="48">
      <c r="A48" s="21" t="s">
        <v>53</v>
      </c>
      <c r="B48" s="21" t="s">
        <v>48</v>
      </c>
      <c r="C48" s="22" t="n">
        <v>6</v>
      </c>
      <c r="D48" s="22" t="n">
        <v>12</v>
      </c>
      <c r="E48" s="22" t="n">
        <v>73</v>
      </c>
      <c r="F48" s="21" t="s">
        <v>437</v>
      </c>
      <c r="G48" s="23" t="n">
        <v>1</v>
      </c>
      <c r="H48" s="24" t="n">
        <v>1</v>
      </c>
      <c r="I48" s="0" t="n">
        <f aca="false">G48*D48/$M$5*100</f>
        <v>0.00603412296536916</v>
      </c>
      <c r="J48" s="0" t="n">
        <f aca="false">H48*D48/$M$5*100</f>
        <v>0.00603412296536916</v>
      </c>
    </row>
    <row collapsed="false" customFormat="false" customHeight="false" hidden="false" ht="14" outlineLevel="0" r="49">
      <c r="A49" s="21" t="s">
        <v>426</v>
      </c>
      <c r="B49" s="21" t="s">
        <v>427</v>
      </c>
      <c r="C49" s="22" t="n">
        <v>1</v>
      </c>
      <c r="D49" s="22" t="n">
        <v>1</v>
      </c>
      <c r="E49" s="25"/>
      <c r="F49" s="21" t="s">
        <v>87</v>
      </c>
      <c r="G49" s="23" t="n">
        <v>1</v>
      </c>
      <c r="H49" s="24" t="n">
        <v>1</v>
      </c>
      <c r="I49" s="0" t="n">
        <f aca="false">G49*D49/$M$5*100</f>
        <v>0.00050284358044743</v>
      </c>
      <c r="J49" s="0" t="n">
        <f aca="false">H49*D49/$M$5*100</f>
        <v>0.00050284358044743</v>
      </c>
    </row>
    <row collapsed="false" customFormat="false" customHeight="false" hidden="false" ht="14" outlineLevel="0" r="50">
      <c r="A50" s="21" t="s">
        <v>443</v>
      </c>
      <c r="B50" s="21" t="s">
        <v>444</v>
      </c>
      <c r="C50" s="22" t="n">
        <v>2</v>
      </c>
      <c r="D50" s="22" t="n">
        <v>8</v>
      </c>
      <c r="E50" s="22" t="n">
        <v>118</v>
      </c>
      <c r="F50" s="21" t="s">
        <v>46</v>
      </c>
      <c r="G50" s="23" t="n">
        <v>1</v>
      </c>
      <c r="H50" s="24" t="n">
        <v>1</v>
      </c>
      <c r="I50" s="0" t="n">
        <f aca="false">G50*D50/$M$5*100</f>
        <v>0.00402274864357944</v>
      </c>
      <c r="J50" s="0" t="n">
        <f aca="false">H50*D50/$M$5*100</f>
        <v>0.00402274864357944</v>
      </c>
    </row>
    <row collapsed="false" customFormat="false" customHeight="false" hidden="false" ht="14" outlineLevel="0" r="51">
      <c r="A51" s="21" t="s">
        <v>242</v>
      </c>
      <c r="B51" s="21" t="s">
        <v>177</v>
      </c>
      <c r="C51" s="22" t="n">
        <v>12</v>
      </c>
      <c r="D51" s="22" t="n">
        <v>12</v>
      </c>
      <c r="E51" s="25"/>
      <c r="F51" s="21" t="s">
        <v>472</v>
      </c>
      <c r="G51" s="23" t="n">
        <v>1</v>
      </c>
      <c r="H51" s="24" t="n">
        <v>1</v>
      </c>
      <c r="I51" s="0" t="n">
        <f aca="false">G51*D51/$M$5*100</f>
        <v>0.00603412296536916</v>
      </c>
      <c r="J51" s="0" t="n">
        <f aca="false">H51*D51/$M$5*100</f>
        <v>0.00603412296536916</v>
      </c>
    </row>
    <row collapsed="false" customFormat="false" customHeight="false" hidden="false" ht="14" outlineLevel="0" r="52">
      <c r="A52" s="21" t="s">
        <v>343</v>
      </c>
      <c r="B52" s="21" t="s">
        <v>119</v>
      </c>
      <c r="C52" s="22" t="n">
        <v>120</v>
      </c>
      <c r="D52" s="22" t="n">
        <v>400</v>
      </c>
      <c r="E52" s="25"/>
      <c r="F52" s="21" t="s">
        <v>119</v>
      </c>
      <c r="G52" s="23" t="n">
        <v>1</v>
      </c>
      <c r="H52" s="24" t="n">
        <v>1</v>
      </c>
      <c r="I52" s="0" t="n">
        <f aca="false">G52*D52/$M$5*100</f>
        <v>0.201137432178972</v>
      </c>
      <c r="J52" s="0" t="n">
        <f aca="false">H52*D52/$M$5*100</f>
        <v>0.201137432178972</v>
      </c>
    </row>
    <row collapsed="false" customFormat="false" customHeight="false" hidden="false" ht="14" outlineLevel="0" r="53">
      <c r="A53" s="21" t="s">
        <v>77</v>
      </c>
      <c r="B53" s="21" t="s">
        <v>78</v>
      </c>
      <c r="C53" s="22" t="n">
        <v>21</v>
      </c>
      <c r="D53" s="22" t="n">
        <v>41</v>
      </c>
      <c r="E53" s="25"/>
      <c r="F53" s="21" t="s">
        <v>441</v>
      </c>
      <c r="G53" s="23" t="n">
        <v>1</v>
      </c>
      <c r="H53" s="24" t="n">
        <v>1</v>
      </c>
      <c r="I53" s="0" t="n">
        <f aca="false">G53*D53/$M$5*100</f>
        <v>0.0206165867983446</v>
      </c>
      <c r="J53" s="0" t="n">
        <f aca="false">H53*D53/$M$5*100</f>
        <v>0.0206165867983446</v>
      </c>
    </row>
    <row collapsed="false" customFormat="false" customHeight="false" hidden="false" ht="14" outlineLevel="0" r="54">
      <c r="A54" s="21" t="s">
        <v>209</v>
      </c>
      <c r="B54" s="21" t="s">
        <v>37</v>
      </c>
      <c r="C54" s="22" t="n">
        <v>2</v>
      </c>
      <c r="D54" s="22" t="n">
        <v>8</v>
      </c>
      <c r="E54" s="22" t="n">
        <v>160</v>
      </c>
      <c r="F54" s="21" t="s">
        <v>38</v>
      </c>
      <c r="G54" s="23" t="n">
        <v>1</v>
      </c>
      <c r="H54" s="24" t="n">
        <v>1</v>
      </c>
      <c r="I54" s="0" t="n">
        <f aca="false">G54*D54/$M$5*100</f>
        <v>0.00402274864357944</v>
      </c>
      <c r="J54" s="0" t="n">
        <f aca="false">H54*D54/$M$5*100</f>
        <v>0.00402274864357944</v>
      </c>
    </row>
    <row collapsed="false" customFormat="false" customHeight="false" hidden="false" ht="14" outlineLevel="0" r="55">
      <c r="A55" s="21" t="s">
        <v>346</v>
      </c>
      <c r="B55" s="21" t="s">
        <v>81</v>
      </c>
      <c r="C55" s="22" t="n">
        <v>320</v>
      </c>
      <c r="D55" s="22" t="n">
        <v>640</v>
      </c>
      <c r="E55" s="22" t="n">
        <v>4352</v>
      </c>
      <c r="F55" s="21" t="s">
        <v>442</v>
      </c>
      <c r="G55" s="23" t="n">
        <v>1</v>
      </c>
      <c r="H55" s="24" t="n">
        <v>1</v>
      </c>
      <c r="I55" s="0" t="n">
        <f aca="false">G55*D55/$M$5*100</f>
        <v>0.321819891486355</v>
      </c>
      <c r="J55" s="0" t="n">
        <f aca="false">H55*D55/$M$5*100</f>
        <v>0.321819891486355</v>
      </c>
    </row>
    <row collapsed="false" customFormat="false" customHeight="false" hidden="false" ht="14" outlineLevel="0" r="56">
      <c r="A56" s="21" t="s">
        <v>211</v>
      </c>
      <c r="B56" s="21" t="s">
        <v>127</v>
      </c>
      <c r="C56" s="22" t="n">
        <v>460</v>
      </c>
      <c r="D56" s="22" t="n">
        <v>1200</v>
      </c>
      <c r="E56" s="22" t="n">
        <v>13381</v>
      </c>
      <c r="F56" s="21" t="s">
        <v>128</v>
      </c>
      <c r="G56" s="23" t="n">
        <v>1</v>
      </c>
      <c r="H56" s="24" t="n">
        <v>1</v>
      </c>
      <c r="I56" s="0" t="n">
        <f aca="false">G56*D56/$M$5*100</f>
        <v>0.603412296536916</v>
      </c>
      <c r="J56" s="0" t="n">
        <f aca="false">H56*D56/$M$5*100</f>
        <v>0.603412296536916</v>
      </c>
    </row>
    <row collapsed="false" customFormat="false" customHeight="false" hidden="false" ht="14" outlineLevel="0" r="57">
      <c r="A57" s="21" t="s">
        <v>485</v>
      </c>
      <c r="B57" s="21" t="s">
        <v>149</v>
      </c>
      <c r="C57" s="22" t="n">
        <v>4</v>
      </c>
      <c r="D57" s="22" t="n">
        <v>8</v>
      </c>
      <c r="E57" s="22" t="n">
        <v>584</v>
      </c>
      <c r="F57" s="21" t="s">
        <v>46</v>
      </c>
      <c r="G57" s="23" t="n">
        <v>1</v>
      </c>
      <c r="H57" s="24" t="n">
        <v>1</v>
      </c>
      <c r="I57" s="0" t="n">
        <f aca="false">G57*D57/$M$5*100</f>
        <v>0.00402274864357944</v>
      </c>
      <c r="J57" s="0" t="n">
        <f aca="false">H57*D57/$M$5*100</f>
        <v>0.00402274864357944</v>
      </c>
    </row>
    <row collapsed="false" customFormat="false" customHeight="false" hidden="false" ht="14" outlineLevel="0" r="58">
      <c r="A58" s="21" t="s">
        <v>284</v>
      </c>
      <c r="B58" s="21" t="s">
        <v>40</v>
      </c>
      <c r="C58" s="22" t="n">
        <v>88</v>
      </c>
      <c r="D58" s="22" t="n">
        <v>353</v>
      </c>
      <c r="E58" s="22" t="n">
        <v>3389</v>
      </c>
      <c r="F58" s="21" t="s">
        <v>439</v>
      </c>
      <c r="G58" s="23" t="n">
        <v>1</v>
      </c>
      <c r="H58" s="24" t="n">
        <v>1</v>
      </c>
      <c r="I58" s="0" t="n">
        <f aca="false">G58*D58/$M$5*100</f>
        <v>0.177503783897943</v>
      </c>
      <c r="J58" s="0" t="n">
        <f aca="false">H58*D58/$M$5*100</f>
        <v>0.177503783897943</v>
      </c>
    </row>
    <row collapsed="false" customFormat="false" customHeight="false" hidden="false" ht="14" outlineLevel="0" r="59">
      <c r="A59" s="21" t="s">
        <v>130</v>
      </c>
      <c r="B59" s="21" t="s">
        <v>56</v>
      </c>
      <c r="C59" s="22" t="n">
        <v>243</v>
      </c>
      <c r="D59" s="22" t="n">
        <v>785</v>
      </c>
      <c r="E59" s="22" t="n">
        <v>7364</v>
      </c>
      <c r="F59" s="21" t="s">
        <v>57</v>
      </c>
      <c r="G59" s="23" t="n">
        <v>1</v>
      </c>
      <c r="H59" s="24" t="n">
        <v>1</v>
      </c>
      <c r="I59" s="0" t="n">
        <f aca="false">G59*D59/$M$5*100</f>
        <v>0.394732210651233</v>
      </c>
      <c r="J59" s="0" t="n">
        <f aca="false">H59*D59/$M$5*100</f>
        <v>0.394732210651233</v>
      </c>
    </row>
    <row collapsed="false" customFormat="false" customHeight="false" hidden="false" ht="14" outlineLevel="0" r="60">
      <c r="A60" s="21" t="s">
        <v>84</v>
      </c>
      <c r="B60" s="21" t="s">
        <v>56</v>
      </c>
      <c r="C60" s="22" t="n">
        <v>510</v>
      </c>
      <c r="D60" s="22" t="n">
        <v>2112</v>
      </c>
      <c r="E60" s="22" t="n">
        <v>21298</v>
      </c>
      <c r="F60" s="21" t="s">
        <v>57</v>
      </c>
      <c r="G60" s="23" t="n">
        <v>1</v>
      </c>
      <c r="H60" s="24" t="n">
        <v>1</v>
      </c>
      <c r="I60" s="0" t="n">
        <f aca="false">G60*D60/$M$5*100</f>
        <v>1.06200564190497</v>
      </c>
      <c r="J60" s="0" t="n">
        <f aca="false">H60*D60/$M$5*100</f>
        <v>1.06200564190497</v>
      </c>
    </row>
    <row collapsed="false" customFormat="false" customHeight="false" hidden="false" ht="14" outlineLevel="0" r="61">
      <c r="A61" s="21" t="s">
        <v>218</v>
      </c>
      <c r="B61" s="21" t="s">
        <v>59</v>
      </c>
      <c r="C61" s="22" t="n">
        <v>543</v>
      </c>
      <c r="D61" s="22" t="n">
        <v>2129</v>
      </c>
      <c r="E61" s="25"/>
      <c r="F61" s="21" t="s">
        <v>436</v>
      </c>
      <c r="G61" s="23" t="n">
        <v>1</v>
      </c>
      <c r="H61" s="24" t="n">
        <v>1</v>
      </c>
      <c r="I61" s="0" t="n">
        <f aca="false">G61*D61/$M$5*100</f>
        <v>1.07055398277258</v>
      </c>
      <c r="J61" s="0" t="n">
        <f aca="false">H61*D61/$M$5*100</f>
        <v>1.07055398277258</v>
      </c>
    </row>
    <row collapsed="false" customFormat="false" customHeight="false" hidden="false" ht="14" outlineLevel="0" r="62">
      <c r="A62" s="21" t="s">
        <v>61</v>
      </c>
      <c r="B62" s="21" t="s">
        <v>43</v>
      </c>
      <c r="C62" s="22" t="n">
        <v>64</v>
      </c>
      <c r="D62" s="22" t="n">
        <v>256</v>
      </c>
      <c r="E62" s="22" t="n">
        <v>1920</v>
      </c>
      <c r="F62" s="21" t="s">
        <v>43</v>
      </c>
      <c r="G62" s="23" t="n">
        <v>1</v>
      </c>
      <c r="H62" s="24" t="n">
        <v>1</v>
      </c>
      <c r="I62" s="0" t="n">
        <f aca="false">G62*D62/$M$5*100</f>
        <v>0.128727956594542</v>
      </c>
      <c r="J62" s="0" t="n">
        <f aca="false">H62*D62/$M$5*100</f>
        <v>0.128727956594542</v>
      </c>
    </row>
    <row collapsed="false" customFormat="false" customHeight="false" hidden="false" ht="14" outlineLevel="0" r="63">
      <c r="A63" s="21" t="s">
        <v>286</v>
      </c>
      <c r="B63" s="21" t="s">
        <v>97</v>
      </c>
      <c r="C63" s="22" t="n">
        <v>1</v>
      </c>
      <c r="D63" s="22" t="n">
        <v>1</v>
      </c>
      <c r="E63" s="25"/>
      <c r="F63" s="21" t="s">
        <v>57</v>
      </c>
      <c r="G63" s="23" t="n">
        <v>1</v>
      </c>
      <c r="H63" s="24" t="n">
        <v>1</v>
      </c>
      <c r="I63" s="0" t="n">
        <f aca="false">G63*D63/$M$5*100</f>
        <v>0.00050284358044743</v>
      </c>
      <c r="J63" s="0" t="n">
        <f aca="false">H63*D63/$M$5*100</f>
        <v>0.00050284358044743</v>
      </c>
    </row>
    <row collapsed="false" customFormat="false" customHeight="false" hidden="false" ht="14" outlineLevel="0" r="64">
      <c r="A64" s="21" t="s">
        <v>422</v>
      </c>
      <c r="B64" s="21" t="s">
        <v>269</v>
      </c>
      <c r="C64" s="22" t="n">
        <v>104</v>
      </c>
      <c r="D64" s="22" t="n">
        <v>104</v>
      </c>
      <c r="E64" s="25"/>
      <c r="F64" s="21" t="s">
        <v>270</v>
      </c>
      <c r="G64" s="23" t="n">
        <v>1</v>
      </c>
      <c r="H64" s="24" t="n">
        <v>1</v>
      </c>
      <c r="I64" s="0" t="n">
        <f aca="false">G64*D64/$M$5*100</f>
        <v>0.0522957323665327</v>
      </c>
      <c r="J64" s="0" t="n">
        <f aca="false">H64*D64/$M$5*100</f>
        <v>0.0522957323665327</v>
      </c>
    </row>
    <row collapsed="false" customFormat="false" customHeight="false" hidden="false" ht="14" outlineLevel="0" r="65">
      <c r="A65" s="21" t="s">
        <v>297</v>
      </c>
      <c r="B65" s="21" t="s">
        <v>269</v>
      </c>
      <c r="C65" s="22" t="n">
        <v>96</v>
      </c>
      <c r="D65" s="22" t="n">
        <v>96</v>
      </c>
      <c r="E65" s="25"/>
      <c r="F65" s="21" t="s">
        <v>270</v>
      </c>
      <c r="G65" s="23" t="n">
        <v>1</v>
      </c>
      <c r="H65" s="24" t="n">
        <v>1</v>
      </c>
      <c r="I65" s="0" t="n">
        <f aca="false">G65*D65/$M$5*100</f>
        <v>0.0482729837229533</v>
      </c>
      <c r="J65" s="0" t="n">
        <f aca="false">H65*D65/$M$5*100</f>
        <v>0.0482729837229533</v>
      </c>
    </row>
    <row collapsed="false" customFormat="false" customHeight="false" hidden="false" ht="14" outlineLevel="0" r="66">
      <c r="A66" s="21" t="s">
        <v>268</v>
      </c>
      <c r="B66" s="21" t="s">
        <v>269</v>
      </c>
      <c r="C66" s="22" t="n">
        <v>168</v>
      </c>
      <c r="D66" s="22" t="n">
        <v>168</v>
      </c>
      <c r="E66" s="25"/>
      <c r="F66" s="21" t="s">
        <v>270</v>
      </c>
      <c r="G66" s="23" t="n">
        <v>1</v>
      </c>
      <c r="H66" s="24" t="n">
        <v>1</v>
      </c>
      <c r="I66" s="0" t="n">
        <f aca="false">G66*D66/$M$5*100</f>
        <v>0.0844777215151683</v>
      </c>
      <c r="J66" s="0" t="n">
        <f aca="false">H66*D66/$M$5*100</f>
        <v>0.0844777215151683</v>
      </c>
    </row>
    <row collapsed="false" customFormat="false" customHeight="false" hidden="false" ht="14" outlineLevel="0" r="67">
      <c r="A67" s="21" t="s">
        <v>96</v>
      </c>
      <c r="B67" s="21" t="s">
        <v>97</v>
      </c>
      <c r="C67" s="22" t="n">
        <v>2</v>
      </c>
      <c r="D67" s="22" t="n">
        <v>2</v>
      </c>
      <c r="E67" s="25"/>
      <c r="F67" s="21" t="s">
        <v>57</v>
      </c>
      <c r="G67" s="23" t="n">
        <v>1</v>
      </c>
      <c r="H67" s="24" t="n">
        <v>1</v>
      </c>
      <c r="I67" s="0" t="n">
        <f aca="false">G67*D67/$M$5*100</f>
        <v>0.00100568716089486</v>
      </c>
      <c r="J67" s="0" t="n">
        <f aca="false">H67*D67/$M$5*100</f>
        <v>0.00100568716089486</v>
      </c>
    </row>
    <row collapsed="false" customFormat="false" customHeight="false" hidden="false" ht="14" outlineLevel="0" r="68">
      <c r="A68" s="21" t="s">
        <v>154</v>
      </c>
      <c r="B68" s="21" t="s">
        <v>97</v>
      </c>
      <c r="C68" s="22" t="n">
        <v>1</v>
      </c>
      <c r="D68" s="22" t="n">
        <v>1</v>
      </c>
      <c r="E68" s="25"/>
      <c r="F68" s="21" t="s">
        <v>57</v>
      </c>
      <c r="G68" s="23" t="n">
        <v>1</v>
      </c>
      <c r="H68" s="24" t="n">
        <v>1</v>
      </c>
      <c r="I68" s="0" t="n">
        <f aca="false">G68*D68/$M$5*100</f>
        <v>0.00050284358044743</v>
      </c>
      <c r="J68" s="0" t="n">
        <f aca="false">H68*D68/$M$5*100</f>
        <v>0.00050284358044743</v>
      </c>
    </row>
    <row collapsed="false" customFormat="false" customHeight="false" hidden="false" ht="14" outlineLevel="0" r="69">
      <c r="A69" s="21" t="s">
        <v>89</v>
      </c>
      <c r="B69" s="21" t="s">
        <v>48</v>
      </c>
      <c r="C69" s="22" t="n">
        <v>8</v>
      </c>
      <c r="D69" s="22" t="n">
        <v>16</v>
      </c>
      <c r="E69" s="22" t="n">
        <v>98</v>
      </c>
      <c r="F69" s="21" t="s">
        <v>437</v>
      </c>
      <c r="G69" s="23" t="n">
        <v>1</v>
      </c>
      <c r="H69" s="24" t="n">
        <v>0.9969</v>
      </c>
      <c r="I69" s="0" t="n">
        <f aca="false">G69*D69/$M$5*100</f>
        <v>0.00804549728715888</v>
      </c>
      <c r="J69" s="0" t="n">
        <f aca="false">H69*D69/$M$5*100</f>
        <v>0.00802055624556869</v>
      </c>
    </row>
    <row collapsed="false" customFormat="false" customHeight="false" hidden="false" ht="14" outlineLevel="0" r="70">
      <c r="A70" s="21" t="s">
        <v>85</v>
      </c>
      <c r="B70" s="21" t="s">
        <v>86</v>
      </c>
      <c r="C70" s="22" t="n">
        <v>1</v>
      </c>
      <c r="D70" s="22" t="n">
        <v>1</v>
      </c>
      <c r="E70" s="22" t="n">
        <v>3039</v>
      </c>
      <c r="F70" s="21" t="s">
        <v>87</v>
      </c>
      <c r="G70" s="23" t="n">
        <v>1</v>
      </c>
      <c r="H70" s="24" t="n">
        <v>0.994</v>
      </c>
      <c r="I70" s="0" t="n">
        <f aca="false">G70*D70/$M$5*100</f>
        <v>0.00050284358044743</v>
      </c>
      <c r="J70" s="0" t="n">
        <f aca="false">H70*D70/$M$5*100</f>
        <v>0.000499826518964746</v>
      </c>
    </row>
    <row collapsed="false" customFormat="false" customHeight="false" hidden="false" ht="14" outlineLevel="0" r="71">
      <c r="A71" s="21" t="s">
        <v>207</v>
      </c>
      <c r="B71" s="21" t="s">
        <v>197</v>
      </c>
      <c r="C71" s="22" t="n">
        <v>176</v>
      </c>
      <c r="D71" s="22" t="n">
        <v>704</v>
      </c>
      <c r="E71" s="22" t="n">
        <v>6758</v>
      </c>
      <c r="F71" s="21" t="s">
        <v>198</v>
      </c>
      <c r="G71" s="23" t="n">
        <v>1</v>
      </c>
      <c r="H71" s="24" t="n">
        <v>0.9807</v>
      </c>
      <c r="I71" s="0" t="n">
        <f aca="false">G71*D71/$M$5*100</f>
        <v>0.354001880634991</v>
      </c>
      <c r="J71" s="0" t="n">
        <f aca="false">H71*D71/$M$5*100</f>
        <v>0.347169644338736</v>
      </c>
    </row>
    <row collapsed="false" customFormat="false" customHeight="false" hidden="false" ht="14" outlineLevel="0" r="72">
      <c r="A72" s="21" t="s">
        <v>113</v>
      </c>
      <c r="B72" s="21" t="s">
        <v>43</v>
      </c>
      <c r="C72" s="22" t="n">
        <v>120</v>
      </c>
      <c r="D72" s="22" t="n">
        <v>664</v>
      </c>
      <c r="E72" s="22" t="n">
        <v>5365</v>
      </c>
      <c r="F72" s="21" t="s">
        <v>43</v>
      </c>
      <c r="G72" s="23" t="n">
        <v>1</v>
      </c>
      <c r="H72" s="24" t="n">
        <v>0.9286</v>
      </c>
      <c r="I72" s="0" t="n">
        <f aca="false">G72*D72/$M$5*100</f>
        <v>0.333888137417094</v>
      </c>
      <c r="J72" s="0" t="n">
        <f aca="false">H72*D72/$M$5*100</f>
        <v>0.310048524405513</v>
      </c>
    </row>
    <row collapsed="false" customFormat="false" customHeight="false" hidden="false" ht="14" outlineLevel="0" r="73">
      <c r="A73" s="21" t="s">
        <v>408</v>
      </c>
      <c r="B73" s="21" t="s">
        <v>177</v>
      </c>
      <c r="C73" s="22" t="n">
        <v>40</v>
      </c>
      <c r="D73" s="22" t="n">
        <v>160</v>
      </c>
      <c r="E73" s="22" t="n">
        <v>1440</v>
      </c>
      <c r="F73" s="21" t="s">
        <v>472</v>
      </c>
      <c r="G73" s="23" t="n">
        <v>1</v>
      </c>
      <c r="H73" s="24" t="n">
        <v>0.9286</v>
      </c>
      <c r="I73" s="0" t="n">
        <f aca="false">G73*D73/$M$5*100</f>
        <v>0.0804549728715888</v>
      </c>
      <c r="J73" s="0" t="n">
        <f aca="false">H73*D73/$M$5*100</f>
        <v>0.0747104878085574</v>
      </c>
    </row>
    <row collapsed="false" customFormat="false" customHeight="false" hidden="false" ht="14" outlineLevel="0" r="74">
      <c r="A74" s="21" t="s">
        <v>278</v>
      </c>
      <c r="B74" s="21" t="s">
        <v>181</v>
      </c>
      <c r="C74" s="22" t="n">
        <v>120</v>
      </c>
      <c r="D74" s="22" t="n">
        <v>120</v>
      </c>
      <c r="E74" s="22" t="n">
        <v>926</v>
      </c>
      <c r="F74" s="21" t="s">
        <v>182</v>
      </c>
      <c r="G74" s="23" t="n">
        <v>1</v>
      </c>
      <c r="H74" s="24" t="n">
        <v>0.8809</v>
      </c>
      <c r="I74" s="0" t="n">
        <f aca="false">G74*D74/$M$5*100</f>
        <v>0.0603412296536916</v>
      </c>
      <c r="J74" s="0" t="n">
        <f aca="false">H74*D74/$M$5*100</f>
        <v>0.053154589201937</v>
      </c>
    </row>
    <row collapsed="false" customFormat="false" customHeight="false" hidden="false" ht="14" outlineLevel="0" r="75">
      <c r="A75" s="21" t="s">
        <v>110</v>
      </c>
      <c r="B75" s="21" t="s">
        <v>45</v>
      </c>
      <c r="C75" s="22" t="n">
        <v>86</v>
      </c>
      <c r="D75" s="22" t="n">
        <v>420</v>
      </c>
      <c r="E75" s="22" t="n">
        <v>2346</v>
      </c>
      <c r="F75" s="21" t="s">
        <v>46</v>
      </c>
      <c r="G75" s="23" t="n">
        <v>1</v>
      </c>
      <c r="H75" s="24" t="n">
        <v>0.8782</v>
      </c>
      <c r="I75" s="0" t="n">
        <f aca="false">G75*D75/$M$5*100</f>
        <v>0.211194303787921</v>
      </c>
      <c r="J75" s="0" t="n">
        <f aca="false">H75*D75/$M$5*100</f>
        <v>0.185470837586552</v>
      </c>
    </row>
    <row collapsed="false" customFormat="false" customHeight="false" hidden="false" ht="14" outlineLevel="0" r="76">
      <c r="A76" s="21" t="s">
        <v>334</v>
      </c>
      <c r="B76" s="21" t="s">
        <v>335</v>
      </c>
      <c r="C76" s="22" t="n">
        <v>54</v>
      </c>
      <c r="D76" s="22" t="n">
        <v>216</v>
      </c>
      <c r="E76" s="22" t="n">
        <v>1944</v>
      </c>
      <c r="F76" s="21" t="s">
        <v>206</v>
      </c>
      <c r="G76" s="23" t="n">
        <v>1</v>
      </c>
      <c r="H76" s="24" t="n">
        <v>0.75</v>
      </c>
      <c r="I76" s="0" t="n">
        <f aca="false">G76*D76/$M$5*100</f>
        <v>0.108614213376645</v>
      </c>
      <c r="J76" s="0" t="n">
        <f aca="false">H76*D76/$M$5*100</f>
        <v>0.0814606600324837</v>
      </c>
    </row>
    <row collapsed="false" customFormat="false" customHeight="false" hidden="false" ht="14" outlineLevel="0" r="77">
      <c r="A77" s="21" t="s">
        <v>111</v>
      </c>
      <c r="B77" s="21" t="s">
        <v>112</v>
      </c>
      <c r="C77" s="22" t="n">
        <v>114</v>
      </c>
      <c r="D77" s="22" t="n">
        <v>114</v>
      </c>
      <c r="E77" s="22" t="n">
        <v>694</v>
      </c>
      <c r="F77" s="21" t="s">
        <v>439</v>
      </c>
      <c r="G77" s="23" t="n">
        <v>0.9998</v>
      </c>
      <c r="H77" s="24" t="n">
        <v>0.9998</v>
      </c>
      <c r="I77" s="0" t="n">
        <f aca="false">G77*D77/$M$5*100</f>
        <v>0.0573127033373728</v>
      </c>
      <c r="J77" s="0" t="n">
        <f aca="false">H77*D77/$M$5*100</f>
        <v>0.0573127033373728</v>
      </c>
    </row>
    <row collapsed="false" customFormat="false" customHeight="false" hidden="false" ht="14" outlineLevel="0" r="78">
      <c r="A78" s="21" t="s">
        <v>54</v>
      </c>
      <c r="B78" s="21" t="s">
        <v>40</v>
      </c>
      <c r="C78" s="22" t="n">
        <v>8</v>
      </c>
      <c r="D78" s="22" t="n">
        <v>8</v>
      </c>
      <c r="E78" s="22" t="n">
        <v>800</v>
      </c>
      <c r="F78" s="21" t="s">
        <v>439</v>
      </c>
      <c r="G78" s="23" t="n">
        <v>0.9998</v>
      </c>
      <c r="H78" s="24" t="n">
        <v>0.9998</v>
      </c>
      <c r="I78" s="0" t="n">
        <f aca="false">G78*D78/$M$5*100</f>
        <v>0.00402194409385073</v>
      </c>
      <c r="J78" s="0" t="n">
        <f aca="false">H78*D78/$M$5*100</f>
        <v>0.00402194409385073</v>
      </c>
    </row>
    <row collapsed="false" customFormat="false" customHeight="false" hidden="false" ht="14" outlineLevel="0" r="79">
      <c r="A79" s="21" t="s">
        <v>456</v>
      </c>
      <c r="B79" s="21" t="s">
        <v>40</v>
      </c>
      <c r="C79" s="22" t="n">
        <v>120</v>
      </c>
      <c r="D79" s="22" t="n">
        <v>480</v>
      </c>
      <c r="E79" s="22" t="n">
        <v>42576</v>
      </c>
      <c r="F79" s="21" t="s">
        <v>439</v>
      </c>
      <c r="G79" s="23" t="n">
        <v>0.9998</v>
      </c>
      <c r="H79" s="24" t="n">
        <v>0.9998</v>
      </c>
      <c r="I79" s="0" t="n">
        <f aca="false">G79*D79/$M$5*100</f>
        <v>0.241316645631044</v>
      </c>
      <c r="J79" s="0" t="n">
        <f aca="false">H79*D79/$M$5*100</f>
        <v>0.241316645631044</v>
      </c>
    </row>
    <row collapsed="false" customFormat="false" customHeight="false" hidden="false" ht="14" outlineLevel="0" r="80">
      <c r="A80" s="21" t="s">
        <v>39</v>
      </c>
      <c r="B80" s="21" t="s">
        <v>40</v>
      </c>
      <c r="C80" s="22" t="n">
        <v>150</v>
      </c>
      <c r="D80" s="22" t="n">
        <v>640</v>
      </c>
      <c r="E80" s="22" t="n">
        <v>3374</v>
      </c>
      <c r="F80" s="21" t="s">
        <v>439</v>
      </c>
      <c r="G80" s="23" t="n">
        <v>0.9996</v>
      </c>
      <c r="H80" s="24" t="n">
        <v>0.9996</v>
      </c>
      <c r="I80" s="0" t="n">
        <f aca="false">G80*D80/$M$5*100</f>
        <v>0.321691163529761</v>
      </c>
      <c r="J80" s="0" t="n">
        <f aca="false">H80*D80/$M$5*100</f>
        <v>0.321691163529761</v>
      </c>
    </row>
    <row collapsed="false" customFormat="false" customHeight="false" hidden="false" ht="14" outlineLevel="0" r="81">
      <c r="A81" s="21" t="s">
        <v>203</v>
      </c>
      <c r="B81" s="21" t="s">
        <v>119</v>
      </c>
      <c r="C81" s="22" t="n">
        <v>116</v>
      </c>
      <c r="D81" s="22" t="n">
        <v>232</v>
      </c>
      <c r="E81" s="22" t="n">
        <v>2064</v>
      </c>
      <c r="F81" s="21" t="s">
        <v>119</v>
      </c>
      <c r="G81" s="23" t="n">
        <v>0.9995</v>
      </c>
      <c r="H81" s="24" t="n">
        <v>0.9995</v>
      </c>
      <c r="I81" s="0" t="n">
        <f aca="false">G81*D81/$M$5*100</f>
        <v>0.116601380808472</v>
      </c>
      <c r="J81" s="0" t="n">
        <f aca="false">H81*D81/$M$5*100</f>
        <v>0.116601380808472</v>
      </c>
    </row>
    <row collapsed="false" customFormat="false" customHeight="false" hidden="false" ht="14" outlineLevel="0" r="82">
      <c r="A82" s="21" t="s">
        <v>386</v>
      </c>
      <c r="B82" s="21" t="s">
        <v>81</v>
      </c>
      <c r="C82" s="22" t="n">
        <v>320</v>
      </c>
      <c r="D82" s="22" t="n">
        <v>640</v>
      </c>
      <c r="E82" s="22" t="n">
        <v>4352</v>
      </c>
      <c r="F82" s="21" t="s">
        <v>442</v>
      </c>
      <c r="G82" s="23" t="n">
        <v>0.9994</v>
      </c>
      <c r="H82" s="24" t="n">
        <v>0.9994</v>
      </c>
      <c r="I82" s="0" t="n">
        <f aca="false">G82*D82/$M$5*100</f>
        <v>0.321626799551463</v>
      </c>
      <c r="J82" s="0" t="n">
        <f aca="false">H82*D82/$M$5*100</f>
        <v>0.321626799551463</v>
      </c>
    </row>
    <row collapsed="false" customFormat="false" customHeight="false" hidden="false" ht="14" outlineLevel="0" r="83">
      <c r="A83" s="21" t="s">
        <v>109</v>
      </c>
      <c r="B83" s="21" t="s">
        <v>43</v>
      </c>
      <c r="C83" s="22" t="n">
        <v>2</v>
      </c>
      <c r="D83" s="22" t="n">
        <v>4</v>
      </c>
      <c r="E83" s="22" t="n">
        <v>24</v>
      </c>
      <c r="F83" s="21" t="s">
        <v>43</v>
      </c>
      <c r="G83" s="23" t="n">
        <v>0.9985</v>
      </c>
      <c r="H83" s="24" t="n">
        <v>0.9985</v>
      </c>
      <c r="I83" s="0" t="n">
        <f aca="false">G83*D83/$M$5*100</f>
        <v>0.00200835726030704</v>
      </c>
      <c r="J83" s="0" t="n">
        <f aca="false">H83*D83/$M$5*100</f>
        <v>0.00200835726030704</v>
      </c>
    </row>
    <row collapsed="false" customFormat="false" customHeight="false" hidden="false" ht="14" outlineLevel="0" r="84">
      <c r="A84" s="21" t="s">
        <v>140</v>
      </c>
      <c r="B84" s="21" t="s">
        <v>78</v>
      </c>
      <c r="C84" s="22" t="n">
        <v>125</v>
      </c>
      <c r="D84" s="22" t="n">
        <v>500</v>
      </c>
      <c r="E84" s="22" t="n">
        <v>5350</v>
      </c>
      <c r="F84" s="21" t="s">
        <v>441</v>
      </c>
      <c r="G84" s="23" t="n">
        <v>0.9985</v>
      </c>
      <c r="H84" s="24" t="n">
        <v>0.9985</v>
      </c>
      <c r="I84" s="0" t="n">
        <f aca="false">G84*D84/$M$5*100</f>
        <v>0.251044657538379</v>
      </c>
      <c r="J84" s="0" t="n">
        <f aca="false">H84*D84/$M$5*100</f>
        <v>0.251044657538379</v>
      </c>
    </row>
    <row collapsed="false" customFormat="false" customHeight="false" hidden="false" ht="14" outlineLevel="0" r="85">
      <c r="A85" s="21" t="s">
        <v>300</v>
      </c>
      <c r="B85" s="21" t="s">
        <v>78</v>
      </c>
      <c r="C85" s="22" t="n">
        <v>2</v>
      </c>
      <c r="D85" s="22" t="n">
        <v>8</v>
      </c>
      <c r="E85" s="22" t="n">
        <v>28</v>
      </c>
      <c r="F85" s="21" t="s">
        <v>441</v>
      </c>
      <c r="G85" s="23" t="n">
        <v>0.9985</v>
      </c>
      <c r="H85" s="24" t="n">
        <v>0.9985</v>
      </c>
      <c r="I85" s="0" t="n">
        <f aca="false">G85*D85/$M$5*100</f>
        <v>0.00401671452061407</v>
      </c>
      <c r="J85" s="0" t="n">
        <f aca="false">H85*D85/$M$5*100</f>
        <v>0.00401671452061407</v>
      </c>
    </row>
    <row collapsed="false" customFormat="false" customHeight="false" hidden="false" ht="14" outlineLevel="0" r="86">
      <c r="A86" s="21" t="s">
        <v>260</v>
      </c>
      <c r="B86" s="21" t="s">
        <v>261</v>
      </c>
      <c r="C86" s="22" t="n">
        <v>22</v>
      </c>
      <c r="D86" s="22" t="n">
        <v>44</v>
      </c>
      <c r="E86" s="22" t="n">
        <v>299</v>
      </c>
      <c r="F86" s="21" t="s">
        <v>206</v>
      </c>
      <c r="G86" s="23" t="n">
        <v>0.9983</v>
      </c>
      <c r="H86" s="24" t="n">
        <v>0.9983</v>
      </c>
      <c r="I86" s="0" t="n">
        <f aca="false">G86*D86/$M$5*100</f>
        <v>0.0220875048398695</v>
      </c>
      <c r="J86" s="0" t="n">
        <f aca="false">H86*D86/$M$5*100</f>
        <v>0.0220875048398695</v>
      </c>
    </row>
    <row collapsed="false" customFormat="false" customHeight="false" hidden="false" ht="14" outlineLevel="0" r="87">
      <c r="A87" s="21" t="s">
        <v>440</v>
      </c>
      <c r="B87" s="21" t="s">
        <v>97</v>
      </c>
      <c r="C87" s="22" t="n">
        <v>70</v>
      </c>
      <c r="D87" s="22" t="n">
        <v>90</v>
      </c>
      <c r="E87" s="25"/>
      <c r="F87" s="21" t="s">
        <v>57</v>
      </c>
      <c r="G87" s="23" t="n">
        <v>0.9982</v>
      </c>
      <c r="H87" s="24" t="n">
        <v>0.9982</v>
      </c>
      <c r="I87" s="0" t="n">
        <f aca="false">G87*D87/$M$5*100</f>
        <v>0.0451744615802362</v>
      </c>
      <c r="J87" s="0" t="n">
        <f aca="false">H87*D87/$M$5*100</f>
        <v>0.0451744615802362</v>
      </c>
    </row>
    <row collapsed="false" customFormat="false" customHeight="false" hidden="false" ht="14" outlineLevel="0" r="88">
      <c r="A88" s="21" t="s">
        <v>450</v>
      </c>
      <c r="B88" s="21" t="s">
        <v>97</v>
      </c>
      <c r="C88" s="22" t="n">
        <v>38</v>
      </c>
      <c r="D88" s="22" t="n">
        <v>58</v>
      </c>
      <c r="E88" s="25"/>
      <c r="F88" s="21" t="s">
        <v>57</v>
      </c>
      <c r="G88" s="23" t="n">
        <v>0.9978</v>
      </c>
      <c r="H88" s="24" t="n">
        <v>0.9978</v>
      </c>
      <c r="I88" s="0" t="n">
        <f aca="false">G88*D88/$M$5*100</f>
        <v>0.0291007648250859</v>
      </c>
      <c r="J88" s="0" t="n">
        <f aca="false">H88*D88/$M$5*100</f>
        <v>0.0291007648250859</v>
      </c>
    </row>
    <row collapsed="false" customFormat="false" customHeight="false" hidden="false" ht="14" outlineLevel="0" r="89">
      <c r="A89" s="21" t="s">
        <v>371</v>
      </c>
      <c r="B89" s="21" t="s">
        <v>245</v>
      </c>
      <c r="C89" s="22" t="n">
        <v>114</v>
      </c>
      <c r="D89" s="22" t="n">
        <v>456</v>
      </c>
      <c r="E89" s="22" t="n">
        <v>4247</v>
      </c>
      <c r="F89" s="21" t="s">
        <v>46</v>
      </c>
      <c r="G89" s="23" t="n">
        <v>0.9976</v>
      </c>
      <c r="H89" s="24" t="n">
        <v>0.9976</v>
      </c>
      <c r="I89" s="0" t="n">
        <f aca="false">G89*D89/$M$5*100</f>
        <v>0.228746360669586</v>
      </c>
      <c r="J89" s="0" t="n">
        <f aca="false">H89*D89/$M$5*100</f>
        <v>0.228746360669586</v>
      </c>
    </row>
    <row collapsed="false" customFormat="false" customHeight="false" hidden="false" ht="14" outlineLevel="0" r="90">
      <c r="A90" s="21" t="s">
        <v>398</v>
      </c>
      <c r="B90" s="21" t="s">
        <v>43</v>
      </c>
      <c r="C90" s="22" t="n">
        <v>44</v>
      </c>
      <c r="D90" s="22" t="n">
        <v>164</v>
      </c>
      <c r="E90" s="22" t="n">
        <v>1576</v>
      </c>
      <c r="F90" s="21" t="s">
        <v>43</v>
      </c>
      <c r="G90" s="23" t="n">
        <v>0.9974</v>
      </c>
      <c r="H90" s="24" t="n">
        <v>0.9974</v>
      </c>
      <c r="I90" s="0" t="n">
        <f aca="false">G90*D90/$M$5*100</f>
        <v>0.0822519346906758</v>
      </c>
      <c r="J90" s="0" t="n">
        <f aca="false">H90*D90/$M$5*100</f>
        <v>0.0822519346906758</v>
      </c>
    </row>
    <row collapsed="false" customFormat="false" customHeight="false" hidden="false" ht="14" outlineLevel="0" r="91">
      <c r="A91" s="21" t="s">
        <v>190</v>
      </c>
      <c r="B91" s="21" t="s">
        <v>48</v>
      </c>
      <c r="C91" s="22" t="n">
        <v>688</v>
      </c>
      <c r="D91" s="22" t="n">
        <v>2488</v>
      </c>
      <c r="E91" s="22" t="n">
        <v>26746</v>
      </c>
      <c r="F91" s="21" t="s">
        <v>437</v>
      </c>
      <c r="G91" s="23" t="n">
        <v>0.9972</v>
      </c>
      <c r="H91" s="24" t="n">
        <v>0.9972</v>
      </c>
      <c r="I91" s="0" t="n">
        <f aca="false">G91*D91/$M$5*100</f>
        <v>1.24757181863438</v>
      </c>
      <c r="J91" s="0" t="n">
        <f aca="false">H91*D91/$M$5*100</f>
        <v>1.24757181863438</v>
      </c>
    </row>
    <row collapsed="false" customFormat="false" customHeight="false" hidden="false" ht="14" outlineLevel="0" r="92">
      <c r="A92" s="21" t="s">
        <v>174</v>
      </c>
      <c r="B92" s="21" t="s">
        <v>40</v>
      </c>
      <c r="C92" s="22" t="n">
        <v>94</v>
      </c>
      <c r="D92" s="22" t="n">
        <v>310</v>
      </c>
      <c r="E92" s="22" t="n">
        <v>1835</v>
      </c>
      <c r="F92" s="21" t="s">
        <v>439</v>
      </c>
      <c r="G92" s="23" t="n">
        <v>0.9971</v>
      </c>
      <c r="H92" s="24" t="n">
        <v>0.9971</v>
      </c>
      <c r="I92" s="0" t="n">
        <f aca="false">G92*D92/$M$5*100</f>
        <v>0.155429453559881</v>
      </c>
      <c r="J92" s="0" t="n">
        <f aca="false">H92*D92/$M$5*100</f>
        <v>0.155429453559881</v>
      </c>
    </row>
    <row collapsed="false" customFormat="false" customHeight="false" hidden="false" ht="14" outlineLevel="0" r="93">
      <c r="A93" s="21" t="s">
        <v>271</v>
      </c>
      <c r="B93" s="21" t="s">
        <v>272</v>
      </c>
      <c r="C93" s="22" t="n">
        <v>10</v>
      </c>
      <c r="D93" s="22" t="n">
        <v>10</v>
      </c>
      <c r="E93" s="25"/>
      <c r="F93" s="21" t="s">
        <v>471</v>
      </c>
      <c r="G93" s="23" t="n">
        <v>0.997</v>
      </c>
      <c r="H93" s="24" t="n">
        <v>0.997</v>
      </c>
      <c r="I93" s="0" t="n">
        <f aca="false">G93*D93/$M$5*100</f>
        <v>0.00501335049706088</v>
      </c>
      <c r="J93" s="0" t="n">
        <f aca="false">H93*D93/$M$5*100</f>
        <v>0.00501335049706088</v>
      </c>
    </row>
    <row collapsed="false" customFormat="false" customHeight="false" hidden="false" ht="14" outlineLevel="0" r="94">
      <c r="A94" s="21" t="s">
        <v>52</v>
      </c>
      <c r="B94" s="21" t="s">
        <v>48</v>
      </c>
      <c r="C94" s="22" t="n">
        <v>8</v>
      </c>
      <c r="D94" s="22" t="n">
        <v>32</v>
      </c>
      <c r="E94" s="22" t="n">
        <v>294</v>
      </c>
      <c r="F94" s="21" t="s">
        <v>437</v>
      </c>
      <c r="G94" s="23" t="n">
        <v>0.997</v>
      </c>
      <c r="H94" s="24" t="n">
        <v>0.997</v>
      </c>
      <c r="I94" s="0" t="n">
        <f aca="false">G94*D94/$M$5*100</f>
        <v>0.0160427215905948</v>
      </c>
      <c r="J94" s="0" t="n">
        <f aca="false">H94*D94/$M$5*100</f>
        <v>0.0160427215905948</v>
      </c>
    </row>
    <row collapsed="false" customFormat="false" customHeight="false" hidden="false" ht="14" outlineLevel="0" r="95">
      <c r="A95" s="21" t="s">
        <v>384</v>
      </c>
      <c r="B95" s="21" t="s">
        <v>144</v>
      </c>
      <c r="C95" s="22" t="n">
        <v>28</v>
      </c>
      <c r="D95" s="22" t="n">
        <v>40</v>
      </c>
      <c r="E95" s="22" t="n">
        <v>400</v>
      </c>
      <c r="F95" s="21" t="s">
        <v>448</v>
      </c>
      <c r="G95" s="23" t="n">
        <v>0.997</v>
      </c>
      <c r="H95" s="24" t="n">
        <v>0.997</v>
      </c>
      <c r="I95" s="0" t="n">
        <f aca="false">G95*D95/$M$5*100</f>
        <v>0.0200534019882435</v>
      </c>
      <c r="J95" s="0" t="n">
        <f aca="false">H95*D95/$M$5*100</f>
        <v>0.0200534019882435</v>
      </c>
    </row>
    <row collapsed="false" customFormat="false" customHeight="false" hidden="false" ht="14" outlineLevel="0" r="96">
      <c r="A96" s="21" t="s">
        <v>187</v>
      </c>
      <c r="B96" s="21" t="s">
        <v>48</v>
      </c>
      <c r="C96" s="22" t="n">
        <v>8</v>
      </c>
      <c r="D96" s="22" t="n">
        <v>16</v>
      </c>
      <c r="E96" s="22" t="n">
        <v>98</v>
      </c>
      <c r="F96" s="21" t="s">
        <v>437</v>
      </c>
      <c r="G96" s="23" t="n">
        <v>0.9969</v>
      </c>
      <c r="H96" s="24" t="n">
        <v>0.9969</v>
      </c>
      <c r="I96" s="0" t="n">
        <f aca="false">G96*D96/$M$5*100</f>
        <v>0.00802055624556869</v>
      </c>
      <c r="J96" s="0" t="n">
        <f aca="false">H96*D96/$M$5*100</f>
        <v>0.00802055624556869</v>
      </c>
    </row>
    <row collapsed="false" customFormat="false" customHeight="false" hidden="false" ht="14" outlineLevel="0" r="97">
      <c r="A97" s="21" t="s">
        <v>370</v>
      </c>
      <c r="B97" s="21" t="s">
        <v>78</v>
      </c>
      <c r="C97" s="22" t="n">
        <v>44</v>
      </c>
      <c r="D97" s="22" t="n">
        <v>56</v>
      </c>
      <c r="E97" s="22" t="n">
        <v>175</v>
      </c>
      <c r="F97" s="21" t="s">
        <v>441</v>
      </c>
      <c r="G97" s="23" t="n">
        <v>0.9969</v>
      </c>
      <c r="H97" s="24" t="n">
        <v>0.9969</v>
      </c>
      <c r="I97" s="0" t="n">
        <f aca="false">G97*D97/$M$5*100</f>
        <v>0.0280719468594904</v>
      </c>
      <c r="J97" s="0" t="n">
        <f aca="false">H97*D97/$M$5*100</f>
        <v>0.0280719468594904</v>
      </c>
    </row>
    <row collapsed="false" customFormat="false" customHeight="false" hidden="false" ht="14" outlineLevel="0" r="98">
      <c r="A98" s="21" t="s">
        <v>432</v>
      </c>
      <c r="B98" s="21" t="s">
        <v>43</v>
      </c>
      <c r="C98" s="22" t="n">
        <v>46</v>
      </c>
      <c r="D98" s="22" t="n">
        <v>176</v>
      </c>
      <c r="E98" s="22" t="n">
        <v>1533</v>
      </c>
      <c r="F98" s="21" t="s">
        <v>43</v>
      </c>
      <c r="G98" s="23" t="n">
        <v>0.9963</v>
      </c>
      <c r="H98" s="24" t="n">
        <v>0.9963</v>
      </c>
      <c r="I98" s="0" t="n">
        <f aca="false">G98*D98/$M$5*100</f>
        <v>0.0881730184191603</v>
      </c>
      <c r="J98" s="0" t="n">
        <f aca="false">H98*D98/$M$5*100</f>
        <v>0.0881730184191603</v>
      </c>
    </row>
    <row collapsed="false" customFormat="false" customHeight="false" hidden="false" ht="14" outlineLevel="0" r="99">
      <c r="A99" s="21" t="s">
        <v>105</v>
      </c>
      <c r="B99" s="21" t="s">
        <v>59</v>
      </c>
      <c r="C99" s="22" t="n">
        <v>10</v>
      </c>
      <c r="D99" s="22" t="n">
        <v>40</v>
      </c>
      <c r="E99" s="22" t="n">
        <v>539</v>
      </c>
      <c r="F99" s="21" t="s">
        <v>436</v>
      </c>
      <c r="G99" s="23" t="n">
        <v>0.9961</v>
      </c>
      <c r="H99" s="24" t="n">
        <v>0.9554</v>
      </c>
      <c r="I99" s="0" t="n">
        <f aca="false">G99*D99/$M$5*100</f>
        <v>0.0200352996193474</v>
      </c>
      <c r="J99" s="0" t="n">
        <f aca="false">H99*D99/$M$5*100</f>
        <v>0.019216670270379</v>
      </c>
    </row>
    <row collapsed="false" customFormat="false" customHeight="false" hidden="false" ht="14" outlineLevel="0" r="100">
      <c r="A100" s="21" t="s">
        <v>151</v>
      </c>
      <c r="B100" s="21" t="s">
        <v>56</v>
      </c>
      <c r="C100" s="22" t="n">
        <v>400</v>
      </c>
      <c r="D100" s="22" t="n">
        <v>1600</v>
      </c>
      <c r="E100" s="22" t="n">
        <v>12800</v>
      </c>
      <c r="F100" s="21" t="s">
        <v>57</v>
      </c>
      <c r="G100" s="23" t="n">
        <v>0.9959</v>
      </c>
      <c r="H100" s="24" t="n">
        <v>0.9293</v>
      </c>
      <c r="I100" s="0" t="n">
        <f aca="false">G100*D100/$M$5*100</f>
        <v>0.801251074828153</v>
      </c>
      <c r="J100" s="0" t="n">
        <f aca="false">H100*D100/$M$5*100</f>
        <v>0.747668062895675</v>
      </c>
    </row>
    <row collapsed="false" customFormat="false" customHeight="false" hidden="false" ht="14" outlineLevel="0" r="101">
      <c r="A101" s="21" t="s">
        <v>311</v>
      </c>
      <c r="B101" s="21" t="s">
        <v>71</v>
      </c>
      <c r="C101" s="22" t="n">
        <v>246</v>
      </c>
      <c r="D101" s="22" t="n">
        <v>640</v>
      </c>
      <c r="E101" s="22" t="n">
        <v>5235</v>
      </c>
      <c r="F101" s="21" t="s">
        <v>72</v>
      </c>
      <c r="G101" s="23" t="n">
        <v>0.9959</v>
      </c>
      <c r="H101" s="24" t="n">
        <v>0.9959</v>
      </c>
      <c r="I101" s="0" t="n">
        <f aca="false">G101*D101/$M$5*100</f>
        <v>0.320500429931261</v>
      </c>
      <c r="J101" s="0" t="n">
        <f aca="false">H101*D101/$M$5*100</f>
        <v>0.320500429931261</v>
      </c>
    </row>
    <row collapsed="false" customFormat="false" customHeight="false" hidden="false" ht="14" outlineLevel="0" r="102">
      <c r="A102" s="21" t="s">
        <v>379</v>
      </c>
      <c r="B102" s="21" t="s">
        <v>230</v>
      </c>
      <c r="C102" s="22" t="n">
        <v>48</v>
      </c>
      <c r="D102" s="22" t="n">
        <v>192</v>
      </c>
      <c r="E102" s="22" t="n">
        <v>2304</v>
      </c>
      <c r="F102" s="21" t="s">
        <v>206</v>
      </c>
      <c r="G102" s="23" t="n">
        <v>0.9957</v>
      </c>
      <c r="H102" s="24" t="n">
        <v>0.9703</v>
      </c>
      <c r="I102" s="0" t="n">
        <f aca="false">G102*D102/$M$5*100</f>
        <v>0.0961308197858892</v>
      </c>
      <c r="J102" s="0" t="n">
        <f aca="false">H102*D102/$M$5*100</f>
        <v>0.0936785522127632</v>
      </c>
    </row>
    <row collapsed="false" customFormat="false" customHeight="false" hidden="false" ht="14" outlineLevel="0" r="103">
      <c r="A103" s="21" t="s">
        <v>265</v>
      </c>
      <c r="B103" s="21" t="s">
        <v>119</v>
      </c>
      <c r="C103" s="22" t="n">
        <v>651</v>
      </c>
      <c r="D103" s="22" t="n">
        <v>1302</v>
      </c>
      <c r="E103" s="22" t="n">
        <v>13063</v>
      </c>
      <c r="F103" s="21" t="s">
        <v>119</v>
      </c>
      <c r="G103" s="23" t="n">
        <v>0.9956</v>
      </c>
      <c r="H103" s="24" t="n">
        <v>0.9912</v>
      </c>
      <c r="I103" s="0" t="n">
        <f aca="false">G103*D103/$M$5*100</f>
        <v>0.651821651438887</v>
      </c>
      <c r="J103" s="0" t="n">
        <f aca="false">H103*D103/$M$5*100</f>
        <v>0.64894096113522</v>
      </c>
    </row>
    <row collapsed="false" customFormat="false" customHeight="false" hidden="false" ht="14" outlineLevel="0" r="104">
      <c r="A104" s="21" t="s">
        <v>68</v>
      </c>
      <c r="B104" s="21" t="s">
        <v>56</v>
      </c>
      <c r="C104" s="22" t="n">
        <v>1268</v>
      </c>
      <c r="D104" s="22" t="n">
        <v>5072</v>
      </c>
      <c r="E104" s="22" t="n">
        <v>48184</v>
      </c>
      <c r="F104" s="21" t="s">
        <v>57</v>
      </c>
      <c r="G104" s="23" t="n">
        <v>0.9956</v>
      </c>
      <c r="H104" s="24" t="n">
        <v>0.9956</v>
      </c>
      <c r="I104" s="0" t="n">
        <f aca="false">G104*D104/$M$5*100</f>
        <v>2.53920078041324</v>
      </c>
      <c r="J104" s="0" t="n">
        <f aca="false">H104*D104/$M$5*100</f>
        <v>2.53920078041324</v>
      </c>
    </row>
    <row collapsed="false" customFormat="false" customHeight="false" hidden="false" ht="14" outlineLevel="0" r="105">
      <c r="A105" s="21" t="s">
        <v>137</v>
      </c>
      <c r="B105" s="21" t="s">
        <v>138</v>
      </c>
      <c r="C105" s="22" t="n">
        <v>11488</v>
      </c>
      <c r="D105" s="22" t="n">
        <v>11488</v>
      </c>
      <c r="E105" s="22" t="n">
        <v>107059</v>
      </c>
      <c r="F105" s="21" t="s">
        <v>87</v>
      </c>
      <c r="G105" s="23" t="n">
        <v>0.9955</v>
      </c>
      <c r="H105" s="24" t="n">
        <v>0.9955</v>
      </c>
      <c r="I105" s="0" t="n">
        <f aca="false">G105*D105/$M$5*100</f>
        <v>5.75067205044527</v>
      </c>
      <c r="J105" s="0" t="n">
        <f aca="false">H105*D105/$M$5*100</f>
        <v>5.75067205044527</v>
      </c>
    </row>
    <row collapsed="false" customFormat="false" customHeight="false" hidden="false" ht="14" outlineLevel="0" r="106">
      <c r="A106" s="21" t="s">
        <v>355</v>
      </c>
      <c r="B106" s="21" t="s">
        <v>43</v>
      </c>
      <c r="C106" s="22" t="n">
        <v>134</v>
      </c>
      <c r="D106" s="22" t="n">
        <v>268</v>
      </c>
      <c r="E106" s="22" t="n">
        <v>1914</v>
      </c>
      <c r="F106" s="21" t="s">
        <v>43</v>
      </c>
      <c r="G106" s="23" t="n">
        <v>0.9955</v>
      </c>
      <c r="H106" s="24" t="n">
        <v>0.9955</v>
      </c>
      <c r="I106" s="0" t="n">
        <f aca="false">G106*D106/$M$5*100</f>
        <v>0.134155650201892</v>
      </c>
      <c r="J106" s="0" t="n">
        <f aca="false">H106*D106/$M$5*100</f>
        <v>0.134155650201892</v>
      </c>
    </row>
    <row collapsed="false" customFormat="false" customHeight="false" hidden="false" ht="14" outlineLevel="0" r="107">
      <c r="A107" s="21" t="s">
        <v>129</v>
      </c>
      <c r="B107" s="21" t="s">
        <v>71</v>
      </c>
      <c r="C107" s="22" t="n">
        <v>168</v>
      </c>
      <c r="D107" s="22" t="n">
        <v>736</v>
      </c>
      <c r="E107" s="22" t="n">
        <v>6053</v>
      </c>
      <c r="F107" s="21" t="s">
        <v>72</v>
      </c>
      <c r="G107" s="23" t="n">
        <v>0.9955</v>
      </c>
      <c r="H107" s="24" t="n">
        <v>0.9895</v>
      </c>
      <c r="I107" s="0" t="n">
        <f aca="false">G107*D107/$M$5*100</f>
        <v>0.368427457270867</v>
      </c>
      <c r="J107" s="0" t="n">
        <f aca="false">H107*D107/$M$5*100</f>
        <v>0.366206900019611</v>
      </c>
    </row>
    <row collapsed="false" customFormat="false" customHeight="false" hidden="false" ht="14" outlineLevel="0" r="108">
      <c r="A108" s="21" t="s">
        <v>466</v>
      </c>
      <c r="B108" s="21" t="s">
        <v>467</v>
      </c>
      <c r="C108" s="22" t="n">
        <v>6</v>
      </c>
      <c r="D108" s="22" t="n">
        <v>12</v>
      </c>
      <c r="E108" s="22" t="n">
        <v>120</v>
      </c>
      <c r="F108" s="21" t="s">
        <v>491</v>
      </c>
      <c r="G108" s="23" t="n">
        <v>0.9953</v>
      </c>
      <c r="H108" s="24" t="n">
        <v>0.9953</v>
      </c>
      <c r="I108" s="0" t="n">
        <f aca="false">G108*D108/$M$5*100</f>
        <v>0.00600576258743193</v>
      </c>
      <c r="J108" s="0" t="n">
        <f aca="false">H108*D108/$M$5*100</f>
        <v>0.00600576258743193</v>
      </c>
    </row>
    <row collapsed="false" customFormat="false" customHeight="false" hidden="false" ht="14" outlineLevel="0" r="109">
      <c r="A109" s="21" t="s">
        <v>184</v>
      </c>
      <c r="B109" s="21" t="s">
        <v>45</v>
      </c>
      <c r="C109" s="22" t="n">
        <v>288</v>
      </c>
      <c r="D109" s="22" t="n">
        <v>1152</v>
      </c>
      <c r="E109" s="22" t="n">
        <v>16531</v>
      </c>
      <c r="F109" s="21" t="s">
        <v>46</v>
      </c>
      <c r="G109" s="23" t="n">
        <v>0.995</v>
      </c>
      <c r="H109" s="24" t="n">
        <v>0.995</v>
      </c>
      <c r="I109" s="0" t="n">
        <f aca="false">G109*D109/$M$5*100</f>
        <v>0.576379425652062</v>
      </c>
      <c r="J109" s="0" t="n">
        <f aca="false">H109*D109/$M$5*100</f>
        <v>0.576379425652062</v>
      </c>
    </row>
    <row collapsed="false" customFormat="false" customHeight="false" hidden="false" ht="14" outlineLevel="0" r="110">
      <c r="A110" s="21" t="s">
        <v>390</v>
      </c>
      <c r="B110" s="21" t="s">
        <v>37</v>
      </c>
      <c r="C110" s="22" t="n">
        <v>2</v>
      </c>
      <c r="D110" s="22" t="n">
        <v>4</v>
      </c>
      <c r="E110" s="22" t="n">
        <v>16</v>
      </c>
      <c r="F110" s="21" t="s">
        <v>38</v>
      </c>
      <c r="G110" s="23" t="n">
        <v>0.9948</v>
      </c>
      <c r="H110" s="24" t="n">
        <v>0.9948</v>
      </c>
      <c r="I110" s="0" t="n">
        <f aca="false">G110*D110/$M$5*100</f>
        <v>0.00200091517531641</v>
      </c>
      <c r="J110" s="0" t="n">
        <f aca="false">H110*D110/$M$5*100</f>
        <v>0.00200091517531641</v>
      </c>
    </row>
    <row collapsed="false" customFormat="false" customHeight="false" hidden="false" ht="14" outlineLevel="0" r="111">
      <c r="A111" s="21" t="s">
        <v>244</v>
      </c>
      <c r="B111" s="21" t="s">
        <v>245</v>
      </c>
      <c r="C111" s="22" t="n">
        <v>140</v>
      </c>
      <c r="D111" s="22" t="n">
        <v>336</v>
      </c>
      <c r="E111" s="22" t="n">
        <v>2003</v>
      </c>
      <c r="F111" s="21" t="s">
        <v>46</v>
      </c>
      <c r="G111" s="23" t="n">
        <v>0.9947</v>
      </c>
      <c r="H111" s="24" t="n">
        <v>0.9877</v>
      </c>
      <c r="I111" s="0" t="n">
        <f aca="false">G111*D111/$M$5*100</f>
        <v>0.168059979182276</v>
      </c>
      <c r="J111" s="0" t="n">
        <f aca="false">H111*D111/$M$5*100</f>
        <v>0.166877291081063</v>
      </c>
    </row>
    <row collapsed="false" customFormat="false" customHeight="false" hidden="false" ht="14" outlineLevel="0" r="112">
      <c r="A112" s="21" t="s">
        <v>259</v>
      </c>
      <c r="B112" s="21" t="s">
        <v>40</v>
      </c>
      <c r="C112" s="22" t="n">
        <v>30</v>
      </c>
      <c r="D112" s="22" t="n">
        <v>360</v>
      </c>
      <c r="E112" s="22" t="n">
        <v>4949</v>
      </c>
      <c r="F112" s="21" t="s">
        <v>439</v>
      </c>
      <c r="G112" s="23" t="n">
        <v>0.9945</v>
      </c>
      <c r="H112" s="24" t="n">
        <v>0.9945</v>
      </c>
      <c r="I112" s="0" t="n">
        <f aca="false">G112*D112/$M$5*100</f>
        <v>0.180028058671789</v>
      </c>
      <c r="J112" s="0" t="n">
        <f aca="false">H112*D112/$M$5*100</f>
        <v>0.180028058671789</v>
      </c>
    </row>
    <row collapsed="false" customFormat="false" customHeight="false" hidden="false" ht="14" outlineLevel="0" r="113">
      <c r="A113" s="21" t="s">
        <v>36</v>
      </c>
      <c r="B113" s="21" t="s">
        <v>37</v>
      </c>
      <c r="C113" s="22" t="n">
        <v>1</v>
      </c>
      <c r="D113" s="22" t="n">
        <v>1</v>
      </c>
      <c r="E113" s="25"/>
      <c r="F113" s="21" t="s">
        <v>38</v>
      </c>
      <c r="G113" s="23" t="n">
        <v>0.9945</v>
      </c>
      <c r="H113" s="24" t="n">
        <v>0.9945</v>
      </c>
      <c r="I113" s="0" t="n">
        <f aca="false">G113*D113/$M$5*100</f>
        <v>0.000500077940754969</v>
      </c>
      <c r="J113" s="0" t="n">
        <f aca="false">H113*D113/$M$5*100</f>
        <v>0.000500077940754969</v>
      </c>
    </row>
    <row collapsed="false" customFormat="false" customHeight="false" hidden="false" ht="14" outlineLevel="0" r="114">
      <c r="A114" s="21" t="s">
        <v>223</v>
      </c>
      <c r="B114" s="21" t="s">
        <v>43</v>
      </c>
      <c r="C114" s="22" t="n">
        <v>112</v>
      </c>
      <c r="D114" s="22" t="n">
        <v>462</v>
      </c>
      <c r="E114" s="22" t="n">
        <v>3825</v>
      </c>
      <c r="F114" s="21" t="s">
        <v>43</v>
      </c>
      <c r="G114" s="23" t="n">
        <v>0.9941</v>
      </c>
      <c r="H114" s="24" t="n">
        <v>0.9941</v>
      </c>
      <c r="I114" s="0" t="n">
        <f aca="false">G114*D114/$M$5*100</f>
        <v>0.230943083135129</v>
      </c>
      <c r="J114" s="0" t="n">
        <f aca="false">H114*D114/$M$5*100</f>
        <v>0.230943083135129</v>
      </c>
    </row>
    <row collapsed="false" customFormat="false" customHeight="false" hidden="false" ht="14" outlineLevel="0" r="115">
      <c r="A115" s="21" t="s">
        <v>74</v>
      </c>
      <c r="B115" s="21" t="s">
        <v>56</v>
      </c>
      <c r="C115" s="22" t="n">
        <v>40</v>
      </c>
      <c r="D115" s="22" t="n">
        <v>160</v>
      </c>
      <c r="E115" s="22" t="n">
        <v>1408</v>
      </c>
      <c r="F115" s="21" t="s">
        <v>57</v>
      </c>
      <c r="G115" s="23" t="n">
        <v>0.994</v>
      </c>
      <c r="H115" s="24" t="n">
        <v>0.994</v>
      </c>
      <c r="I115" s="0" t="n">
        <f aca="false">G115*D115/$M$5*100</f>
        <v>0.0799722430343593</v>
      </c>
      <c r="J115" s="0" t="n">
        <f aca="false">H115*D115/$M$5*100</f>
        <v>0.0799722430343593</v>
      </c>
    </row>
    <row collapsed="false" customFormat="false" customHeight="false" hidden="false" ht="14" outlineLevel="0" r="116">
      <c r="A116" s="21" t="s">
        <v>104</v>
      </c>
      <c r="B116" s="21" t="s">
        <v>71</v>
      </c>
      <c r="C116" s="22" t="n">
        <v>220</v>
      </c>
      <c r="D116" s="22" t="n">
        <v>752</v>
      </c>
      <c r="E116" s="22" t="n">
        <v>7198</v>
      </c>
      <c r="F116" s="21" t="s">
        <v>72</v>
      </c>
      <c r="G116" s="23" t="n">
        <v>0.994</v>
      </c>
      <c r="H116" s="24" t="n">
        <v>0.994</v>
      </c>
      <c r="I116" s="0" t="n">
        <f aca="false">G116*D116/$M$5*100</f>
        <v>0.375869542261489</v>
      </c>
      <c r="J116" s="0" t="n">
        <f aca="false">H116*D116/$M$5*100</f>
        <v>0.375869542261489</v>
      </c>
    </row>
    <row collapsed="false" customFormat="false" customHeight="false" hidden="false" ht="14" outlineLevel="0" r="117">
      <c r="A117" s="21" t="s">
        <v>171</v>
      </c>
      <c r="B117" s="21" t="s">
        <v>43</v>
      </c>
      <c r="C117" s="22" t="n">
        <v>14</v>
      </c>
      <c r="D117" s="22" t="n">
        <v>14</v>
      </c>
      <c r="E117" s="22" t="n">
        <v>46</v>
      </c>
      <c r="F117" s="21" t="s">
        <v>43</v>
      </c>
      <c r="G117" s="23" t="n">
        <v>0.9939</v>
      </c>
      <c r="H117" s="24" t="n">
        <v>0.9939</v>
      </c>
      <c r="I117" s="0" t="n">
        <f aca="false">G117*D117/$M$5*100</f>
        <v>0.00699686728449381</v>
      </c>
      <c r="J117" s="0" t="n">
        <f aca="false">H117*D117/$M$5*100</f>
        <v>0.00699686728449381</v>
      </c>
    </row>
    <row collapsed="false" customFormat="false" customHeight="false" hidden="false" ht="14" outlineLevel="0" r="118">
      <c r="A118" s="21" t="s">
        <v>214</v>
      </c>
      <c r="B118" s="21" t="s">
        <v>71</v>
      </c>
      <c r="C118" s="22" t="n">
        <v>104</v>
      </c>
      <c r="D118" s="22" t="n">
        <v>408</v>
      </c>
      <c r="E118" s="22" t="n">
        <v>3487</v>
      </c>
      <c r="F118" s="21" t="s">
        <v>72</v>
      </c>
      <c r="G118" s="23" t="n">
        <v>0.9937</v>
      </c>
      <c r="H118" s="24" t="n">
        <v>0.9937</v>
      </c>
      <c r="I118" s="0" t="n">
        <f aca="false">G118*D118/$M$5*100</f>
        <v>0.203867671683369</v>
      </c>
      <c r="J118" s="0" t="n">
        <f aca="false">H118*D118/$M$5*100</f>
        <v>0.203867671683369</v>
      </c>
    </row>
    <row collapsed="false" customFormat="false" customHeight="false" hidden="false" ht="14" outlineLevel="0" r="119">
      <c r="A119" s="21" t="s">
        <v>160</v>
      </c>
      <c r="B119" s="21" t="s">
        <v>59</v>
      </c>
      <c r="C119" s="22" t="n">
        <v>736</v>
      </c>
      <c r="D119" s="22" t="n">
        <v>4232</v>
      </c>
      <c r="E119" s="22" t="n">
        <v>33941</v>
      </c>
      <c r="F119" s="21" t="s">
        <v>436</v>
      </c>
      <c r="G119" s="23" t="n">
        <v>0.9936</v>
      </c>
      <c r="H119" s="24" t="n">
        <v>0.9899</v>
      </c>
      <c r="I119" s="0" t="n">
        <f aca="false">G119*D119/$M$5*100</f>
        <v>2.11441461464582</v>
      </c>
      <c r="J119" s="0" t="n">
        <f aca="false">H119*D119/$M$5*100</f>
        <v>2.10654088872574</v>
      </c>
    </row>
    <row collapsed="false" customFormat="false" customHeight="false" hidden="false" ht="14" outlineLevel="0" r="120">
      <c r="A120" s="21" t="s">
        <v>327</v>
      </c>
      <c r="B120" s="21" t="s">
        <v>177</v>
      </c>
      <c r="C120" s="22" t="n">
        <v>12</v>
      </c>
      <c r="D120" s="22" t="n">
        <v>28</v>
      </c>
      <c r="E120" s="25"/>
      <c r="F120" s="21" t="s">
        <v>472</v>
      </c>
      <c r="G120" s="23" t="n">
        <v>0.9934</v>
      </c>
      <c r="H120" s="24" t="n">
        <v>0.9934</v>
      </c>
      <c r="I120" s="0" t="n">
        <f aca="false">G120*D120/$M$5*100</f>
        <v>0.0139866947588614</v>
      </c>
      <c r="J120" s="0" t="n">
        <f aca="false">H120*D120/$M$5*100</f>
        <v>0.0139866947588614</v>
      </c>
    </row>
    <row collapsed="false" customFormat="false" customHeight="false" hidden="false" ht="14" outlineLevel="0" r="121">
      <c r="A121" s="21" t="s">
        <v>75</v>
      </c>
      <c r="B121" s="21" t="s">
        <v>59</v>
      </c>
      <c r="C121" s="22" t="n">
        <v>2488</v>
      </c>
      <c r="D121" s="22" t="n">
        <v>13616</v>
      </c>
      <c r="E121" s="22" t="n">
        <v>106847</v>
      </c>
      <c r="F121" s="21" t="s">
        <v>436</v>
      </c>
      <c r="G121" s="23" t="n">
        <v>0.9932</v>
      </c>
      <c r="H121" s="24" t="n">
        <v>0.9932</v>
      </c>
      <c r="I121" s="0" t="n">
        <f aca="false">G121*D121/$M$5*100</f>
        <v>6.80016050767088</v>
      </c>
      <c r="J121" s="0" t="n">
        <f aca="false">H121*D121/$M$5*100</f>
        <v>6.80016050767088</v>
      </c>
    </row>
    <row collapsed="false" customFormat="false" customHeight="false" hidden="false" ht="14" outlineLevel="0" r="122">
      <c r="A122" s="21" t="s">
        <v>99</v>
      </c>
      <c r="B122" s="21" t="s">
        <v>43</v>
      </c>
      <c r="C122" s="22" t="n">
        <v>7</v>
      </c>
      <c r="D122" s="22" t="n">
        <v>14</v>
      </c>
      <c r="E122" s="22" t="n">
        <v>74</v>
      </c>
      <c r="F122" s="21" t="s">
        <v>43</v>
      </c>
      <c r="G122" s="23" t="n">
        <v>0.9932</v>
      </c>
      <c r="H122" s="24" t="n">
        <v>0.9932</v>
      </c>
      <c r="I122" s="0" t="n">
        <f aca="false">G122*D122/$M$5*100</f>
        <v>0.00699193941740543</v>
      </c>
      <c r="J122" s="0" t="n">
        <f aca="false">H122*D122/$M$5*100</f>
        <v>0.00699193941740543</v>
      </c>
    </row>
    <row collapsed="false" customFormat="false" customHeight="false" hidden="false" ht="14" outlineLevel="0" r="123">
      <c r="A123" s="21" t="s">
        <v>131</v>
      </c>
      <c r="B123" s="21" t="s">
        <v>112</v>
      </c>
      <c r="C123" s="22" t="n">
        <v>139</v>
      </c>
      <c r="D123" s="22" t="n">
        <v>532</v>
      </c>
      <c r="E123" s="22" t="n">
        <v>5432</v>
      </c>
      <c r="F123" s="21" t="s">
        <v>439</v>
      </c>
      <c r="G123" s="23" t="n">
        <v>0.9932</v>
      </c>
      <c r="H123" s="24" t="n">
        <v>0.9932</v>
      </c>
      <c r="I123" s="0" t="n">
        <f aca="false">G123*D123/$M$5*100</f>
        <v>0.265693697861406</v>
      </c>
      <c r="J123" s="0" t="n">
        <f aca="false">H123*D123/$M$5*100</f>
        <v>0.265693697861406</v>
      </c>
    </row>
    <row collapsed="false" customFormat="false" customHeight="false" hidden="false" ht="14" outlineLevel="0" r="124">
      <c r="A124" s="21" t="s">
        <v>94</v>
      </c>
      <c r="B124" s="21" t="s">
        <v>37</v>
      </c>
      <c r="C124" s="22" t="n">
        <v>396</v>
      </c>
      <c r="D124" s="22" t="n">
        <v>1376</v>
      </c>
      <c r="E124" s="25"/>
      <c r="F124" s="21" t="s">
        <v>38</v>
      </c>
      <c r="G124" s="23" t="n">
        <v>0.9931</v>
      </c>
      <c r="H124" s="24" t="n">
        <v>0.8896</v>
      </c>
      <c r="I124" s="0" t="n">
        <f aca="false">G124*D124/$M$5*100</f>
        <v>0.687138568605464</v>
      </c>
      <c r="J124" s="0" t="n">
        <f aca="false">H124*D124/$M$5*100</f>
        <v>0.615525597252463</v>
      </c>
    </row>
    <row collapsed="false" customFormat="false" customHeight="false" hidden="false" ht="14" outlineLevel="0" r="125">
      <c r="A125" s="21" t="s">
        <v>504</v>
      </c>
      <c r="B125" s="21" t="s">
        <v>40</v>
      </c>
      <c r="C125" s="22" t="n">
        <v>8</v>
      </c>
      <c r="D125" s="22" t="n">
        <v>24</v>
      </c>
      <c r="E125" s="22" t="n">
        <v>115</v>
      </c>
      <c r="F125" s="21" t="s">
        <v>439</v>
      </c>
      <c r="G125" s="23" t="n">
        <v>0.9926</v>
      </c>
      <c r="H125" s="24" t="n">
        <v>0.6693</v>
      </c>
      <c r="I125" s="0" t="n">
        <f aca="false">G125*D125/$M$5*100</f>
        <v>0.0119789409108509</v>
      </c>
      <c r="J125" s="0" t="n">
        <f aca="false">H125*D125/$M$5*100</f>
        <v>0.00807727700144316</v>
      </c>
    </row>
    <row collapsed="false" customFormat="false" customHeight="false" hidden="false" ht="14" outlineLevel="0" r="126">
      <c r="A126" s="21" t="s">
        <v>147</v>
      </c>
      <c r="B126" s="21" t="s">
        <v>43</v>
      </c>
      <c r="C126" s="22" t="n">
        <v>12</v>
      </c>
      <c r="D126" s="22" t="n">
        <v>32</v>
      </c>
      <c r="E126" s="22" t="n">
        <v>300</v>
      </c>
      <c r="F126" s="21" t="s">
        <v>43</v>
      </c>
      <c r="G126" s="23" t="n">
        <v>0.9926</v>
      </c>
      <c r="H126" s="24" t="n">
        <v>0.9308</v>
      </c>
      <c r="I126" s="0" t="n">
        <f aca="false">G126*D126/$M$5*100</f>
        <v>0.0159719212144678</v>
      </c>
      <c r="J126" s="0" t="n">
        <f aca="false">H126*D126/$M$5*100</f>
        <v>0.014977497749775</v>
      </c>
    </row>
    <row collapsed="false" customFormat="false" customHeight="false" hidden="false" ht="14" outlineLevel="0" r="127">
      <c r="A127" s="21" t="s">
        <v>179</v>
      </c>
      <c r="B127" s="21" t="s">
        <v>56</v>
      </c>
      <c r="C127" s="22" t="n">
        <v>1010</v>
      </c>
      <c r="D127" s="22" t="n">
        <v>1810</v>
      </c>
      <c r="E127" s="22" t="n">
        <v>18482</v>
      </c>
      <c r="F127" s="21" t="s">
        <v>57</v>
      </c>
      <c r="G127" s="23" t="n">
        <v>0.9923</v>
      </c>
      <c r="H127" s="24" t="n">
        <v>0.9923</v>
      </c>
      <c r="I127" s="0" t="n">
        <f aca="false">G127*D127/$M$5*100</f>
        <v>0.903138749629153</v>
      </c>
      <c r="J127" s="0" t="n">
        <f aca="false">H127*D127/$M$5*100</f>
        <v>0.903138749629153</v>
      </c>
    </row>
    <row collapsed="false" customFormat="false" customHeight="false" hidden="false" ht="14" outlineLevel="0" r="128">
      <c r="A128" s="21" t="s">
        <v>249</v>
      </c>
      <c r="B128" s="21" t="s">
        <v>149</v>
      </c>
      <c r="C128" s="22" t="n">
        <v>745</v>
      </c>
      <c r="D128" s="22" t="n">
        <v>2980</v>
      </c>
      <c r="E128" s="22" t="n">
        <v>25926</v>
      </c>
      <c r="F128" s="21" t="s">
        <v>46</v>
      </c>
      <c r="G128" s="23" t="n">
        <v>0.9918</v>
      </c>
      <c r="H128" s="24" t="n">
        <v>0.9918</v>
      </c>
      <c r="I128" s="0" t="n">
        <f aca="false">G128*D128/$M$5*100</f>
        <v>1.48618638400153</v>
      </c>
      <c r="J128" s="0" t="n">
        <f aca="false">H128*D128/$M$5*100</f>
        <v>1.48618638400153</v>
      </c>
    </row>
    <row collapsed="false" customFormat="false" customHeight="false" hidden="false" ht="14" outlineLevel="0" r="129">
      <c r="A129" s="21" t="s">
        <v>194</v>
      </c>
      <c r="B129" s="21" t="s">
        <v>116</v>
      </c>
      <c r="C129" s="22" t="n">
        <v>16</v>
      </c>
      <c r="D129" s="22" t="n">
        <v>19</v>
      </c>
      <c r="E129" s="22" t="n">
        <v>100</v>
      </c>
      <c r="F129" s="21" t="s">
        <v>117</v>
      </c>
      <c r="G129" s="23" t="n">
        <v>0.9914</v>
      </c>
      <c r="H129" s="24" t="n">
        <v>0.9818</v>
      </c>
      <c r="I129" s="0" t="n">
        <f aca="false">G129*D129/$M$5*100</f>
        <v>0.00947186338745606</v>
      </c>
      <c r="J129" s="0" t="n">
        <f aca="false">H129*D129/$M$5*100</f>
        <v>0.00938014471838245</v>
      </c>
    </row>
    <row collapsed="false" customFormat="false" customHeight="false" hidden="false" ht="14" outlineLevel="0" r="130">
      <c r="A130" s="21" t="s">
        <v>329</v>
      </c>
      <c r="B130" s="21" t="s">
        <v>181</v>
      </c>
      <c r="C130" s="22" t="n">
        <v>9</v>
      </c>
      <c r="D130" s="22" t="n">
        <v>9</v>
      </c>
      <c r="E130" s="25"/>
      <c r="F130" s="21" t="s">
        <v>182</v>
      </c>
      <c r="G130" s="23" t="n">
        <v>0.9909</v>
      </c>
      <c r="H130" s="24" t="n">
        <v>0.9909</v>
      </c>
      <c r="I130" s="0" t="n">
        <f aca="false">G130*D130/$M$5*100</f>
        <v>0.00448440933478823</v>
      </c>
      <c r="J130" s="0" t="n">
        <f aca="false">H130*D130/$M$5*100</f>
        <v>0.00448440933478823</v>
      </c>
    </row>
    <row collapsed="false" customFormat="false" customHeight="false" hidden="false" ht="14" outlineLevel="0" r="131">
      <c r="A131" s="21" t="s">
        <v>458</v>
      </c>
      <c r="B131" s="21" t="s">
        <v>119</v>
      </c>
      <c r="C131" s="22" t="n">
        <v>4</v>
      </c>
      <c r="D131" s="22" t="n">
        <v>16</v>
      </c>
      <c r="E131" s="25"/>
      <c r="F131" s="21" t="s">
        <v>119</v>
      </c>
      <c r="G131" s="23" t="n">
        <v>0.9907</v>
      </c>
      <c r="H131" s="24" t="n">
        <v>0.9907</v>
      </c>
      <c r="I131" s="0" t="n">
        <f aca="false">G131*D131/$M$5*100</f>
        <v>0.00797067416238831</v>
      </c>
      <c r="J131" s="0" t="n">
        <f aca="false">H131*D131/$M$5*100</f>
        <v>0.00797067416238831</v>
      </c>
    </row>
    <row collapsed="false" customFormat="false" customHeight="false" hidden="false" ht="14" outlineLevel="0" r="132">
      <c r="A132" s="21" t="s">
        <v>254</v>
      </c>
      <c r="B132" s="21" t="s">
        <v>97</v>
      </c>
      <c r="C132" s="22" t="n">
        <v>258</v>
      </c>
      <c r="D132" s="22" t="n">
        <v>1154</v>
      </c>
      <c r="E132" s="25"/>
      <c r="F132" s="21" t="s">
        <v>57</v>
      </c>
      <c r="G132" s="23" t="n">
        <v>0.9905</v>
      </c>
      <c r="H132" s="24" t="n">
        <v>0.9905</v>
      </c>
      <c r="I132" s="0" t="n">
        <f aca="false">G132*D132/$M$5*100</f>
        <v>0.574768817663889</v>
      </c>
      <c r="J132" s="0" t="n">
        <f aca="false">H132*D132/$M$5*100</f>
        <v>0.574768817663889</v>
      </c>
    </row>
    <row collapsed="false" customFormat="false" customHeight="false" hidden="false" ht="14" outlineLevel="0" r="133">
      <c r="A133" s="21" t="s">
        <v>241</v>
      </c>
      <c r="B133" s="21" t="s">
        <v>127</v>
      </c>
      <c r="C133" s="22" t="n">
        <v>94</v>
      </c>
      <c r="D133" s="22" t="n">
        <v>376</v>
      </c>
      <c r="E133" s="22" t="n">
        <v>4422</v>
      </c>
      <c r="F133" s="21" t="s">
        <v>128</v>
      </c>
      <c r="G133" s="23" t="n">
        <v>0.9901</v>
      </c>
      <c r="H133" s="24" t="n">
        <v>0.9901</v>
      </c>
      <c r="I133" s="0" t="n">
        <f aca="false">G133*D133/$M$5*100</f>
        <v>0.187197401304376</v>
      </c>
      <c r="J133" s="0" t="n">
        <f aca="false">H133*D133/$M$5*100</f>
        <v>0.187197401304376</v>
      </c>
    </row>
    <row collapsed="false" customFormat="false" customHeight="false" hidden="false" ht="14" outlineLevel="0" r="134">
      <c r="A134" s="21" t="s">
        <v>279</v>
      </c>
      <c r="B134" s="21" t="s">
        <v>40</v>
      </c>
      <c r="C134" s="22" t="n">
        <v>592</v>
      </c>
      <c r="D134" s="22" t="n">
        <v>2368</v>
      </c>
      <c r="E134" s="22" t="n">
        <v>24144</v>
      </c>
      <c r="F134" s="21" t="s">
        <v>439</v>
      </c>
      <c r="G134" s="23" t="n">
        <v>0.9901</v>
      </c>
      <c r="H134" s="24" t="n">
        <v>0.9901</v>
      </c>
      <c r="I134" s="0" t="n">
        <f aca="false">G134*D134/$M$5*100</f>
        <v>1.17894533587437</v>
      </c>
      <c r="J134" s="0" t="n">
        <f aca="false">H134*D134/$M$5*100</f>
        <v>1.17894533587437</v>
      </c>
    </row>
    <row collapsed="false" customFormat="false" customHeight="false" hidden="false" ht="14" outlineLevel="0" r="135">
      <c r="A135" s="21" t="s">
        <v>331</v>
      </c>
      <c r="B135" s="21" t="s">
        <v>56</v>
      </c>
      <c r="C135" s="22" t="n">
        <v>1592</v>
      </c>
      <c r="D135" s="22" t="n">
        <v>4224</v>
      </c>
      <c r="E135" s="22" t="n">
        <v>22699</v>
      </c>
      <c r="F135" s="21" t="s">
        <v>57</v>
      </c>
      <c r="G135" s="23" t="n">
        <v>0.9898</v>
      </c>
      <c r="H135" s="24" t="n">
        <v>0.9898</v>
      </c>
      <c r="I135" s="0" t="n">
        <f aca="false">G135*D135/$M$5*100</f>
        <v>2.10234636871508</v>
      </c>
      <c r="J135" s="0" t="n">
        <f aca="false">H135*D135/$M$5*100</f>
        <v>2.10234636871508</v>
      </c>
    </row>
    <row collapsed="false" customFormat="false" customHeight="false" hidden="false" ht="14" outlineLevel="0" r="136">
      <c r="A136" s="21" t="s">
        <v>146</v>
      </c>
      <c r="B136" s="21" t="s">
        <v>116</v>
      </c>
      <c r="C136" s="22" t="n">
        <v>16</v>
      </c>
      <c r="D136" s="22" t="n">
        <v>64</v>
      </c>
      <c r="E136" s="22" t="n">
        <v>626</v>
      </c>
      <c r="F136" s="21" t="s">
        <v>117</v>
      </c>
      <c r="G136" s="23" t="n">
        <v>0.9896</v>
      </c>
      <c r="H136" s="24" t="n">
        <v>0.9896</v>
      </c>
      <c r="I136" s="0" t="n">
        <f aca="false">G136*D136/$M$5*100</f>
        <v>0.0318472964614897</v>
      </c>
      <c r="J136" s="0" t="n">
        <f aca="false">H136*D136/$M$5*100</f>
        <v>0.0318472964614897</v>
      </c>
    </row>
    <row collapsed="false" customFormat="false" customHeight="false" hidden="false" ht="14" outlineLevel="0" r="137">
      <c r="A137" s="21" t="s">
        <v>385</v>
      </c>
      <c r="B137" s="21" t="s">
        <v>43</v>
      </c>
      <c r="C137" s="22" t="n">
        <v>10</v>
      </c>
      <c r="D137" s="22" t="n">
        <v>10</v>
      </c>
      <c r="E137" s="22" t="n">
        <v>183</v>
      </c>
      <c r="F137" s="21" t="s">
        <v>43</v>
      </c>
      <c r="G137" s="23" t="n">
        <v>0.9895</v>
      </c>
      <c r="H137" s="24" t="n">
        <v>0.9895</v>
      </c>
      <c r="I137" s="0" t="n">
        <f aca="false">G137*D137/$M$5*100</f>
        <v>0.00497563722852732</v>
      </c>
      <c r="J137" s="0" t="n">
        <f aca="false">H137*D137/$M$5*100</f>
        <v>0.00497563722852732</v>
      </c>
    </row>
    <row collapsed="false" customFormat="false" customHeight="false" hidden="false" ht="14" outlineLevel="0" r="138">
      <c r="A138" s="21" t="s">
        <v>101</v>
      </c>
      <c r="B138" s="21" t="s">
        <v>43</v>
      </c>
      <c r="C138" s="22" t="n">
        <v>128</v>
      </c>
      <c r="D138" s="22" t="n">
        <v>512</v>
      </c>
      <c r="E138" s="22" t="n">
        <v>3840</v>
      </c>
      <c r="F138" s="21" t="s">
        <v>43</v>
      </c>
      <c r="G138" s="23" t="n">
        <v>0.9888</v>
      </c>
      <c r="H138" s="24" t="n">
        <v>0.9888</v>
      </c>
      <c r="I138" s="0" t="n">
        <f aca="false">G138*D138/$M$5*100</f>
        <v>0.254572406961366</v>
      </c>
      <c r="J138" s="0" t="n">
        <f aca="false">H138*D138/$M$5*100</f>
        <v>0.254572406961366</v>
      </c>
    </row>
    <row collapsed="false" customFormat="false" customHeight="false" hidden="false" ht="14" outlineLevel="0" r="139">
      <c r="A139" s="21" t="s">
        <v>339</v>
      </c>
      <c r="B139" s="21" t="s">
        <v>81</v>
      </c>
      <c r="C139" s="22" t="n">
        <v>276</v>
      </c>
      <c r="D139" s="22" t="n">
        <v>1104</v>
      </c>
      <c r="E139" s="22" t="n">
        <v>9307</v>
      </c>
      <c r="F139" s="21" t="s">
        <v>442</v>
      </c>
      <c r="G139" s="23" t="n">
        <v>0.9882</v>
      </c>
      <c r="H139" s="24" t="n">
        <v>0.9882</v>
      </c>
      <c r="I139" s="0" t="n">
        <f aca="false">G139*D139/$M$5*100</f>
        <v>0.548588668922758</v>
      </c>
      <c r="J139" s="0" t="n">
        <f aca="false">H139*D139/$M$5*100</f>
        <v>0.548588668922758</v>
      </c>
    </row>
    <row collapsed="false" customFormat="false" customHeight="false" hidden="false" ht="14" outlineLevel="0" r="140">
      <c r="A140" s="21" t="s">
        <v>377</v>
      </c>
      <c r="B140" s="21" t="s">
        <v>177</v>
      </c>
      <c r="C140" s="22" t="n">
        <v>128</v>
      </c>
      <c r="D140" s="22" t="n">
        <v>1024</v>
      </c>
      <c r="E140" s="22" t="n">
        <v>8724</v>
      </c>
      <c r="F140" s="21" t="s">
        <v>472</v>
      </c>
      <c r="G140" s="23" t="n">
        <v>0.9882</v>
      </c>
      <c r="H140" s="24" t="n">
        <v>0.9882</v>
      </c>
      <c r="I140" s="0" t="n">
        <f aca="false">G140*D140/$M$5*100</f>
        <v>0.508835866826906</v>
      </c>
      <c r="J140" s="0" t="n">
        <f aca="false">H140*D140/$M$5*100</f>
        <v>0.508835866826906</v>
      </c>
    </row>
    <row collapsed="false" customFormat="false" customHeight="false" hidden="false" ht="14" outlineLevel="0" r="141">
      <c r="A141" s="21" t="s">
        <v>298</v>
      </c>
      <c r="B141" s="21" t="s">
        <v>299</v>
      </c>
      <c r="C141" s="22" t="n">
        <v>106</v>
      </c>
      <c r="D141" s="22" t="n">
        <v>524</v>
      </c>
      <c r="E141" s="22" t="n">
        <v>6365</v>
      </c>
      <c r="F141" s="21" t="s">
        <v>46</v>
      </c>
      <c r="G141" s="23" t="n">
        <v>0.9881</v>
      </c>
      <c r="H141" s="24" t="n">
        <v>0.9881</v>
      </c>
      <c r="I141" s="0" t="n">
        <f aca="false">G141*D141/$M$5*100</f>
        <v>0.260354504724215</v>
      </c>
      <c r="J141" s="0" t="n">
        <f aca="false">H141*D141/$M$5*100</f>
        <v>0.260354504724215</v>
      </c>
    </row>
    <row collapsed="false" customFormat="false" customHeight="false" hidden="false" ht="14" outlineLevel="0" r="142">
      <c r="A142" s="21" t="s">
        <v>320</v>
      </c>
      <c r="B142" s="21" t="s">
        <v>149</v>
      </c>
      <c r="C142" s="22" t="n">
        <v>102</v>
      </c>
      <c r="D142" s="22" t="n">
        <v>404</v>
      </c>
      <c r="E142" s="22" t="n">
        <v>4202</v>
      </c>
      <c r="F142" s="21" t="s">
        <v>46</v>
      </c>
      <c r="G142" s="23" t="n">
        <v>0.9878</v>
      </c>
      <c r="H142" s="24" t="n">
        <v>0.9878</v>
      </c>
      <c r="I142" s="0" t="n">
        <f aca="false">G142*D142/$M$5*100</f>
        <v>0.200670391061452</v>
      </c>
      <c r="J142" s="0" t="n">
        <f aca="false">H142*D142/$M$5*100</f>
        <v>0.200670391061452</v>
      </c>
    </row>
    <row collapsed="false" customFormat="false" customHeight="false" hidden="false" ht="14" outlineLevel="0" r="143">
      <c r="A143" s="21" t="s">
        <v>229</v>
      </c>
      <c r="B143" s="21" t="s">
        <v>230</v>
      </c>
      <c r="C143" s="22" t="n">
        <v>408</v>
      </c>
      <c r="D143" s="22" t="n">
        <v>912</v>
      </c>
      <c r="E143" s="22" t="n">
        <v>5828</v>
      </c>
      <c r="F143" s="21" t="s">
        <v>231</v>
      </c>
      <c r="G143" s="23" t="n">
        <v>0.9878</v>
      </c>
      <c r="H143" s="24" t="n">
        <v>0.9878</v>
      </c>
      <c r="I143" s="0" t="n">
        <f aca="false">G143*D143/$M$5*100</f>
        <v>0.452998506554566</v>
      </c>
      <c r="J143" s="0" t="n">
        <f aca="false">H143*D143/$M$5*100</f>
        <v>0.452998506554566</v>
      </c>
    </row>
    <row collapsed="false" customFormat="false" customHeight="false" hidden="false" ht="14" outlineLevel="0" r="144">
      <c r="A144" s="21" t="s">
        <v>95</v>
      </c>
      <c r="B144" s="21" t="s">
        <v>56</v>
      </c>
      <c r="C144" s="22" t="n">
        <v>143</v>
      </c>
      <c r="D144" s="22" t="n">
        <v>572</v>
      </c>
      <c r="E144" s="22" t="n">
        <v>8318</v>
      </c>
      <c r="F144" s="21" t="s">
        <v>57</v>
      </c>
      <c r="G144" s="23" t="n">
        <v>0.9872</v>
      </c>
      <c r="H144" s="24" t="n">
        <v>0.9872</v>
      </c>
      <c r="I144" s="0" t="n">
        <f aca="false">G144*D144/$M$5*100</f>
        <v>0.283944908457326</v>
      </c>
      <c r="J144" s="0" t="n">
        <f aca="false">H144*D144/$M$5*100</f>
        <v>0.283944908457326</v>
      </c>
    </row>
    <row collapsed="false" customFormat="false" customHeight="false" hidden="false" ht="14" outlineLevel="0" r="145">
      <c r="A145" s="21" t="s">
        <v>88</v>
      </c>
      <c r="B145" s="21" t="s">
        <v>40</v>
      </c>
      <c r="C145" s="22" t="n">
        <v>298</v>
      </c>
      <c r="D145" s="22" t="n">
        <v>836</v>
      </c>
      <c r="E145" s="22" t="n">
        <v>9581</v>
      </c>
      <c r="F145" s="21" t="s">
        <v>439</v>
      </c>
      <c r="G145" s="23" t="n">
        <v>0.9872</v>
      </c>
      <c r="H145" s="24" t="n">
        <v>0.9872</v>
      </c>
      <c r="I145" s="0" t="n">
        <f aca="false">G145*D145/$M$5*100</f>
        <v>0.4149964046684</v>
      </c>
      <c r="J145" s="0" t="n">
        <f aca="false">H145*D145/$M$5*100</f>
        <v>0.4149964046684</v>
      </c>
    </row>
    <row collapsed="false" customFormat="false" customHeight="false" hidden="false" ht="14" outlineLevel="0" r="146">
      <c r="A146" s="21" t="s">
        <v>141</v>
      </c>
      <c r="B146" s="21" t="s">
        <v>112</v>
      </c>
      <c r="C146" s="22" t="n">
        <v>312</v>
      </c>
      <c r="D146" s="22" t="n">
        <v>1248</v>
      </c>
      <c r="E146" s="22" t="n">
        <v>8524</v>
      </c>
      <c r="F146" s="21" t="s">
        <v>439</v>
      </c>
      <c r="G146" s="23" t="n">
        <v>0.9863</v>
      </c>
      <c r="H146" s="24" t="n">
        <v>0.9775</v>
      </c>
      <c r="I146" s="0" t="n">
        <f aca="false">G146*D146/$M$5*100</f>
        <v>0.618951369997335</v>
      </c>
      <c r="J146" s="0" t="n">
        <f aca="false">H146*D146/$M$5*100</f>
        <v>0.613428940659429</v>
      </c>
    </row>
    <row collapsed="false" customFormat="false" customHeight="false" hidden="false" ht="14" outlineLevel="0" r="147">
      <c r="A147" s="21" t="s">
        <v>267</v>
      </c>
      <c r="B147" s="21" t="s">
        <v>40</v>
      </c>
      <c r="C147" s="22" t="n">
        <v>318</v>
      </c>
      <c r="D147" s="22" t="n">
        <v>1272</v>
      </c>
      <c r="E147" s="22" t="n">
        <v>9411</v>
      </c>
      <c r="F147" s="21" t="s">
        <v>439</v>
      </c>
      <c r="G147" s="23" t="n">
        <v>0.986</v>
      </c>
      <c r="H147" s="24" t="n">
        <v>0.9786</v>
      </c>
      <c r="I147" s="0" t="n">
        <f aca="false">G147*D147/$M$5*100</f>
        <v>0.630662395848523</v>
      </c>
      <c r="J147" s="0" t="n">
        <f aca="false">H147*D147/$M$5*100</f>
        <v>0.625929229794488</v>
      </c>
    </row>
    <row collapsed="false" customFormat="false" customHeight="false" hidden="false" ht="14" outlineLevel="0" r="148">
      <c r="A148" s="21" t="s">
        <v>221</v>
      </c>
      <c r="B148" s="21" t="s">
        <v>112</v>
      </c>
      <c r="C148" s="22" t="n">
        <v>20</v>
      </c>
      <c r="D148" s="22" t="n">
        <v>20</v>
      </c>
      <c r="E148" s="22" t="n">
        <v>60</v>
      </c>
      <c r="F148" s="21" t="s">
        <v>439</v>
      </c>
      <c r="G148" s="23" t="n">
        <v>0.9852</v>
      </c>
      <c r="H148" s="24" t="n">
        <v>0.9852</v>
      </c>
      <c r="I148" s="0" t="n">
        <f aca="false">G148*D148/$M$5*100</f>
        <v>0.00990802990913617</v>
      </c>
      <c r="J148" s="0" t="n">
        <f aca="false">H148*D148/$M$5*100</f>
        <v>0.00990802990913617</v>
      </c>
    </row>
    <row collapsed="false" customFormat="false" customHeight="false" hidden="false" ht="14" outlineLevel="0" r="149">
      <c r="A149" s="21" t="s">
        <v>64</v>
      </c>
      <c r="B149" s="21" t="s">
        <v>63</v>
      </c>
      <c r="C149" s="22" t="n">
        <v>1</v>
      </c>
      <c r="D149" s="22" t="n">
        <v>1</v>
      </c>
      <c r="E149" s="22" t="n">
        <v>295447</v>
      </c>
      <c r="F149" s="21" t="s">
        <v>65</v>
      </c>
      <c r="G149" s="23" t="n">
        <v>0.9851</v>
      </c>
      <c r="H149" s="24" t="n">
        <v>0.9851</v>
      </c>
      <c r="I149" s="0" t="n">
        <f aca="false">G149*D149/$M$5*100</f>
        <v>0.000495351211098764</v>
      </c>
      <c r="J149" s="0" t="n">
        <f aca="false">H149*D149/$M$5*100</f>
        <v>0.000495351211098764</v>
      </c>
    </row>
    <row collapsed="false" customFormat="false" customHeight="false" hidden="false" ht="14" outlineLevel="0" r="150">
      <c r="A150" s="21" t="s">
        <v>452</v>
      </c>
      <c r="B150" s="21" t="s">
        <v>281</v>
      </c>
      <c r="C150" s="22" t="n">
        <v>1</v>
      </c>
      <c r="D150" s="22" t="n">
        <v>4</v>
      </c>
      <c r="E150" s="22" t="n">
        <v>30</v>
      </c>
      <c r="F150" s="21" t="s">
        <v>46</v>
      </c>
      <c r="G150" s="23" t="n">
        <v>0.985</v>
      </c>
      <c r="H150" s="24" t="n">
        <v>0.985</v>
      </c>
      <c r="I150" s="0" t="n">
        <f aca="false">G150*D150/$M$5*100</f>
        <v>0.00198120370696288</v>
      </c>
      <c r="J150" s="0" t="n">
        <f aca="false">H150*D150/$M$5*100</f>
        <v>0.00198120370696288</v>
      </c>
    </row>
    <row collapsed="false" customFormat="false" customHeight="false" hidden="false" ht="14" outlineLevel="0" r="151">
      <c r="A151" s="21" t="s">
        <v>168</v>
      </c>
      <c r="B151" s="21" t="s">
        <v>71</v>
      </c>
      <c r="C151" s="22" t="n">
        <v>188</v>
      </c>
      <c r="D151" s="22" t="n">
        <v>856</v>
      </c>
      <c r="E151" s="22" t="n">
        <v>7293</v>
      </c>
      <c r="F151" s="21" t="s">
        <v>72</v>
      </c>
      <c r="G151" s="23" t="n">
        <v>0.9848</v>
      </c>
      <c r="H151" s="24" t="n">
        <v>0.9848</v>
      </c>
      <c r="I151" s="0" t="n">
        <f aca="false">G151*D151/$M$5*100</f>
        <v>0.423891506469083</v>
      </c>
      <c r="J151" s="0" t="n">
        <f aca="false">H151*D151/$M$5*100</f>
        <v>0.423891506469083</v>
      </c>
    </row>
    <row collapsed="false" customFormat="false" customHeight="false" hidden="false" ht="14" outlineLevel="0" r="152">
      <c r="A152" s="21" t="s">
        <v>92</v>
      </c>
      <c r="B152" s="21" t="s">
        <v>43</v>
      </c>
      <c r="C152" s="22" t="n">
        <v>28</v>
      </c>
      <c r="D152" s="22" t="n">
        <v>28</v>
      </c>
      <c r="E152" s="22" t="n">
        <v>116</v>
      </c>
      <c r="F152" s="21" t="s">
        <v>43</v>
      </c>
      <c r="G152" s="23" t="n">
        <v>0.9846</v>
      </c>
      <c r="H152" s="24" t="n">
        <v>0.9846</v>
      </c>
      <c r="I152" s="0" t="n">
        <f aca="false">G152*D152/$M$5*100</f>
        <v>0.0138627941006391</v>
      </c>
      <c r="J152" s="0" t="n">
        <f aca="false">H152*D152/$M$5*100</f>
        <v>0.0138627941006391</v>
      </c>
    </row>
    <row collapsed="false" customFormat="false" customHeight="false" hidden="false" ht="14" outlineLevel="0" r="153">
      <c r="A153" s="21" t="s">
        <v>80</v>
      </c>
      <c r="B153" s="21" t="s">
        <v>81</v>
      </c>
      <c r="C153" s="22" t="n">
        <v>64</v>
      </c>
      <c r="D153" s="22" t="n">
        <v>128</v>
      </c>
      <c r="E153" s="22" t="n">
        <v>870</v>
      </c>
      <c r="F153" s="21" t="s">
        <v>442</v>
      </c>
      <c r="G153" s="23" t="n">
        <v>0.9843</v>
      </c>
      <c r="H153" s="24" t="n">
        <v>0.9843</v>
      </c>
      <c r="I153" s="0" t="n">
        <f aca="false">G153*D153/$M$5*100</f>
        <v>0.0633534638380039</v>
      </c>
      <c r="J153" s="0" t="n">
        <f aca="false">H153*D153/$M$5*100</f>
        <v>0.0633534638380039</v>
      </c>
    </row>
    <row collapsed="false" customFormat="false" customHeight="false" hidden="false" ht="14" outlineLevel="0" r="154">
      <c r="A154" s="21" t="s">
        <v>358</v>
      </c>
      <c r="B154" s="21" t="s">
        <v>40</v>
      </c>
      <c r="C154" s="22" t="n">
        <v>420</v>
      </c>
      <c r="D154" s="22" t="n">
        <v>1680</v>
      </c>
      <c r="E154" s="22" t="n">
        <v>14146</v>
      </c>
      <c r="F154" s="21" t="s">
        <v>439</v>
      </c>
      <c r="G154" s="23" t="n">
        <v>0.9828</v>
      </c>
      <c r="H154" s="24" t="n">
        <v>0.9783</v>
      </c>
      <c r="I154" s="0" t="n">
        <f aca="false">G154*D154/$M$5*100</f>
        <v>0.830247047051074</v>
      </c>
      <c r="J154" s="0" t="n">
        <f aca="false">H154*D154/$M$5*100</f>
        <v>0.826445549582891</v>
      </c>
    </row>
    <row collapsed="false" customFormat="false" customHeight="false" hidden="false" ht="14" outlineLevel="0" r="155">
      <c r="A155" s="21" t="s">
        <v>373</v>
      </c>
      <c r="B155" s="21" t="s">
        <v>56</v>
      </c>
      <c r="C155" s="22" t="n">
        <v>38</v>
      </c>
      <c r="D155" s="22" t="n">
        <v>152</v>
      </c>
      <c r="E155" s="22" t="n">
        <v>1310</v>
      </c>
      <c r="F155" s="21" t="s">
        <v>57</v>
      </c>
      <c r="G155" s="23" t="n">
        <v>0.9826</v>
      </c>
      <c r="H155" s="24" t="n">
        <v>0.7584</v>
      </c>
      <c r="I155" s="0" t="n">
        <f aca="false">G155*D155/$M$5*100</f>
        <v>0.075102303526442</v>
      </c>
      <c r="J155" s="0" t="n">
        <f aca="false">H155*D155/$M$5*100</f>
        <v>0.0579661988545223</v>
      </c>
    </row>
    <row collapsed="false" customFormat="false" customHeight="false" hidden="false" ht="14" outlineLevel="0" r="156">
      <c r="A156" s="21" t="s">
        <v>208</v>
      </c>
      <c r="B156" s="21" t="s">
        <v>43</v>
      </c>
      <c r="C156" s="22" t="n">
        <v>300</v>
      </c>
      <c r="D156" s="22" t="n">
        <v>3000</v>
      </c>
      <c r="E156" s="22" t="n">
        <v>60000</v>
      </c>
      <c r="F156" s="21" t="s">
        <v>43</v>
      </c>
      <c r="G156" s="23" t="n">
        <v>0.982</v>
      </c>
      <c r="H156" s="24" t="n">
        <v>0.982</v>
      </c>
      <c r="I156" s="0" t="n">
        <f aca="false">G156*D156/$M$5*100</f>
        <v>1.48137718799813</v>
      </c>
      <c r="J156" s="0" t="n">
        <f aca="false">H156*D156/$M$5*100</f>
        <v>1.48137718799813</v>
      </c>
    </row>
    <row collapsed="false" customFormat="false" customHeight="false" hidden="false" ht="14" outlineLevel="0" r="157">
      <c r="A157" s="21" t="s">
        <v>357</v>
      </c>
      <c r="B157" s="21" t="s">
        <v>48</v>
      </c>
      <c r="C157" s="22" t="n">
        <v>506</v>
      </c>
      <c r="D157" s="22" t="n">
        <v>2024</v>
      </c>
      <c r="E157" s="22" t="n">
        <v>21495</v>
      </c>
      <c r="F157" s="21" t="s">
        <v>437</v>
      </c>
      <c r="G157" s="23" t="n">
        <v>0.9819</v>
      </c>
      <c r="H157" s="24" t="n">
        <v>0.9819</v>
      </c>
      <c r="I157" s="0" t="n">
        <f aca="false">G157*D157/$M$5*100</f>
        <v>0.999334033962056</v>
      </c>
      <c r="J157" s="0" t="n">
        <f aca="false">H157*D157/$M$5*100</f>
        <v>0.999334033962056</v>
      </c>
    </row>
    <row collapsed="false" customFormat="false" customHeight="false" hidden="false" ht="14" outlineLevel="0" r="158">
      <c r="A158" s="21" t="s">
        <v>239</v>
      </c>
      <c r="B158" s="21" t="s">
        <v>56</v>
      </c>
      <c r="C158" s="22" t="n">
        <v>460</v>
      </c>
      <c r="D158" s="22" t="n">
        <v>1544</v>
      </c>
      <c r="E158" s="22" t="n">
        <v>12584</v>
      </c>
      <c r="F158" s="21" t="s">
        <v>57</v>
      </c>
      <c r="G158" s="23" t="n">
        <v>0.981</v>
      </c>
      <c r="H158" s="24" t="n">
        <v>0.981</v>
      </c>
      <c r="I158" s="0" t="n">
        <f aca="false">G158*D158/$M$5*100</f>
        <v>0.761639068934826</v>
      </c>
      <c r="J158" s="0" t="n">
        <f aca="false">H158*D158/$M$5*100</f>
        <v>0.761639068934826</v>
      </c>
    </row>
    <row collapsed="false" customFormat="false" customHeight="false" hidden="false" ht="14" outlineLevel="0" r="159">
      <c r="A159" s="21" t="s">
        <v>173</v>
      </c>
      <c r="B159" s="21" t="s">
        <v>127</v>
      </c>
      <c r="C159" s="22" t="n">
        <v>130</v>
      </c>
      <c r="D159" s="22" t="n">
        <v>130</v>
      </c>
      <c r="E159" s="22" t="n">
        <v>520</v>
      </c>
      <c r="F159" s="21" t="s">
        <v>128</v>
      </c>
      <c r="G159" s="23" t="n">
        <v>0.9809</v>
      </c>
      <c r="H159" s="24" t="n">
        <v>0.9809</v>
      </c>
      <c r="I159" s="0" t="n">
        <f aca="false">G159*D159/$M$5*100</f>
        <v>0.064121104847915</v>
      </c>
      <c r="J159" s="0" t="n">
        <f aca="false">H159*D159/$M$5*100</f>
        <v>0.064121104847915</v>
      </c>
    </row>
    <row collapsed="false" customFormat="false" customHeight="false" hidden="false" ht="14" outlineLevel="0" r="160">
      <c r="A160" s="21" t="s">
        <v>340</v>
      </c>
      <c r="B160" s="21" t="s">
        <v>252</v>
      </c>
      <c r="C160" s="22" t="n">
        <v>124</v>
      </c>
      <c r="D160" s="22" t="n">
        <v>496</v>
      </c>
      <c r="E160" s="22" t="n">
        <v>54560</v>
      </c>
      <c r="F160" s="21" t="s">
        <v>488</v>
      </c>
      <c r="G160" s="23" t="n">
        <v>0.9799</v>
      </c>
      <c r="H160" s="24" t="n">
        <v>0.9258</v>
      </c>
      <c r="I160" s="0" t="n">
        <f aca="false">G160*D160/$M$5*100</f>
        <v>0.244397266542297</v>
      </c>
      <c r="J160" s="0" t="n">
        <f aca="false">H160*D160/$M$5*100</f>
        <v>0.230904163042003</v>
      </c>
    </row>
    <row collapsed="false" customFormat="false" customHeight="false" hidden="false" ht="14" outlineLevel="0" r="161">
      <c r="A161" s="21" t="s">
        <v>446</v>
      </c>
      <c r="B161" s="21" t="s">
        <v>447</v>
      </c>
      <c r="C161" s="22" t="n">
        <v>5</v>
      </c>
      <c r="D161" s="22" t="n">
        <v>10</v>
      </c>
      <c r="E161" s="22" t="n">
        <v>96</v>
      </c>
      <c r="F161" s="21" t="s">
        <v>231</v>
      </c>
      <c r="G161" s="23" t="n">
        <v>0.9798</v>
      </c>
      <c r="H161" s="24" t="n">
        <v>0.9798</v>
      </c>
      <c r="I161" s="0" t="n">
        <f aca="false">G161*D161/$M$5*100</f>
        <v>0.00492686140122392</v>
      </c>
      <c r="J161" s="0" t="n">
        <f aca="false">H161*D161/$M$5*100</f>
        <v>0.00492686140122392</v>
      </c>
    </row>
    <row collapsed="false" customFormat="false" customHeight="false" hidden="false" ht="14" outlineLevel="0" r="162">
      <c r="A162" s="21" t="s">
        <v>280</v>
      </c>
      <c r="B162" s="21" t="s">
        <v>281</v>
      </c>
      <c r="C162" s="22" t="n">
        <v>54</v>
      </c>
      <c r="D162" s="22" t="n">
        <v>216</v>
      </c>
      <c r="E162" s="22" t="n">
        <v>2538</v>
      </c>
      <c r="F162" s="21" t="s">
        <v>46</v>
      </c>
      <c r="G162" s="23" t="n">
        <v>0.9797</v>
      </c>
      <c r="H162" s="24" t="n">
        <v>0.968</v>
      </c>
      <c r="I162" s="0" t="n">
        <f aca="false">G162*D162/$M$5*100</f>
        <v>0.106409344845099</v>
      </c>
      <c r="J162" s="0" t="n">
        <f aca="false">H162*D162/$M$5*100</f>
        <v>0.105138558548592</v>
      </c>
    </row>
    <row collapsed="false" customFormat="false" customHeight="false" hidden="false" ht="14" outlineLevel="0" r="163">
      <c r="A163" s="21" t="s">
        <v>213</v>
      </c>
      <c r="B163" s="21" t="s">
        <v>197</v>
      </c>
      <c r="C163" s="22" t="n">
        <v>64</v>
      </c>
      <c r="D163" s="22" t="n">
        <v>128</v>
      </c>
      <c r="E163" s="22" t="n">
        <v>481</v>
      </c>
      <c r="F163" s="21" t="s">
        <v>198</v>
      </c>
      <c r="G163" s="23" t="n">
        <v>0.9791</v>
      </c>
      <c r="H163" s="24" t="n">
        <v>0.9048</v>
      </c>
      <c r="I163" s="0" t="n">
        <f aca="false">G163*D163/$M$5*100</f>
        <v>0.0630187711508581</v>
      </c>
      <c r="J163" s="0" t="n">
        <f aca="false">H163*D163/$M$5*100</f>
        <v>0.0582365275633709</v>
      </c>
    </row>
    <row collapsed="false" customFormat="false" customHeight="false" hidden="false" ht="14" outlineLevel="0" r="164">
      <c r="A164" s="21" t="s">
        <v>295</v>
      </c>
      <c r="B164" s="21" t="s">
        <v>56</v>
      </c>
      <c r="C164" s="22" t="n">
        <v>158</v>
      </c>
      <c r="D164" s="22" t="n">
        <v>632</v>
      </c>
      <c r="E164" s="22" t="n">
        <v>5486</v>
      </c>
      <c r="F164" s="21" t="s">
        <v>57</v>
      </c>
      <c r="G164" s="23" t="n">
        <v>0.9787</v>
      </c>
      <c r="H164" s="24" t="n">
        <v>0.9787</v>
      </c>
      <c r="I164" s="0" t="n">
        <f aca="false">G164*D164/$M$5*100</f>
        <v>0.311028063700225</v>
      </c>
      <c r="J164" s="0" t="n">
        <f aca="false">H164*D164/$M$5*100</f>
        <v>0.311028063700225</v>
      </c>
    </row>
    <row collapsed="false" customFormat="false" customHeight="false" hidden="false" ht="14" outlineLevel="0" r="165">
      <c r="A165" s="21" t="s">
        <v>277</v>
      </c>
      <c r="B165" s="21" t="s">
        <v>43</v>
      </c>
      <c r="C165" s="22" t="n">
        <v>32</v>
      </c>
      <c r="D165" s="22" t="n">
        <v>128</v>
      </c>
      <c r="E165" s="25"/>
      <c r="F165" s="21" t="s">
        <v>43</v>
      </c>
      <c r="G165" s="23" t="n">
        <v>0.9783</v>
      </c>
      <c r="H165" s="24" t="n">
        <v>0.9783</v>
      </c>
      <c r="I165" s="0" t="n">
        <f aca="false">G165*D165/$M$5*100</f>
        <v>0.0629672799682203</v>
      </c>
      <c r="J165" s="0" t="n">
        <f aca="false">H165*D165/$M$5*100</f>
        <v>0.0629672799682203</v>
      </c>
    </row>
    <row collapsed="false" customFormat="false" customHeight="false" hidden="false" ht="14" outlineLevel="0" r="166">
      <c r="A166" s="21" t="s">
        <v>505</v>
      </c>
      <c r="B166" s="21" t="s">
        <v>71</v>
      </c>
      <c r="C166" s="22" t="n">
        <v>180</v>
      </c>
      <c r="D166" s="22" t="n">
        <v>420</v>
      </c>
      <c r="E166" s="22" t="n">
        <v>5040</v>
      </c>
      <c r="F166" s="21" t="s">
        <v>72</v>
      </c>
      <c r="G166" s="23" t="n">
        <v>0.977</v>
      </c>
      <c r="H166" s="24" t="n">
        <v>0.3334</v>
      </c>
      <c r="I166" s="0" t="n">
        <f aca="false">G166*D166/$M$5*100</f>
        <v>0.206336834800798</v>
      </c>
      <c r="J166" s="0" t="n">
        <f aca="false">H166*D166/$M$5*100</f>
        <v>0.0704121808828928</v>
      </c>
    </row>
    <row collapsed="false" customFormat="false" customHeight="false" hidden="false" ht="14" outlineLevel="0" r="167">
      <c r="A167" s="21" t="s">
        <v>255</v>
      </c>
      <c r="B167" s="21" t="s">
        <v>181</v>
      </c>
      <c r="C167" s="22" t="n">
        <v>120</v>
      </c>
      <c r="D167" s="22" t="n">
        <v>120</v>
      </c>
      <c r="E167" s="22" t="n">
        <v>866</v>
      </c>
      <c r="F167" s="21" t="s">
        <v>182</v>
      </c>
      <c r="G167" s="23" t="n">
        <v>0.9764</v>
      </c>
      <c r="H167" s="24" t="n">
        <v>0.9764</v>
      </c>
      <c r="I167" s="0" t="n">
        <f aca="false">G167*D167/$M$5*100</f>
        <v>0.0589171766338645</v>
      </c>
      <c r="J167" s="0" t="n">
        <f aca="false">H167*D167/$M$5*100</f>
        <v>0.0589171766338645</v>
      </c>
    </row>
    <row collapsed="false" customFormat="false" customHeight="false" hidden="false" ht="14" outlineLevel="0" r="168">
      <c r="A168" s="21" t="s">
        <v>288</v>
      </c>
      <c r="B168" s="21" t="s">
        <v>59</v>
      </c>
      <c r="C168" s="22" t="n">
        <v>12</v>
      </c>
      <c r="D168" s="22" t="n">
        <v>12</v>
      </c>
      <c r="E168" s="22" t="n">
        <v>134</v>
      </c>
      <c r="F168" s="21" t="s">
        <v>436</v>
      </c>
      <c r="G168" s="23" t="n">
        <v>0.9762</v>
      </c>
      <c r="H168" s="24" t="n">
        <v>0.9762</v>
      </c>
      <c r="I168" s="0" t="n">
        <f aca="false">G168*D168/$M$5*100</f>
        <v>0.00589051083879338</v>
      </c>
      <c r="J168" s="0" t="n">
        <f aca="false">H168*D168/$M$5*100</f>
        <v>0.00589051083879338</v>
      </c>
    </row>
    <row collapsed="false" customFormat="false" customHeight="false" hidden="false" ht="14" outlineLevel="0" r="169">
      <c r="A169" s="21" t="s">
        <v>212</v>
      </c>
      <c r="B169" s="21" t="s">
        <v>56</v>
      </c>
      <c r="C169" s="22" t="n">
        <v>300</v>
      </c>
      <c r="D169" s="22" t="n">
        <v>400</v>
      </c>
      <c r="E169" s="22" t="n">
        <v>4800</v>
      </c>
      <c r="F169" s="21" t="s">
        <v>57</v>
      </c>
      <c r="G169" s="23" t="n">
        <v>0.9756</v>
      </c>
      <c r="H169" s="24" t="n">
        <v>0.9756</v>
      </c>
      <c r="I169" s="0" t="n">
        <f aca="false">G169*D169/$M$5*100</f>
        <v>0.196229678833805</v>
      </c>
      <c r="J169" s="0" t="n">
        <f aca="false">H169*D169/$M$5*100</f>
        <v>0.196229678833805</v>
      </c>
    </row>
    <row collapsed="false" customFormat="false" customHeight="false" hidden="false" ht="14" outlineLevel="0" r="170">
      <c r="A170" s="21" t="s">
        <v>350</v>
      </c>
      <c r="B170" s="21" t="s">
        <v>71</v>
      </c>
      <c r="C170" s="22" t="n">
        <v>451</v>
      </c>
      <c r="D170" s="22" t="n">
        <v>2534</v>
      </c>
      <c r="E170" s="22" t="n">
        <v>21792</v>
      </c>
      <c r="F170" s="21" t="s">
        <v>72</v>
      </c>
      <c r="G170" s="23" t="n">
        <v>0.9754</v>
      </c>
      <c r="H170" s="24" t="n">
        <v>0.9507</v>
      </c>
      <c r="I170" s="0" t="n">
        <f aca="false">G170*D170/$M$5*100</f>
        <v>1.24286017428559</v>
      </c>
      <c r="J170" s="0" t="n">
        <f aca="false">H170*D170/$M$5*100</f>
        <v>1.2113872951541</v>
      </c>
    </row>
    <row collapsed="false" customFormat="false" customHeight="false" hidden="false" ht="14" outlineLevel="0" r="171">
      <c r="A171" s="21" t="s">
        <v>312</v>
      </c>
      <c r="B171" s="21" t="s">
        <v>181</v>
      </c>
      <c r="C171" s="22" t="n">
        <v>38</v>
      </c>
      <c r="D171" s="22" t="n">
        <v>128</v>
      </c>
      <c r="E171" s="22" t="n">
        <v>1523</v>
      </c>
      <c r="F171" s="21" t="s">
        <v>182</v>
      </c>
      <c r="G171" s="23" t="n">
        <v>0.9754</v>
      </c>
      <c r="H171" s="24" t="n">
        <v>0.7401</v>
      </c>
      <c r="I171" s="0" t="n">
        <f aca="false">G171*D171/$M$5*100</f>
        <v>0.0627806244311582</v>
      </c>
      <c r="J171" s="0" t="n">
        <f aca="false">H171*D171/$M$5*100</f>
        <v>0.0476357803378103</v>
      </c>
    </row>
    <row collapsed="false" customFormat="false" customHeight="false" hidden="false" ht="14" outlineLevel="0" r="172">
      <c r="A172" s="21" t="s">
        <v>250</v>
      </c>
      <c r="B172" s="21" t="s">
        <v>144</v>
      </c>
      <c r="C172" s="22" t="n">
        <v>14</v>
      </c>
      <c r="D172" s="22" t="n">
        <v>84</v>
      </c>
      <c r="E172" s="25"/>
      <c r="F172" s="21" t="s">
        <v>448</v>
      </c>
      <c r="G172" s="23" t="n">
        <v>0.9747</v>
      </c>
      <c r="H172" s="24" t="n">
        <v>0.9747</v>
      </c>
      <c r="I172" s="0" t="n">
        <f aca="false">G172*D172/$M$5*100</f>
        <v>0.0411702175804173</v>
      </c>
      <c r="J172" s="0" t="n">
        <f aca="false">H172*D172/$M$5*100</f>
        <v>0.0411702175804173</v>
      </c>
    </row>
    <row collapsed="false" customFormat="false" customHeight="false" hidden="false" ht="14" outlineLevel="0" r="173">
      <c r="A173" s="21" t="s">
        <v>120</v>
      </c>
      <c r="B173" s="21" t="s">
        <v>43</v>
      </c>
      <c r="C173" s="22" t="n">
        <v>12</v>
      </c>
      <c r="D173" s="22" t="n">
        <v>48</v>
      </c>
      <c r="E173" s="22" t="n">
        <v>4373</v>
      </c>
      <c r="F173" s="21" t="s">
        <v>43</v>
      </c>
      <c r="G173" s="23" t="n">
        <v>0.9737</v>
      </c>
      <c r="H173" s="24" t="n">
        <v>0.9737</v>
      </c>
      <c r="I173" s="0" t="n">
        <f aca="false">G173*D173/$M$5*100</f>
        <v>0.0235017021255198</v>
      </c>
      <c r="J173" s="0" t="n">
        <f aca="false">H173*D173/$M$5*100</f>
        <v>0.0235017021255198</v>
      </c>
    </row>
    <row collapsed="false" customFormat="false" customHeight="false" hidden="false" ht="14" outlineLevel="0" r="174">
      <c r="A174" s="21" t="s">
        <v>70</v>
      </c>
      <c r="B174" s="21" t="s">
        <v>71</v>
      </c>
      <c r="C174" s="22" t="n">
        <v>1614</v>
      </c>
      <c r="D174" s="22" t="n">
        <v>9068</v>
      </c>
      <c r="E174" s="22" t="n">
        <v>77985</v>
      </c>
      <c r="F174" s="21" t="s">
        <v>72</v>
      </c>
      <c r="G174" s="23" t="n">
        <v>0.9733</v>
      </c>
      <c r="H174" s="24" t="n">
        <v>0.9733</v>
      </c>
      <c r="I174" s="0" t="n">
        <f aca="false">G174*D174/$M$5*100</f>
        <v>4.43803931231112</v>
      </c>
      <c r="J174" s="0" t="n">
        <f aca="false">H174*D174/$M$5*100</f>
        <v>4.43803931231112</v>
      </c>
    </row>
    <row collapsed="false" customFormat="false" customHeight="false" hidden="false" ht="14" outlineLevel="0" r="175">
      <c r="A175" s="21" t="s">
        <v>236</v>
      </c>
      <c r="B175" s="21" t="s">
        <v>237</v>
      </c>
      <c r="C175" s="22" t="n">
        <v>32</v>
      </c>
      <c r="D175" s="22" t="n">
        <v>64</v>
      </c>
      <c r="E175" s="25"/>
      <c r="F175" s="21" t="s">
        <v>87</v>
      </c>
      <c r="G175" s="23" t="n">
        <v>0.973</v>
      </c>
      <c r="H175" s="24" t="n">
        <v>0.973</v>
      </c>
      <c r="I175" s="0" t="n">
        <f aca="false">G175*D175/$M$5*100</f>
        <v>0.0313130754416224</v>
      </c>
      <c r="J175" s="0" t="n">
        <f aca="false">H175*D175/$M$5*100</f>
        <v>0.0313130754416224</v>
      </c>
    </row>
    <row collapsed="false" customFormat="false" customHeight="false" hidden="false" ht="14" outlineLevel="0" r="176">
      <c r="A176" s="21" t="s">
        <v>135</v>
      </c>
      <c r="B176" s="21" t="s">
        <v>112</v>
      </c>
      <c r="C176" s="22" t="n">
        <v>46</v>
      </c>
      <c r="D176" s="22" t="n">
        <v>184</v>
      </c>
      <c r="E176" s="22" t="n">
        <v>1879</v>
      </c>
      <c r="F176" s="21" t="s">
        <v>439</v>
      </c>
      <c r="G176" s="23" t="n">
        <v>0.9728</v>
      </c>
      <c r="H176" s="24" t="n">
        <v>0.9552</v>
      </c>
      <c r="I176" s="0" t="n">
        <f aca="false">G176*D176/$M$5*100</f>
        <v>0.0900065872509039</v>
      </c>
      <c r="J176" s="0" t="n">
        <f aca="false">H176*D176/$M$5*100</f>
        <v>0.0883781785999829</v>
      </c>
    </row>
    <row collapsed="false" customFormat="false" customHeight="false" hidden="false" ht="14" outlineLevel="0" r="177">
      <c r="A177" s="21" t="s">
        <v>321</v>
      </c>
      <c r="B177" s="21" t="s">
        <v>127</v>
      </c>
      <c r="C177" s="22" t="n">
        <v>268</v>
      </c>
      <c r="D177" s="22" t="n">
        <v>1072</v>
      </c>
      <c r="E177" s="22" t="n">
        <v>13400</v>
      </c>
      <c r="F177" s="21" t="s">
        <v>128</v>
      </c>
      <c r="G177" s="23" t="n">
        <v>0.9722</v>
      </c>
      <c r="H177" s="24" t="n">
        <v>0.9528</v>
      </c>
      <c r="I177" s="0" t="n">
        <f aca="false">G177*D177/$M$5*100</f>
        <v>0.524062774992583</v>
      </c>
      <c r="J177" s="0" t="n">
        <f aca="false">H177*D177/$M$5*100</f>
        <v>0.513605237618734</v>
      </c>
    </row>
    <row collapsed="false" customFormat="false" customHeight="false" hidden="false" ht="14" outlineLevel="0" r="178">
      <c r="A178" s="21" t="s">
        <v>102</v>
      </c>
      <c r="B178" s="21" t="s">
        <v>43</v>
      </c>
      <c r="C178" s="22" t="n">
        <v>124</v>
      </c>
      <c r="D178" s="22" t="n">
        <v>248</v>
      </c>
      <c r="E178" s="22" t="n">
        <v>1771</v>
      </c>
      <c r="F178" s="21" t="s">
        <v>43</v>
      </c>
      <c r="G178" s="23" t="n">
        <v>0.9722</v>
      </c>
      <c r="H178" s="24" t="n">
        <v>0.9722</v>
      </c>
      <c r="I178" s="0" t="n">
        <f aca="false">G178*D178/$M$5*100</f>
        <v>0.121238403169926</v>
      </c>
      <c r="J178" s="0" t="n">
        <f aca="false">H178*D178/$M$5*100</f>
        <v>0.121238403169926</v>
      </c>
    </row>
    <row collapsed="false" customFormat="false" customHeight="false" hidden="false" ht="14" outlineLevel="0" r="179">
      <c r="A179" s="21" t="s">
        <v>301</v>
      </c>
      <c r="B179" s="21" t="s">
        <v>43</v>
      </c>
      <c r="C179" s="22" t="n">
        <v>10</v>
      </c>
      <c r="D179" s="22" t="n">
        <v>20</v>
      </c>
      <c r="E179" s="22" t="n">
        <v>83</v>
      </c>
      <c r="F179" s="21" t="s">
        <v>43</v>
      </c>
      <c r="G179" s="23" t="n">
        <v>0.9715</v>
      </c>
      <c r="H179" s="24" t="n">
        <v>0.9715</v>
      </c>
      <c r="I179" s="0" t="n">
        <f aca="false">G179*D179/$M$5*100</f>
        <v>0.00977025076809357</v>
      </c>
      <c r="J179" s="0" t="n">
        <f aca="false">H179*D179/$M$5*100</f>
        <v>0.00977025076809357</v>
      </c>
    </row>
    <row collapsed="false" customFormat="false" customHeight="false" hidden="false" ht="14" outlineLevel="0" r="180">
      <c r="A180" s="21" t="s">
        <v>438</v>
      </c>
      <c r="B180" s="21" t="s">
        <v>59</v>
      </c>
      <c r="C180" s="22" t="n">
        <v>224</v>
      </c>
      <c r="D180" s="22" t="n">
        <v>896</v>
      </c>
      <c r="E180" s="22" t="n">
        <v>4086</v>
      </c>
      <c r="F180" s="21" t="s">
        <v>436</v>
      </c>
      <c r="G180" s="23" t="n">
        <v>0.97</v>
      </c>
      <c r="H180" s="24" t="n">
        <v>0.97</v>
      </c>
      <c r="I180" s="0" t="n">
        <f aca="false">G180*D180/$M$5*100</f>
        <v>0.437031412638471</v>
      </c>
      <c r="J180" s="0" t="n">
        <f aca="false">H180*D180/$M$5*100</f>
        <v>0.437031412638471</v>
      </c>
    </row>
    <row collapsed="false" customFormat="false" customHeight="false" hidden="false" ht="14" outlineLevel="0" r="181">
      <c r="A181" s="21" t="s">
        <v>372</v>
      </c>
      <c r="B181" s="21" t="s">
        <v>308</v>
      </c>
      <c r="C181" s="22" t="n">
        <v>48</v>
      </c>
      <c r="D181" s="22" t="n">
        <v>384</v>
      </c>
      <c r="E181" s="22" t="n">
        <v>32640</v>
      </c>
      <c r="F181" s="21" t="s">
        <v>46</v>
      </c>
      <c r="G181" s="23" t="n">
        <v>0.97</v>
      </c>
      <c r="H181" s="24" t="n">
        <v>0.8648</v>
      </c>
      <c r="I181" s="0" t="n">
        <f aca="false">G181*D181/$M$5*100</f>
        <v>0.187299176845059</v>
      </c>
      <c r="J181" s="0" t="n">
        <f aca="false">H181*D181/$M$5*100</f>
        <v>0.16698590529444</v>
      </c>
    </row>
    <row collapsed="false" customFormat="false" customHeight="false" hidden="false" ht="14" outlineLevel="0" r="182">
      <c r="A182" s="21" t="s">
        <v>90</v>
      </c>
      <c r="B182" s="21" t="s">
        <v>56</v>
      </c>
      <c r="C182" s="22" t="n">
        <v>492</v>
      </c>
      <c r="D182" s="22" t="n">
        <v>1968</v>
      </c>
      <c r="E182" s="22" t="n">
        <v>22351</v>
      </c>
      <c r="F182" s="21" t="s">
        <v>57</v>
      </c>
      <c r="G182" s="23" t="n">
        <v>0.9697</v>
      </c>
      <c r="H182" s="24" t="n">
        <v>0.8512</v>
      </c>
      <c r="I182" s="0" t="n">
        <f aca="false">G182*D182/$M$5*100</f>
        <v>0.95961140248103</v>
      </c>
      <c r="J182" s="0" t="n">
        <f aca="false">H182*D182/$M$5*100</f>
        <v>0.842344256772046</v>
      </c>
    </row>
    <row collapsed="false" customFormat="false" customHeight="false" hidden="false" ht="14" outlineLevel="0" r="183">
      <c r="A183" s="21" t="s">
        <v>328</v>
      </c>
      <c r="B183" s="21" t="s">
        <v>56</v>
      </c>
      <c r="C183" s="22" t="n">
        <v>124</v>
      </c>
      <c r="D183" s="22" t="n">
        <v>248</v>
      </c>
      <c r="E183" s="22" t="n">
        <v>1714</v>
      </c>
      <c r="F183" s="21" t="s">
        <v>57</v>
      </c>
      <c r="G183" s="23" t="n">
        <v>0.9696</v>
      </c>
      <c r="H183" s="24" t="n">
        <v>0.9696</v>
      </c>
      <c r="I183" s="0" t="n">
        <f aca="false">G183*D183/$M$5*100</f>
        <v>0.120914169629253</v>
      </c>
      <c r="J183" s="0" t="n">
        <f aca="false">H183*D183/$M$5*100</f>
        <v>0.120914169629253</v>
      </c>
    </row>
    <row collapsed="false" customFormat="false" customHeight="false" hidden="false" ht="14" outlineLevel="0" r="184">
      <c r="A184" s="21" t="s">
        <v>258</v>
      </c>
      <c r="B184" s="21" t="s">
        <v>181</v>
      </c>
      <c r="C184" s="22" t="n">
        <v>20</v>
      </c>
      <c r="D184" s="22" t="n">
        <v>20</v>
      </c>
      <c r="E184" s="22" t="n">
        <v>144</v>
      </c>
      <c r="F184" s="21" t="s">
        <v>182</v>
      </c>
      <c r="G184" s="23" t="n">
        <v>0.9696</v>
      </c>
      <c r="H184" s="24" t="n">
        <v>0.9696</v>
      </c>
      <c r="I184" s="0" t="n">
        <f aca="false">G184*D184/$M$5*100</f>
        <v>0.00975114271203657</v>
      </c>
      <c r="J184" s="0" t="n">
        <f aca="false">H184*D184/$M$5*100</f>
        <v>0.00975114271203657</v>
      </c>
    </row>
    <row collapsed="false" customFormat="false" customHeight="false" hidden="false" ht="14" outlineLevel="0" r="185">
      <c r="A185" s="21" t="s">
        <v>155</v>
      </c>
      <c r="B185" s="21" t="s">
        <v>37</v>
      </c>
      <c r="C185" s="22" t="n">
        <v>1020</v>
      </c>
      <c r="D185" s="22" t="n">
        <v>5104</v>
      </c>
      <c r="E185" s="22" t="n">
        <v>52571</v>
      </c>
      <c r="F185" s="21" t="s">
        <v>38</v>
      </c>
      <c r="G185" s="23" t="n">
        <v>0.9694</v>
      </c>
      <c r="H185" s="24" t="n">
        <v>0.9694</v>
      </c>
      <c r="I185" s="0" t="n">
        <f aca="false">G185*D185/$M$5*100</f>
        <v>2.48797831738481</v>
      </c>
      <c r="J185" s="0" t="n">
        <f aca="false">H185*D185/$M$5*100</f>
        <v>2.48797831738481</v>
      </c>
    </row>
    <row collapsed="false" customFormat="false" customHeight="false" hidden="false" ht="14" outlineLevel="0" r="186">
      <c r="A186" s="21" t="s">
        <v>305</v>
      </c>
      <c r="B186" s="21" t="s">
        <v>197</v>
      </c>
      <c r="C186" s="22" t="n">
        <v>16</v>
      </c>
      <c r="D186" s="22" t="n">
        <v>64</v>
      </c>
      <c r="E186" s="22" t="n">
        <v>614</v>
      </c>
      <c r="F186" s="21" t="s">
        <v>198</v>
      </c>
      <c r="G186" s="23" t="n">
        <v>0.9694</v>
      </c>
      <c r="H186" s="24" t="n">
        <v>0.9694</v>
      </c>
      <c r="I186" s="0" t="n">
        <f aca="false">G186*D186/$M$5*100</f>
        <v>0.0311972202806873</v>
      </c>
      <c r="J186" s="0" t="n">
        <f aca="false">H186*D186/$M$5*100</f>
        <v>0.0311972202806873</v>
      </c>
    </row>
    <row collapsed="false" customFormat="false" customHeight="false" hidden="false" ht="14" outlineLevel="0" r="187">
      <c r="A187" s="21" t="s">
        <v>418</v>
      </c>
      <c r="B187" s="21" t="s">
        <v>59</v>
      </c>
      <c r="C187" s="22" t="n">
        <v>300</v>
      </c>
      <c r="D187" s="22" t="n">
        <v>1160</v>
      </c>
      <c r="E187" s="22" t="n">
        <v>9616</v>
      </c>
      <c r="F187" s="21" t="s">
        <v>436</v>
      </c>
      <c r="G187" s="23" t="n">
        <v>0.9693</v>
      </c>
      <c r="H187" s="24" t="n">
        <v>0.9693</v>
      </c>
      <c r="I187" s="0" t="n">
        <f aca="false">G187*D187/$M$5*100</f>
        <v>0.565391287732125</v>
      </c>
      <c r="J187" s="0" t="n">
        <f aca="false">H187*D187/$M$5*100</f>
        <v>0.565391287732125</v>
      </c>
    </row>
    <row collapsed="false" customFormat="false" customHeight="false" hidden="false" ht="14" outlineLevel="0" r="188">
      <c r="A188" s="21" t="s">
        <v>108</v>
      </c>
      <c r="B188" s="21" t="s">
        <v>59</v>
      </c>
      <c r="C188" s="22" t="n">
        <v>72</v>
      </c>
      <c r="D188" s="22" t="n">
        <v>72</v>
      </c>
      <c r="E188" s="22" t="n">
        <v>338</v>
      </c>
      <c r="F188" s="21" t="s">
        <v>436</v>
      </c>
      <c r="G188" s="23" t="n">
        <v>0.9687</v>
      </c>
      <c r="H188" s="24" t="n">
        <v>0.8705</v>
      </c>
      <c r="I188" s="0" t="n">
        <f aca="false">G188*D188/$M$5*100</f>
        <v>0.0350715294993186</v>
      </c>
      <c r="J188" s="0" t="n">
        <f aca="false">H188*D188/$M$5*100</f>
        <v>0.0315162242481231</v>
      </c>
    </row>
    <row collapsed="false" customFormat="false" customHeight="false" hidden="false" ht="14" outlineLevel="0" r="189">
      <c r="A189" s="21" t="s">
        <v>336</v>
      </c>
      <c r="B189" s="21" t="s">
        <v>59</v>
      </c>
      <c r="C189" s="22" t="n">
        <v>64</v>
      </c>
      <c r="D189" s="22" t="n">
        <v>256</v>
      </c>
      <c r="E189" s="22" t="n">
        <v>2496</v>
      </c>
      <c r="F189" s="21" t="s">
        <v>436</v>
      </c>
      <c r="G189" s="23" t="n">
        <v>0.9686</v>
      </c>
      <c r="H189" s="24" t="n">
        <v>0.9686</v>
      </c>
      <c r="I189" s="0" t="n">
        <f aca="false">G189*D189/$M$5*100</f>
        <v>0.124685898757474</v>
      </c>
      <c r="J189" s="0" t="n">
        <f aca="false">H189*D189/$M$5*100</f>
        <v>0.124685898757474</v>
      </c>
    </row>
    <row collapsed="false" customFormat="false" customHeight="false" hidden="false" ht="14" outlineLevel="0" r="190">
      <c r="A190" s="21" t="s">
        <v>283</v>
      </c>
      <c r="B190" s="21" t="s">
        <v>177</v>
      </c>
      <c r="C190" s="22" t="n">
        <v>68</v>
      </c>
      <c r="D190" s="22" t="n">
        <v>272</v>
      </c>
      <c r="E190" s="22" t="n">
        <v>2448</v>
      </c>
      <c r="F190" s="21" t="s">
        <v>472</v>
      </c>
      <c r="G190" s="23" t="n">
        <v>0.9679</v>
      </c>
      <c r="H190" s="24" t="n">
        <v>0.9679</v>
      </c>
      <c r="I190" s="0" t="n">
        <f aca="false">G190*D190/$M$5*100</f>
        <v>0.132383026012098</v>
      </c>
      <c r="J190" s="0" t="n">
        <f aca="false">H190*D190/$M$5*100</f>
        <v>0.132383026012098</v>
      </c>
    </row>
    <row collapsed="false" customFormat="false" customHeight="false" hidden="false" ht="14" outlineLevel="0" r="191">
      <c r="A191" s="21" t="s">
        <v>314</v>
      </c>
      <c r="B191" s="21" t="s">
        <v>43</v>
      </c>
      <c r="C191" s="22" t="n">
        <v>300</v>
      </c>
      <c r="D191" s="22" t="n">
        <v>1300</v>
      </c>
      <c r="E191" s="22" t="n">
        <v>11700</v>
      </c>
      <c r="F191" s="21" t="s">
        <v>43</v>
      </c>
      <c r="G191" s="23" t="n">
        <v>0.9678</v>
      </c>
      <c r="H191" s="24" t="n">
        <v>0.9678</v>
      </c>
      <c r="I191" s="0" t="n">
        <f aca="false">G191*D191/$M$5*100</f>
        <v>0.63264762230413</v>
      </c>
      <c r="J191" s="0" t="n">
        <f aca="false">H191*D191/$M$5*100</f>
        <v>0.63264762230413</v>
      </c>
    </row>
    <row collapsed="false" customFormat="false" customHeight="false" hidden="false" ht="14" outlineLevel="0" r="192">
      <c r="A192" s="21" t="s">
        <v>285</v>
      </c>
      <c r="B192" s="21" t="s">
        <v>230</v>
      </c>
      <c r="C192" s="22" t="n">
        <v>94</v>
      </c>
      <c r="D192" s="22" t="n">
        <v>344</v>
      </c>
      <c r="E192" s="22" t="n">
        <v>4919</v>
      </c>
      <c r="F192" s="21" t="s">
        <v>206</v>
      </c>
      <c r="G192" s="23" t="n">
        <v>0.9676</v>
      </c>
      <c r="H192" s="24" t="n">
        <v>0.9676</v>
      </c>
      <c r="I192" s="0" t="n">
        <f aca="false">G192*D192/$M$5*100</f>
        <v>0.167373698263681</v>
      </c>
      <c r="J192" s="0" t="n">
        <f aca="false">H192*D192/$M$5*100</f>
        <v>0.167373698263681</v>
      </c>
    </row>
    <row collapsed="false" customFormat="false" customHeight="false" hidden="false" ht="14" outlineLevel="0" r="193">
      <c r="A193" s="21" t="s">
        <v>66</v>
      </c>
      <c r="B193" s="21" t="s">
        <v>43</v>
      </c>
      <c r="C193" s="22" t="n">
        <v>756</v>
      </c>
      <c r="D193" s="22" t="n">
        <v>3024</v>
      </c>
      <c r="E193" s="22" t="n">
        <v>26460</v>
      </c>
      <c r="F193" s="21" t="s">
        <v>43</v>
      </c>
      <c r="G193" s="23" t="n">
        <v>0.9676</v>
      </c>
      <c r="H193" s="24" t="n">
        <v>0.8129</v>
      </c>
      <c r="I193" s="0" t="n">
        <f aca="false">G193*D193/$M$5*100</f>
        <v>1.47133158008538</v>
      </c>
      <c r="J193" s="0" t="n">
        <f aca="false">H193*D193/$M$5*100</f>
        <v>1.23609491675425</v>
      </c>
    </row>
    <row collapsed="false" customFormat="false" customHeight="false" hidden="false" ht="14" outlineLevel="0" r="194">
      <c r="A194" s="21" t="s">
        <v>310</v>
      </c>
      <c r="B194" s="21" t="s">
        <v>177</v>
      </c>
      <c r="C194" s="22" t="n">
        <v>16</v>
      </c>
      <c r="D194" s="22" t="n">
        <v>64</v>
      </c>
      <c r="E194" s="22" t="n">
        <v>452</v>
      </c>
      <c r="F194" s="21" t="s">
        <v>472</v>
      </c>
      <c r="G194" s="23" t="n">
        <v>0.9674</v>
      </c>
      <c r="H194" s="24" t="n">
        <v>0.9674</v>
      </c>
      <c r="I194" s="0" t="n">
        <f aca="false">G194*D194/$M$5*100</f>
        <v>0.03113285630239</v>
      </c>
      <c r="J194" s="0" t="n">
        <f aca="false">H194*D194/$M$5*100</f>
        <v>0.03113285630239</v>
      </c>
    </row>
    <row collapsed="false" customFormat="false" customHeight="false" hidden="false" ht="14" outlineLevel="0" r="195">
      <c r="A195" s="21" t="s">
        <v>169</v>
      </c>
      <c r="B195" s="21" t="s">
        <v>119</v>
      </c>
      <c r="C195" s="22" t="n">
        <v>2</v>
      </c>
      <c r="D195" s="22" t="n">
        <v>4</v>
      </c>
      <c r="E195" s="22" t="n">
        <v>16</v>
      </c>
      <c r="F195" s="21" t="s">
        <v>119</v>
      </c>
      <c r="G195" s="23" t="n">
        <v>0.966</v>
      </c>
      <c r="H195" s="24" t="n">
        <v>0.966</v>
      </c>
      <c r="I195" s="0" t="n">
        <f aca="false">G195*D195/$M$5*100</f>
        <v>0.00194298759484887</v>
      </c>
      <c r="J195" s="0" t="n">
        <f aca="false">H195*D195/$M$5*100</f>
        <v>0.00194298759484887</v>
      </c>
    </row>
    <row collapsed="false" customFormat="false" customHeight="false" hidden="false" ht="14" outlineLevel="0" r="196">
      <c r="A196" s="21" t="s">
        <v>243</v>
      </c>
      <c r="B196" s="21" t="s">
        <v>119</v>
      </c>
      <c r="C196" s="22" t="n">
        <v>52</v>
      </c>
      <c r="D196" s="22" t="n">
        <v>224</v>
      </c>
      <c r="E196" s="22" t="n">
        <v>1785</v>
      </c>
      <c r="F196" s="21" t="s">
        <v>119</v>
      </c>
      <c r="G196" s="23" t="n">
        <v>0.9658</v>
      </c>
      <c r="H196" s="24" t="n">
        <v>0.9658</v>
      </c>
      <c r="I196" s="0" t="n">
        <f aca="false">G196*D196/$M$5*100</f>
        <v>0.108784777919133</v>
      </c>
      <c r="J196" s="0" t="n">
        <f aca="false">H196*D196/$M$5*100</f>
        <v>0.108784777919133</v>
      </c>
    </row>
    <row collapsed="false" customFormat="false" customHeight="false" hidden="false" ht="14" outlineLevel="0" r="197">
      <c r="A197" s="21" t="s">
        <v>391</v>
      </c>
      <c r="B197" s="21" t="s">
        <v>181</v>
      </c>
      <c r="C197" s="22" t="n">
        <v>120</v>
      </c>
      <c r="D197" s="22" t="n">
        <v>120</v>
      </c>
      <c r="E197" s="22" t="n">
        <v>866</v>
      </c>
      <c r="F197" s="21" t="s">
        <v>182</v>
      </c>
      <c r="G197" s="23" t="n">
        <v>0.9652</v>
      </c>
      <c r="H197" s="24" t="n">
        <v>0.9652</v>
      </c>
      <c r="I197" s="0" t="n">
        <f aca="false">G197*D197/$M$5*100</f>
        <v>0.0582413548617432</v>
      </c>
      <c r="J197" s="0" t="n">
        <f aca="false">H197*D197/$M$5*100</f>
        <v>0.0582413548617432</v>
      </c>
    </row>
    <row collapsed="false" customFormat="false" customHeight="false" hidden="false" ht="14" outlineLevel="0" r="198">
      <c r="A198" s="21" t="s">
        <v>406</v>
      </c>
      <c r="B198" s="21" t="s">
        <v>40</v>
      </c>
      <c r="C198" s="22" t="n">
        <v>10</v>
      </c>
      <c r="D198" s="22" t="n">
        <v>10</v>
      </c>
      <c r="E198" s="25"/>
      <c r="F198" s="21" t="s">
        <v>439</v>
      </c>
      <c r="G198" s="23" t="n">
        <v>0.9648</v>
      </c>
      <c r="H198" s="24" t="n">
        <v>0.9648</v>
      </c>
      <c r="I198" s="0" t="n">
        <f aca="false">G198*D198/$M$5*100</f>
        <v>0.00485143486415681</v>
      </c>
      <c r="J198" s="0" t="n">
        <f aca="false">H198*D198/$M$5*100</f>
        <v>0.00485143486415681</v>
      </c>
    </row>
    <row collapsed="false" customFormat="false" customHeight="false" hidden="false" ht="14" outlineLevel="0" r="199">
      <c r="A199" s="21" t="s">
        <v>196</v>
      </c>
      <c r="B199" s="21" t="s">
        <v>197</v>
      </c>
      <c r="C199" s="22" t="n">
        <v>32</v>
      </c>
      <c r="D199" s="22" t="n">
        <v>64</v>
      </c>
      <c r="E199" s="22" t="n">
        <v>563</v>
      </c>
      <c r="F199" s="21" t="s">
        <v>198</v>
      </c>
      <c r="G199" s="23" t="n">
        <v>0.9645</v>
      </c>
      <c r="H199" s="24" t="n">
        <v>0.9645</v>
      </c>
      <c r="I199" s="0" t="n">
        <f aca="false">G199*D199/$M$5*100</f>
        <v>0.031039528533859</v>
      </c>
      <c r="J199" s="0" t="n">
        <f aca="false">H199*D199/$M$5*100</f>
        <v>0.031039528533859</v>
      </c>
    </row>
    <row collapsed="false" customFormat="false" customHeight="false" hidden="false" ht="14" outlineLevel="0" r="200">
      <c r="A200" s="21" t="s">
        <v>202</v>
      </c>
      <c r="B200" s="21" t="s">
        <v>71</v>
      </c>
      <c r="C200" s="22" t="n">
        <v>72</v>
      </c>
      <c r="D200" s="22" t="n">
        <v>384</v>
      </c>
      <c r="E200" s="22" t="n">
        <v>3226</v>
      </c>
      <c r="F200" s="21" t="s">
        <v>72</v>
      </c>
      <c r="G200" s="23" t="n">
        <v>0.9637</v>
      </c>
      <c r="H200" s="24" t="n">
        <v>0.9637</v>
      </c>
      <c r="I200" s="0" t="n">
        <f aca="false">G200*D200/$M$5*100</f>
        <v>0.18608269765524</v>
      </c>
      <c r="J200" s="0" t="n">
        <f aca="false">H200*D200/$M$5*100</f>
        <v>0.18608269765524</v>
      </c>
    </row>
    <row collapsed="false" customFormat="false" customHeight="false" hidden="false" ht="14" outlineLevel="0" r="201">
      <c r="A201" s="21" t="s">
        <v>461</v>
      </c>
      <c r="B201" s="21" t="s">
        <v>462</v>
      </c>
      <c r="C201" s="22" t="n">
        <v>20</v>
      </c>
      <c r="D201" s="22" t="n">
        <v>40</v>
      </c>
      <c r="E201" s="22" t="n">
        <v>4000</v>
      </c>
      <c r="F201" s="21" t="s">
        <v>492</v>
      </c>
      <c r="G201" s="23" t="n">
        <v>0.9634</v>
      </c>
      <c r="H201" s="24" t="n">
        <v>0.9634</v>
      </c>
      <c r="I201" s="0" t="n">
        <f aca="false">G201*D201/$M$5*100</f>
        <v>0.0193775802161222</v>
      </c>
      <c r="J201" s="0" t="n">
        <f aca="false">H201*D201/$M$5*100</f>
        <v>0.0193775802161222</v>
      </c>
    </row>
    <row collapsed="false" customFormat="false" customHeight="false" hidden="false" ht="14" outlineLevel="0" r="202">
      <c r="A202" s="21" t="s">
        <v>167</v>
      </c>
      <c r="B202" s="21" t="s">
        <v>134</v>
      </c>
      <c r="C202" s="22" t="n">
        <v>72</v>
      </c>
      <c r="D202" s="22" t="n">
        <v>144</v>
      </c>
      <c r="E202" s="22" t="n">
        <v>864</v>
      </c>
      <c r="F202" s="21" t="s">
        <v>87</v>
      </c>
      <c r="G202" s="23" t="n">
        <v>0.963</v>
      </c>
      <c r="H202" s="24" t="n">
        <v>0.963</v>
      </c>
      <c r="I202" s="0" t="n">
        <f aca="false">G202*D202/$M$5*100</f>
        <v>0.069730324987806</v>
      </c>
      <c r="J202" s="0" t="n">
        <f aca="false">H202*D202/$M$5*100</f>
        <v>0.069730324987806</v>
      </c>
    </row>
    <row collapsed="false" customFormat="false" customHeight="false" hidden="false" ht="14" outlineLevel="0" r="203">
      <c r="A203" s="21" t="s">
        <v>93</v>
      </c>
      <c r="B203" s="21" t="s">
        <v>43</v>
      </c>
      <c r="C203" s="22" t="n">
        <v>80</v>
      </c>
      <c r="D203" s="22" t="n">
        <v>160</v>
      </c>
      <c r="E203" s="22" t="n">
        <v>1120</v>
      </c>
      <c r="F203" s="21" t="s">
        <v>43</v>
      </c>
      <c r="G203" s="23" t="n">
        <v>0.9626</v>
      </c>
      <c r="H203" s="24" t="n">
        <v>0.9626</v>
      </c>
      <c r="I203" s="0" t="n">
        <f aca="false">G203*D203/$M$5*100</f>
        <v>0.0774459568861914</v>
      </c>
      <c r="J203" s="0" t="n">
        <f aca="false">H203*D203/$M$5*100</f>
        <v>0.0774459568861914</v>
      </c>
    </row>
    <row collapsed="false" customFormat="false" customHeight="false" hidden="false" ht="14" outlineLevel="0" r="204">
      <c r="A204" s="21" t="s">
        <v>158</v>
      </c>
      <c r="B204" s="21" t="s">
        <v>159</v>
      </c>
      <c r="C204" s="22" t="n">
        <v>2</v>
      </c>
      <c r="D204" s="22" t="n">
        <v>2</v>
      </c>
      <c r="E204" s="22" t="n">
        <v>133</v>
      </c>
      <c r="F204" s="21" t="s">
        <v>46</v>
      </c>
      <c r="G204" s="23" t="n">
        <v>0.9618</v>
      </c>
      <c r="H204" s="24" t="n">
        <v>0.9618</v>
      </c>
      <c r="I204" s="0" t="n">
        <f aca="false">G204*D204/$M$5*100</f>
        <v>0.000967269911348677</v>
      </c>
      <c r="J204" s="0" t="n">
        <f aca="false">H204*D204/$M$5*100</f>
        <v>0.000967269911348677</v>
      </c>
    </row>
    <row collapsed="false" customFormat="false" customHeight="false" hidden="false" ht="14" outlineLevel="0" r="205">
      <c r="A205" s="21" t="s">
        <v>412</v>
      </c>
      <c r="B205" s="21" t="s">
        <v>63</v>
      </c>
      <c r="C205" s="22" t="n">
        <v>-1</v>
      </c>
      <c r="D205" s="22" t="n">
        <v>-1</v>
      </c>
      <c r="E205" s="25"/>
      <c r="F205" s="21" t="s">
        <v>473</v>
      </c>
      <c r="G205" s="23" t="n">
        <v>0.9609</v>
      </c>
      <c r="H205" s="24" t="n">
        <v>0.9564</v>
      </c>
      <c r="I205" s="0" t="n">
        <f aca="false">G205*D205/$M$5*100</f>
        <v>-0.000483182396451936</v>
      </c>
      <c r="J205" s="0" t="n">
        <f aca="false">H205*D205/$M$5*100</f>
        <v>-0.000480919600339922</v>
      </c>
    </row>
    <row collapsed="false" customFormat="false" customHeight="false" hidden="false" ht="14" outlineLevel="0" r="206">
      <c r="A206" s="21" t="s">
        <v>282</v>
      </c>
      <c r="B206" s="21" t="s">
        <v>197</v>
      </c>
      <c r="C206" s="22" t="n">
        <v>12</v>
      </c>
      <c r="D206" s="22" t="n">
        <v>48</v>
      </c>
      <c r="E206" s="22" t="n">
        <v>461</v>
      </c>
      <c r="F206" s="21" t="s">
        <v>198</v>
      </c>
      <c r="G206" s="23" t="n">
        <v>0.9608</v>
      </c>
      <c r="H206" s="24" t="n">
        <v>0.9608</v>
      </c>
      <c r="I206" s="0" t="n">
        <f aca="false">G206*D206/$M$5*100</f>
        <v>0.0231903413805068</v>
      </c>
      <c r="J206" s="0" t="n">
        <f aca="false">H206*D206/$M$5*100</f>
        <v>0.0231903413805068</v>
      </c>
    </row>
    <row collapsed="false" customFormat="false" customHeight="false" hidden="false" ht="14" outlineLevel="0" r="207">
      <c r="A207" s="21" t="s">
        <v>115</v>
      </c>
      <c r="B207" s="21" t="s">
        <v>116</v>
      </c>
      <c r="C207" s="22" t="n">
        <v>60</v>
      </c>
      <c r="D207" s="22" t="n">
        <v>240</v>
      </c>
      <c r="E207" s="22" t="n">
        <v>2326</v>
      </c>
      <c r="F207" s="21" t="s">
        <v>117</v>
      </c>
      <c r="G207" s="23" t="n">
        <v>0.9597</v>
      </c>
      <c r="H207" s="24" t="n">
        <v>0.9597</v>
      </c>
      <c r="I207" s="0" t="n">
        <f aca="false">G207*D207/$M$5*100</f>
        <v>0.115818956197296</v>
      </c>
      <c r="J207" s="0" t="n">
        <f aca="false">H207*D207/$M$5*100</f>
        <v>0.115818956197296</v>
      </c>
    </row>
    <row collapsed="false" customFormat="false" customHeight="false" hidden="false" ht="14" outlineLevel="0" r="208">
      <c r="A208" s="21" t="s">
        <v>330</v>
      </c>
      <c r="B208" s="21" t="s">
        <v>71</v>
      </c>
      <c r="C208" s="22" t="n">
        <v>230</v>
      </c>
      <c r="D208" s="22" t="n">
        <v>832</v>
      </c>
      <c r="E208" s="22" t="n">
        <v>7372</v>
      </c>
      <c r="F208" s="21" t="s">
        <v>72</v>
      </c>
      <c r="G208" s="23" t="n">
        <v>0.9593</v>
      </c>
      <c r="H208" s="24" t="n">
        <v>0.8977</v>
      </c>
      <c r="I208" s="0" t="n">
        <f aca="false">G208*D208/$M$5*100</f>
        <v>0.401338368473719</v>
      </c>
      <c r="J208" s="0" t="n">
        <f aca="false">H208*D208/$M$5*100</f>
        <v>0.375567031563492</v>
      </c>
    </row>
    <row collapsed="false" customFormat="false" customHeight="false" hidden="false" ht="14" outlineLevel="0" r="209">
      <c r="A209" s="21" t="s">
        <v>152</v>
      </c>
      <c r="B209" s="21" t="s">
        <v>153</v>
      </c>
      <c r="C209" s="22" t="n">
        <v>58</v>
      </c>
      <c r="D209" s="22" t="n">
        <v>263</v>
      </c>
      <c r="E209" s="22" t="n">
        <v>2104</v>
      </c>
      <c r="F209" s="21" t="s">
        <v>87</v>
      </c>
      <c r="G209" s="23" t="n">
        <v>0.9593</v>
      </c>
      <c r="H209" s="24" t="n">
        <v>0.9593</v>
      </c>
      <c r="I209" s="0" t="n">
        <f aca="false">G209*D209/$M$5*100</f>
        <v>0.126865373688207</v>
      </c>
      <c r="J209" s="0" t="n">
        <f aca="false">H209*D209/$M$5*100</f>
        <v>0.126865373688207</v>
      </c>
    </row>
    <row collapsed="false" customFormat="false" customHeight="false" hidden="false" ht="14" outlineLevel="0" r="210">
      <c r="A210" s="21" t="s">
        <v>192</v>
      </c>
      <c r="B210" s="21" t="s">
        <v>37</v>
      </c>
      <c r="C210" s="22" t="n">
        <v>1180</v>
      </c>
      <c r="D210" s="22" t="n">
        <v>4720</v>
      </c>
      <c r="E210" s="22" t="n">
        <v>44840</v>
      </c>
      <c r="F210" s="21" t="s">
        <v>38</v>
      </c>
      <c r="G210" s="23" t="n">
        <v>0.959</v>
      </c>
      <c r="H210" s="24" t="n">
        <v>0.959</v>
      </c>
      <c r="I210" s="0" t="n">
        <f aca="false">G210*D210/$M$5*100</f>
        <v>2.27611141002368</v>
      </c>
      <c r="J210" s="0" t="n">
        <f aca="false">H210*D210/$M$5*100</f>
        <v>2.27611141002368</v>
      </c>
    </row>
    <row collapsed="false" customFormat="false" customHeight="false" hidden="false" ht="14" outlineLevel="0" r="211">
      <c r="A211" s="21" t="s">
        <v>399</v>
      </c>
      <c r="B211" s="21" t="s">
        <v>56</v>
      </c>
      <c r="C211" s="22" t="n">
        <v>72</v>
      </c>
      <c r="D211" s="22" t="n">
        <v>384</v>
      </c>
      <c r="E211" s="22" t="n">
        <v>3368</v>
      </c>
      <c r="F211" s="21" t="s">
        <v>57</v>
      </c>
      <c r="G211" s="23" t="n">
        <v>0.9578</v>
      </c>
      <c r="H211" s="24" t="n">
        <v>0.9578</v>
      </c>
      <c r="I211" s="0" t="n">
        <f aca="false">G211*D211/$M$5*100</f>
        <v>0.184943455239379</v>
      </c>
      <c r="J211" s="0" t="n">
        <f aca="false">H211*D211/$M$5*100</f>
        <v>0.184943455239379</v>
      </c>
    </row>
    <row collapsed="false" customFormat="false" customHeight="false" hidden="false" ht="14" outlineLevel="0" r="212">
      <c r="A212" s="21" t="s">
        <v>318</v>
      </c>
      <c r="B212" s="21" t="s">
        <v>319</v>
      </c>
      <c r="C212" s="22" t="n">
        <v>7</v>
      </c>
      <c r="D212" s="22" t="n">
        <v>28</v>
      </c>
      <c r="E212" s="22" t="n">
        <v>168</v>
      </c>
      <c r="F212" s="21" t="s">
        <v>87</v>
      </c>
      <c r="G212" s="23" t="n">
        <v>0.9571</v>
      </c>
      <c r="H212" s="24" t="n">
        <v>0.9571</v>
      </c>
      <c r="I212" s="0" t="n">
        <f aca="false">G212*D212/$M$5*100</f>
        <v>0.0134756045436946</v>
      </c>
      <c r="J212" s="0" t="n">
        <f aca="false">H212*D212/$M$5*100</f>
        <v>0.0134756045436946</v>
      </c>
    </row>
    <row collapsed="false" customFormat="false" customHeight="false" hidden="false" ht="14" outlineLevel="0" r="213">
      <c r="A213" s="21" t="s">
        <v>83</v>
      </c>
      <c r="B213" s="21" t="s">
        <v>43</v>
      </c>
      <c r="C213" s="22" t="n">
        <v>128</v>
      </c>
      <c r="D213" s="22" t="n">
        <v>488</v>
      </c>
      <c r="E213" s="22" t="n">
        <v>4244</v>
      </c>
      <c r="F213" s="21" t="s">
        <v>43</v>
      </c>
      <c r="G213" s="23" t="n">
        <v>0.9567</v>
      </c>
      <c r="H213" s="24" t="n">
        <v>0.9567</v>
      </c>
      <c r="I213" s="0" t="n">
        <f aca="false">G213*D213/$M$5*100</f>
        <v>0.23476238126606</v>
      </c>
      <c r="J213" s="0" t="n">
        <f aca="false">H213*D213/$M$5*100</f>
        <v>0.23476238126606</v>
      </c>
    </row>
    <row collapsed="false" customFormat="false" customHeight="false" hidden="false" ht="14" outlineLevel="0" r="214">
      <c r="A214" s="21" t="s">
        <v>365</v>
      </c>
      <c r="B214" s="21" t="s">
        <v>177</v>
      </c>
      <c r="C214" s="22" t="n">
        <v>96</v>
      </c>
      <c r="D214" s="22" t="n">
        <v>786</v>
      </c>
      <c r="E214" s="22" t="n">
        <v>6854</v>
      </c>
      <c r="F214" s="21" t="s">
        <v>472</v>
      </c>
      <c r="G214" s="23" t="n">
        <v>0.9566</v>
      </c>
      <c r="H214" s="24" t="n">
        <v>0.9566</v>
      </c>
      <c r="I214" s="0" t="n">
        <f aca="false">G214*D214/$M$5*100</f>
        <v>0.378081852878025</v>
      </c>
      <c r="J214" s="0" t="n">
        <f aca="false">H214*D214/$M$5*100</f>
        <v>0.378081852878025</v>
      </c>
    </row>
    <row collapsed="false" customFormat="false" customHeight="false" hidden="false" ht="14" outlineLevel="0" r="215">
      <c r="A215" s="21" t="s">
        <v>425</v>
      </c>
      <c r="B215" s="21" t="s">
        <v>127</v>
      </c>
      <c r="C215" s="22" t="n">
        <v>84</v>
      </c>
      <c r="D215" s="22" t="n">
        <v>336</v>
      </c>
      <c r="E215" s="22" t="n">
        <v>4539</v>
      </c>
      <c r="F215" s="21" t="s">
        <v>128</v>
      </c>
      <c r="G215" s="23" t="n">
        <v>0.9566</v>
      </c>
      <c r="H215" s="24" t="n">
        <v>0.9172</v>
      </c>
      <c r="I215" s="0" t="n">
        <f aca="false">G215*D215/$M$5*100</f>
        <v>0.16162277680282</v>
      </c>
      <c r="J215" s="0" t="n">
        <f aca="false">H215*D215/$M$5*100</f>
        <v>0.154965932347425</v>
      </c>
    </row>
    <row collapsed="false" customFormat="false" customHeight="false" hidden="false" ht="14" outlineLevel="0" r="216">
      <c r="A216" s="21" t="s">
        <v>445</v>
      </c>
      <c r="B216" s="21" t="s">
        <v>40</v>
      </c>
      <c r="C216" s="22" t="n">
        <v>152</v>
      </c>
      <c r="D216" s="22" t="n">
        <v>344</v>
      </c>
      <c r="E216" s="22" t="n">
        <v>4150</v>
      </c>
      <c r="F216" s="21" t="s">
        <v>439</v>
      </c>
      <c r="G216" s="23" t="n">
        <v>0.9564</v>
      </c>
      <c r="H216" s="24" t="n">
        <v>0.9564</v>
      </c>
      <c r="I216" s="0" t="n">
        <f aca="false">G216*D216/$M$5*100</f>
        <v>0.165436342516933</v>
      </c>
      <c r="J216" s="0" t="n">
        <f aca="false">H216*D216/$M$5*100</f>
        <v>0.165436342516933</v>
      </c>
    </row>
    <row collapsed="false" customFormat="false" customHeight="false" hidden="false" ht="14" outlineLevel="0" r="217">
      <c r="A217" s="21" t="s">
        <v>257</v>
      </c>
      <c r="B217" s="21" t="s">
        <v>56</v>
      </c>
      <c r="C217" s="22" t="n">
        <v>296</v>
      </c>
      <c r="D217" s="22" t="n">
        <v>2368</v>
      </c>
      <c r="E217" s="22" t="n">
        <v>28627</v>
      </c>
      <c r="F217" s="21" t="s">
        <v>57</v>
      </c>
      <c r="G217" s="23" t="n">
        <v>0.955</v>
      </c>
      <c r="H217" s="24" t="n">
        <v>0.955</v>
      </c>
      <c r="I217" s="0" t="n">
        <f aca="false">G217*D217/$M$5*100</f>
        <v>1.13715058656704</v>
      </c>
      <c r="J217" s="0" t="n">
        <f aca="false">H217*D217/$M$5*100</f>
        <v>1.13715058656704</v>
      </c>
    </row>
    <row collapsed="false" customFormat="false" customHeight="false" hidden="false" ht="14" outlineLevel="0" r="218">
      <c r="A218" s="21" t="s">
        <v>276</v>
      </c>
      <c r="B218" s="21" t="s">
        <v>43</v>
      </c>
      <c r="C218" s="22" t="n">
        <v>32</v>
      </c>
      <c r="D218" s="22" t="n">
        <v>168</v>
      </c>
      <c r="E218" s="22" t="n">
        <v>1341</v>
      </c>
      <c r="F218" s="21" t="s">
        <v>43</v>
      </c>
      <c r="G218" s="23" t="n">
        <v>0.9546</v>
      </c>
      <c r="H218" s="24" t="n">
        <v>0.9546</v>
      </c>
      <c r="I218" s="0" t="n">
        <f aca="false">G218*D218/$M$5*100</f>
        <v>0.0806424329583797</v>
      </c>
      <c r="J218" s="0" t="n">
        <f aca="false">H218*D218/$M$5*100</f>
        <v>0.0806424329583797</v>
      </c>
    </row>
    <row collapsed="false" customFormat="false" customHeight="false" hidden="false" ht="14" outlineLevel="0" r="219">
      <c r="A219" s="21" t="s">
        <v>364</v>
      </c>
      <c r="B219" s="21" t="s">
        <v>43</v>
      </c>
      <c r="C219" s="22" t="n">
        <v>2252</v>
      </c>
      <c r="D219" s="22" t="n">
        <v>8192</v>
      </c>
      <c r="E219" s="22" t="n">
        <v>85516</v>
      </c>
      <c r="F219" s="21" t="s">
        <v>43</v>
      </c>
      <c r="G219" s="23" t="n">
        <v>0.9543</v>
      </c>
      <c r="H219" s="24" t="n">
        <v>0.9543</v>
      </c>
      <c r="I219" s="0" t="n">
        <f aca="false">G219*D219/$M$5*100</f>
        <v>3.93104284730149</v>
      </c>
      <c r="J219" s="0" t="n">
        <f aca="false">H219*D219/$M$5*100</f>
        <v>3.93104284730149</v>
      </c>
    </row>
    <row collapsed="false" customFormat="false" customHeight="false" hidden="false" ht="14" outlineLevel="0" r="220">
      <c r="A220" s="21" t="s">
        <v>366</v>
      </c>
      <c r="B220" s="21" t="s">
        <v>43</v>
      </c>
      <c r="C220" s="22" t="n">
        <v>77</v>
      </c>
      <c r="D220" s="22" t="n">
        <v>448</v>
      </c>
      <c r="E220" s="22" t="n">
        <v>3642</v>
      </c>
      <c r="F220" s="21" t="s">
        <v>43</v>
      </c>
      <c r="G220" s="23" t="n">
        <v>0.954</v>
      </c>
      <c r="H220" s="24" t="n">
        <v>0.954</v>
      </c>
      <c r="I220" s="0" t="n">
        <f aca="false">G220*D220/$M$5*100</f>
        <v>0.214911323534588</v>
      </c>
      <c r="J220" s="0" t="n">
        <f aca="false">H220*D220/$M$5*100</f>
        <v>0.214911323534588</v>
      </c>
    </row>
    <row collapsed="false" customFormat="false" customHeight="false" hidden="false" ht="14" outlineLevel="0" r="221">
      <c r="A221" s="21" t="s">
        <v>122</v>
      </c>
      <c r="B221" s="21" t="s">
        <v>48</v>
      </c>
      <c r="C221" s="22" t="n">
        <v>412</v>
      </c>
      <c r="D221" s="22" t="n">
        <v>1648</v>
      </c>
      <c r="E221" s="22" t="n">
        <v>12795</v>
      </c>
      <c r="F221" s="21" t="s">
        <v>437</v>
      </c>
      <c r="G221" s="23" t="n">
        <v>0.9524</v>
      </c>
      <c r="H221" s="24" t="n">
        <v>0.9524</v>
      </c>
      <c r="I221" s="0" t="n">
        <f aca="false">G221*D221/$M$5*100</f>
        <v>0.789240756477883</v>
      </c>
      <c r="J221" s="0" t="n">
        <f aca="false">H221*D221/$M$5*100</f>
        <v>0.789240756477883</v>
      </c>
    </row>
    <row collapsed="false" customFormat="false" customHeight="false" hidden="false" ht="14" outlineLevel="0" r="222">
      <c r="A222" s="21" t="s">
        <v>303</v>
      </c>
      <c r="B222" s="21" t="s">
        <v>43</v>
      </c>
      <c r="C222" s="22" t="n">
        <v>106</v>
      </c>
      <c r="D222" s="22" t="n">
        <v>382</v>
      </c>
      <c r="E222" s="22" t="n">
        <v>3300</v>
      </c>
      <c r="F222" s="21" t="s">
        <v>43</v>
      </c>
      <c r="G222" s="23" t="n">
        <v>0.9522</v>
      </c>
      <c r="H222" s="24" t="n">
        <v>0.9479</v>
      </c>
      <c r="I222" s="0" t="n">
        <f aca="false">G222*D222/$M$5*100</f>
        <v>0.18290452508938</v>
      </c>
      <c r="J222" s="0" t="n">
        <f aca="false">H222*D222/$M$5*100</f>
        <v>0.182078554224137</v>
      </c>
    </row>
    <row collapsed="false" customFormat="false" customHeight="false" hidden="false" ht="14" outlineLevel="0" r="223">
      <c r="A223" s="21" t="s">
        <v>145</v>
      </c>
      <c r="B223" s="21" t="s">
        <v>116</v>
      </c>
      <c r="C223" s="22" t="n">
        <v>62</v>
      </c>
      <c r="D223" s="22" t="n">
        <v>248</v>
      </c>
      <c r="E223" s="22" t="n">
        <v>2714</v>
      </c>
      <c r="F223" s="21" t="s">
        <v>117</v>
      </c>
      <c r="G223" s="23" t="n">
        <v>0.9519</v>
      </c>
      <c r="H223" s="24" t="n">
        <v>0.7901</v>
      </c>
      <c r="I223" s="0" t="n">
        <f aca="false">G223*D223/$M$5*100</f>
        <v>0.118706887448521</v>
      </c>
      <c r="J223" s="0" t="n">
        <f aca="false">H223*D223/$M$5*100</f>
        <v>0.0985295848020556</v>
      </c>
    </row>
    <row collapsed="false" customFormat="false" customHeight="false" hidden="false" ht="14" outlineLevel="0" r="224">
      <c r="A224" s="21" t="s">
        <v>395</v>
      </c>
      <c r="B224" s="21" t="s">
        <v>40</v>
      </c>
      <c r="C224" s="22" t="n">
        <v>6</v>
      </c>
      <c r="D224" s="22" t="n">
        <v>36</v>
      </c>
      <c r="E224" s="22" t="n">
        <v>137</v>
      </c>
      <c r="F224" s="21" t="s">
        <v>439</v>
      </c>
      <c r="G224" s="23" t="n">
        <v>0.9508</v>
      </c>
      <c r="H224" s="24" t="n">
        <v>0.9508</v>
      </c>
      <c r="I224" s="0" t="n">
        <f aca="false">G224*D224/$M$5*100</f>
        <v>0.017211732346419</v>
      </c>
      <c r="J224" s="0" t="n">
        <f aca="false">H224*D224/$M$5*100</f>
        <v>0.017211732346419</v>
      </c>
    </row>
    <row collapsed="false" customFormat="false" customHeight="false" hidden="false" ht="14" outlineLevel="0" r="225">
      <c r="A225" s="21" t="s">
        <v>363</v>
      </c>
      <c r="B225" s="21" t="s">
        <v>177</v>
      </c>
      <c r="C225" s="22" t="n">
        <v>1</v>
      </c>
      <c r="D225" s="22" t="n">
        <v>2</v>
      </c>
      <c r="E225" s="22" t="n">
        <v>19</v>
      </c>
      <c r="F225" s="21" t="s">
        <v>472</v>
      </c>
      <c r="G225" s="23" t="n">
        <v>0.9506</v>
      </c>
      <c r="H225" s="24" t="n">
        <v>0.906</v>
      </c>
      <c r="I225" s="0" t="n">
        <f aca="false">G225*D225/$M$5*100</f>
        <v>0.000956006215146654</v>
      </c>
      <c r="J225" s="0" t="n">
        <f aca="false">H225*D225/$M$5*100</f>
        <v>0.000911152567770744</v>
      </c>
    </row>
    <row collapsed="false" customFormat="false" customHeight="false" hidden="false" ht="14" outlineLevel="0" r="226">
      <c r="A226" s="21" t="s">
        <v>199</v>
      </c>
      <c r="B226" s="21" t="s">
        <v>43</v>
      </c>
      <c r="C226" s="22" t="n">
        <v>42</v>
      </c>
      <c r="D226" s="22" t="n">
        <v>52</v>
      </c>
      <c r="E226" s="22" t="n">
        <v>229</v>
      </c>
      <c r="F226" s="21" t="s">
        <v>43</v>
      </c>
      <c r="G226" s="23" t="n">
        <v>0.9504</v>
      </c>
      <c r="H226" s="24" t="n">
        <v>0.9504</v>
      </c>
      <c r="I226" s="0" t="n">
        <f aca="false">G226*D226/$M$5*100</f>
        <v>0.0248509320205764</v>
      </c>
      <c r="J226" s="0" t="n">
        <f aca="false">H226*D226/$M$5*100</f>
        <v>0.0248509320205764</v>
      </c>
    </row>
    <row collapsed="false" customFormat="false" customHeight="false" hidden="false" ht="14" outlineLevel="0" r="227">
      <c r="A227" s="21" t="s">
        <v>58</v>
      </c>
      <c r="B227" s="21" t="s">
        <v>59</v>
      </c>
      <c r="C227" s="22" t="n">
        <v>222</v>
      </c>
      <c r="D227" s="22" t="n">
        <v>838</v>
      </c>
      <c r="E227" s="22" t="n">
        <v>7291</v>
      </c>
      <c r="F227" s="21" t="s">
        <v>436</v>
      </c>
      <c r="G227" s="23" t="n">
        <v>0.9501</v>
      </c>
      <c r="H227" s="24" t="n">
        <v>0.9406</v>
      </c>
      <c r="I227" s="0" t="n">
        <f aca="false">G227*D227/$M$5*100</f>
        <v>0.400355912686241</v>
      </c>
      <c r="J227" s="0" t="n">
        <f aca="false">H227*D227/$M$5*100</f>
        <v>0.396352774942299</v>
      </c>
    </row>
    <row collapsed="false" customFormat="false" customHeight="false" hidden="false" ht="14" outlineLevel="0" r="228">
      <c r="A228" s="21" t="s">
        <v>136</v>
      </c>
      <c r="B228" s="21" t="s">
        <v>59</v>
      </c>
      <c r="C228" s="22" t="n">
        <v>16</v>
      </c>
      <c r="D228" s="22" t="n">
        <v>32</v>
      </c>
      <c r="E228" s="25"/>
      <c r="F228" s="21" t="s">
        <v>436</v>
      </c>
      <c r="G228" s="23" t="n">
        <v>0.9494</v>
      </c>
      <c r="H228" s="24" t="n">
        <v>0.9494</v>
      </c>
      <c r="I228" s="0" t="n">
        <f aca="false">G228*D228/$M$5*100</f>
        <v>0.0152767902488573</v>
      </c>
      <c r="J228" s="0" t="n">
        <f aca="false">H228*D228/$M$5*100</f>
        <v>0.0152767902488573</v>
      </c>
    </row>
    <row collapsed="false" customFormat="false" customHeight="false" hidden="false" ht="14" outlineLevel="0" r="229">
      <c r="A229" s="21" t="s">
        <v>161</v>
      </c>
      <c r="B229" s="21" t="s">
        <v>162</v>
      </c>
      <c r="C229" s="22" t="n">
        <v>20</v>
      </c>
      <c r="D229" s="22" t="n">
        <v>80</v>
      </c>
      <c r="E229" s="22" t="n">
        <v>657</v>
      </c>
      <c r="F229" s="21" t="s">
        <v>163</v>
      </c>
      <c r="G229" s="23" t="n">
        <v>0.9457</v>
      </c>
      <c r="H229" s="24" t="n">
        <v>0.9457</v>
      </c>
      <c r="I229" s="0" t="n">
        <f aca="false">G229*D229/$M$5*100</f>
        <v>0.0380431339223308</v>
      </c>
      <c r="J229" s="0" t="n">
        <f aca="false">H229*D229/$M$5*100</f>
        <v>0.0380431339223308</v>
      </c>
    </row>
    <row collapsed="false" customFormat="false" customHeight="false" hidden="false" ht="14" outlineLevel="0" r="230">
      <c r="A230" s="21" t="s">
        <v>222</v>
      </c>
      <c r="B230" s="21" t="s">
        <v>144</v>
      </c>
      <c r="C230" s="22" t="n">
        <v>6</v>
      </c>
      <c r="D230" s="22" t="n">
        <v>24</v>
      </c>
      <c r="E230" s="22" t="n">
        <v>278</v>
      </c>
      <c r="F230" s="21" t="s">
        <v>448</v>
      </c>
      <c r="G230" s="23" t="n">
        <v>0.945</v>
      </c>
      <c r="H230" s="24" t="n">
        <v>0.9101</v>
      </c>
      <c r="I230" s="0" t="n">
        <f aca="false">G230*D230/$M$5*100</f>
        <v>0.0114044924045477</v>
      </c>
      <c r="J230" s="0" t="n">
        <f aca="false">H230*D230/$M$5*100</f>
        <v>0.010983310621565</v>
      </c>
    </row>
    <row collapsed="false" customFormat="false" customHeight="false" hidden="false" ht="14" outlineLevel="0" r="231">
      <c r="A231" s="21" t="s">
        <v>118</v>
      </c>
      <c r="B231" s="21" t="s">
        <v>119</v>
      </c>
      <c r="C231" s="22" t="n">
        <v>26</v>
      </c>
      <c r="D231" s="22" t="n">
        <v>52</v>
      </c>
      <c r="E231" s="22" t="n">
        <v>380</v>
      </c>
      <c r="F231" s="21" t="s">
        <v>119</v>
      </c>
      <c r="G231" s="23" t="n">
        <v>0.9421</v>
      </c>
      <c r="H231" s="24" t="n">
        <v>0.9421</v>
      </c>
      <c r="I231" s="0" t="n">
        <f aca="false">G231*D231/$M$5*100</f>
        <v>0.0246339047312553</v>
      </c>
      <c r="J231" s="0" t="n">
        <f aca="false">H231*D231/$M$5*100</f>
        <v>0.0246339047312553</v>
      </c>
    </row>
    <row collapsed="false" customFormat="false" customHeight="false" hidden="false" ht="14" outlineLevel="0" r="232">
      <c r="A232" s="21" t="s">
        <v>191</v>
      </c>
      <c r="B232" s="21" t="s">
        <v>59</v>
      </c>
      <c r="C232" s="22" t="n">
        <v>-1</v>
      </c>
      <c r="D232" s="22" t="n">
        <v>-1</v>
      </c>
      <c r="E232" s="25"/>
      <c r="F232" s="21" t="s">
        <v>436</v>
      </c>
      <c r="G232" s="23" t="n">
        <v>0.9404</v>
      </c>
      <c r="H232" s="24" t="n">
        <v>0.9404</v>
      </c>
      <c r="I232" s="0" t="n">
        <f aca="false">G232*D232/$M$5*100</f>
        <v>-0.000472874103052763</v>
      </c>
      <c r="J232" s="0" t="n">
        <f aca="false">H232*D232/$M$5*100</f>
        <v>-0.000472874103052763</v>
      </c>
    </row>
    <row collapsed="false" customFormat="false" customHeight="false" hidden="false" ht="14" outlineLevel="0" r="233">
      <c r="A233" s="21" t="s">
        <v>266</v>
      </c>
      <c r="B233" s="21" t="s">
        <v>165</v>
      </c>
      <c r="C233" s="22" t="n">
        <v>80</v>
      </c>
      <c r="D233" s="22" t="n">
        <v>80</v>
      </c>
      <c r="E233" s="22" t="n">
        <v>384</v>
      </c>
      <c r="F233" s="21" t="s">
        <v>487</v>
      </c>
      <c r="G233" s="23" t="n">
        <v>0.9387</v>
      </c>
      <c r="H233" s="24" t="n">
        <v>0.9387</v>
      </c>
      <c r="I233" s="0" t="n">
        <f aca="false">G233*D233/$M$5*100</f>
        <v>0.0377615415172802</v>
      </c>
      <c r="J233" s="0" t="n">
        <f aca="false">H233*D233/$M$5*100</f>
        <v>0.0377615415172802</v>
      </c>
    </row>
    <row collapsed="false" customFormat="false" customHeight="false" hidden="false" ht="14" outlineLevel="0" r="234">
      <c r="A234" s="21" t="s">
        <v>342</v>
      </c>
      <c r="B234" s="21" t="s">
        <v>119</v>
      </c>
      <c r="C234" s="22" t="n">
        <v>1252</v>
      </c>
      <c r="D234" s="22" t="n">
        <v>3100</v>
      </c>
      <c r="E234" s="22" t="n">
        <v>11704</v>
      </c>
      <c r="F234" s="21" t="s">
        <v>119</v>
      </c>
      <c r="G234" s="23" t="n">
        <v>0.9387</v>
      </c>
      <c r="H234" s="24" t="n">
        <v>0.9359</v>
      </c>
      <c r="I234" s="0" t="n">
        <f aca="false">G234*D234/$M$5*100</f>
        <v>1.46325973379461</v>
      </c>
      <c r="J234" s="0" t="n">
        <f aca="false">H234*D234/$M$5*100</f>
        <v>1.45889505151633</v>
      </c>
    </row>
    <row collapsed="false" customFormat="false" customHeight="false" hidden="false" ht="14" outlineLevel="0" r="235">
      <c r="A235" s="21" t="s">
        <v>362</v>
      </c>
      <c r="B235" s="21" t="s">
        <v>48</v>
      </c>
      <c r="C235" s="22" t="n">
        <v>164</v>
      </c>
      <c r="D235" s="22" t="n">
        <v>164</v>
      </c>
      <c r="E235" s="25"/>
      <c r="F235" s="21" t="s">
        <v>437</v>
      </c>
      <c r="G235" s="23" t="n">
        <v>0.9383</v>
      </c>
      <c r="H235" s="24" t="n">
        <v>0.9383</v>
      </c>
      <c r="I235" s="0" t="n">
        <f aca="false">G235*D235/$M$5*100</f>
        <v>0.0773781735715471</v>
      </c>
      <c r="J235" s="0" t="n">
        <f aca="false">H235*D235/$M$5*100</f>
        <v>0.0773781735715471</v>
      </c>
    </row>
    <row collapsed="false" customFormat="false" customHeight="false" hidden="false" ht="14" outlineLevel="0" r="236">
      <c r="A236" s="21" t="s">
        <v>69</v>
      </c>
      <c r="B236" s="21" t="s">
        <v>63</v>
      </c>
      <c r="C236" s="22" t="n">
        <v>-1</v>
      </c>
      <c r="D236" s="22" t="n">
        <v>-1</v>
      </c>
      <c r="E236" s="25"/>
      <c r="F236" s="21" t="s">
        <v>473</v>
      </c>
      <c r="G236" s="23" t="n">
        <v>0.9381</v>
      </c>
      <c r="H236" s="24" t="n">
        <v>0.9381</v>
      </c>
      <c r="I236" s="0" t="n">
        <f aca="false">G236*D236/$M$5*100</f>
        <v>-0.000471717562817734</v>
      </c>
      <c r="J236" s="0" t="n">
        <f aca="false">H236*D236/$M$5*100</f>
        <v>-0.000471717562817734</v>
      </c>
    </row>
    <row collapsed="false" customFormat="false" customHeight="false" hidden="false" ht="14" outlineLevel="0" r="237">
      <c r="A237" s="21" t="s">
        <v>62</v>
      </c>
      <c r="B237" s="21" t="s">
        <v>63</v>
      </c>
      <c r="C237" s="22" t="n">
        <v>192</v>
      </c>
      <c r="D237" s="22" t="n">
        <v>1152</v>
      </c>
      <c r="E237" s="22" t="n">
        <v>11520</v>
      </c>
      <c r="F237" s="21" t="s">
        <v>473</v>
      </c>
      <c r="G237" s="23" t="n">
        <v>0.9377</v>
      </c>
      <c r="H237" s="24" t="n">
        <v>0.9314</v>
      </c>
      <c r="I237" s="0" t="n">
        <f aca="false">G237*D237/$M$5*100</f>
        <v>0.54318692204416</v>
      </c>
      <c r="J237" s="0" t="n">
        <f aca="false">H237*D237/$M$5*100</f>
        <v>0.539537484474705</v>
      </c>
    </row>
    <row collapsed="false" customFormat="false" customHeight="false" hidden="false" ht="14" outlineLevel="0" r="238">
      <c r="A238" s="21" t="s">
        <v>114</v>
      </c>
      <c r="B238" s="21" t="s">
        <v>56</v>
      </c>
      <c r="C238" s="22" t="n">
        <v>168</v>
      </c>
      <c r="D238" s="22" t="n">
        <v>672</v>
      </c>
      <c r="E238" s="22" t="n">
        <v>5699</v>
      </c>
      <c r="F238" s="21" t="s">
        <v>57</v>
      </c>
      <c r="G238" s="23" t="n">
        <v>0.9371</v>
      </c>
      <c r="H238" s="24" t="n">
        <v>0.9036</v>
      </c>
      <c r="I238" s="0" t="n">
        <f aca="false">G238*D238/$M$5*100</f>
        <v>0.316656291327457</v>
      </c>
      <c r="J238" s="0" t="n">
        <f aca="false">H238*D238/$M$5*100</f>
        <v>0.305336276644424</v>
      </c>
    </row>
    <row collapsed="false" customFormat="false" customHeight="false" hidden="false" ht="14" outlineLevel="0" r="239">
      <c r="A239" s="21" t="s">
        <v>188</v>
      </c>
      <c r="B239" s="21" t="s">
        <v>71</v>
      </c>
      <c r="C239" s="22" t="n">
        <v>34</v>
      </c>
      <c r="D239" s="22" t="n">
        <v>152</v>
      </c>
      <c r="E239" s="22" t="n">
        <v>1201</v>
      </c>
      <c r="F239" s="21" t="s">
        <v>72</v>
      </c>
      <c r="G239" s="23" t="n">
        <v>0.9361</v>
      </c>
      <c r="H239" s="24" t="n">
        <v>0.7239</v>
      </c>
      <c r="I239" s="0" t="n">
        <f aca="false">G239*D239/$M$5*100</f>
        <v>0.0715482050998396</v>
      </c>
      <c r="J239" s="0" t="n">
        <f aca="false">H239*D239/$M$5*100</f>
        <v>0.055329287118656</v>
      </c>
    </row>
    <row collapsed="false" customFormat="false" customHeight="false" hidden="false" ht="14" outlineLevel="0" r="240">
      <c r="A240" s="21" t="s">
        <v>253</v>
      </c>
      <c r="B240" s="21" t="s">
        <v>43</v>
      </c>
      <c r="C240" s="22" t="n">
        <v>8</v>
      </c>
      <c r="D240" s="22" t="n">
        <v>32</v>
      </c>
      <c r="E240" s="22" t="n">
        <v>288</v>
      </c>
      <c r="F240" s="21" t="s">
        <v>43</v>
      </c>
      <c r="G240" s="23" t="n">
        <v>0.9345</v>
      </c>
      <c r="H240" s="24" t="n">
        <v>0.9345</v>
      </c>
      <c r="I240" s="0" t="n">
        <f aca="false">G240*D240/$M$5*100</f>
        <v>0.0150370344297</v>
      </c>
      <c r="J240" s="0" t="n">
        <f aca="false">H240*D240/$M$5*100</f>
        <v>0.0150370344297</v>
      </c>
    </row>
    <row collapsed="false" customFormat="false" customHeight="false" hidden="false" ht="14" outlineLevel="0" r="241">
      <c r="A241" s="21" t="s">
        <v>176</v>
      </c>
      <c r="B241" s="21" t="s">
        <v>177</v>
      </c>
      <c r="C241" s="22" t="n">
        <v>54</v>
      </c>
      <c r="D241" s="22" t="n">
        <v>108</v>
      </c>
      <c r="E241" s="22" t="n">
        <v>10800</v>
      </c>
      <c r="F241" s="21" t="s">
        <v>472</v>
      </c>
      <c r="G241" s="23" t="n">
        <v>0.9301</v>
      </c>
      <c r="H241" s="24" t="n">
        <v>0.9301</v>
      </c>
      <c r="I241" s="0" t="n">
        <f aca="false">G241*D241/$M$5*100</f>
        <v>0.0505110399308087</v>
      </c>
      <c r="J241" s="0" t="n">
        <f aca="false">H241*D241/$M$5*100</f>
        <v>0.0505110399308087</v>
      </c>
    </row>
    <row collapsed="false" customFormat="false" customHeight="false" hidden="false" ht="14" outlineLevel="0" r="242">
      <c r="A242" s="21" t="s">
        <v>389</v>
      </c>
      <c r="B242" s="21" t="s">
        <v>40</v>
      </c>
      <c r="C242" s="22" t="n">
        <v>40</v>
      </c>
      <c r="D242" s="22" t="n">
        <v>40</v>
      </c>
      <c r="E242" s="22" t="n">
        <v>256</v>
      </c>
      <c r="F242" s="21" t="s">
        <v>439</v>
      </c>
      <c r="G242" s="23" t="n">
        <v>0.9295</v>
      </c>
      <c r="H242" s="24" t="n">
        <v>0.9295</v>
      </c>
      <c r="I242" s="0" t="n">
        <f aca="false">G242*D242/$M$5*100</f>
        <v>0.0186957243210355</v>
      </c>
      <c r="J242" s="0" t="n">
        <f aca="false">H242*D242/$M$5*100</f>
        <v>0.0186957243210355</v>
      </c>
    </row>
    <row collapsed="false" customFormat="false" customHeight="false" hidden="false" ht="14" outlineLevel="0" r="243">
      <c r="A243" s="21" t="s">
        <v>103</v>
      </c>
      <c r="B243" s="21" t="s">
        <v>59</v>
      </c>
      <c r="C243" s="22" t="n">
        <v>600</v>
      </c>
      <c r="D243" s="22" t="n">
        <v>1800</v>
      </c>
      <c r="E243" s="22" t="n">
        <v>15066</v>
      </c>
      <c r="F243" s="21" t="s">
        <v>436</v>
      </c>
      <c r="G243" s="23" t="n">
        <v>0.9294</v>
      </c>
      <c r="H243" s="24" t="n">
        <v>0.8169</v>
      </c>
      <c r="I243" s="0" t="n">
        <f aca="false">G243*D243/$M$5*100</f>
        <v>0.841217082602115</v>
      </c>
      <c r="J243" s="0" t="n">
        <f aca="false">H243*D243/$M$5*100</f>
        <v>0.73939125756151</v>
      </c>
    </row>
    <row collapsed="false" customFormat="false" customHeight="false" hidden="false" ht="14" outlineLevel="0" r="244">
      <c r="A244" s="21" t="s">
        <v>380</v>
      </c>
      <c r="B244" s="21" t="s">
        <v>43</v>
      </c>
      <c r="C244" s="22" t="n">
        <v>35</v>
      </c>
      <c r="D244" s="22" t="n">
        <v>280</v>
      </c>
      <c r="E244" s="22" t="n">
        <v>1820</v>
      </c>
      <c r="F244" s="21" t="s">
        <v>43</v>
      </c>
      <c r="G244" s="23" t="n">
        <v>0.9284</v>
      </c>
      <c r="H244" s="24" t="n">
        <v>0.9229</v>
      </c>
      <c r="I244" s="0" t="n">
        <f aca="false">G244*D244/$M$5*100</f>
        <v>0.13071519442447</v>
      </c>
      <c r="J244" s="0" t="n">
        <f aca="false">H244*D244/$M$5*100</f>
        <v>0.129940815310581</v>
      </c>
    </row>
    <row collapsed="false" customFormat="false" customHeight="false" hidden="false" ht="14" outlineLevel="0" r="245">
      <c r="A245" s="21" t="s">
        <v>316</v>
      </c>
      <c r="B245" s="21" t="s">
        <v>71</v>
      </c>
      <c r="C245" s="22" t="n">
        <v>288</v>
      </c>
      <c r="D245" s="22" t="n">
        <v>1504</v>
      </c>
      <c r="E245" s="22" t="n">
        <v>13536</v>
      </c>
      <c r="F245" s="21" t="s">
        <v>72</v>
      </c>
      <c r="G245" s="23" t="n">
        <v>0.9282</v>
      </c>
      <c r="H245" s="24" t="n">
        <v>0.9282</v>
      </c>
      <c r="I245" s="0" t="n">
        <f aca="false">G245*D245/$M$5*100</f>
        <v>0.701976074702442</v>
      </c>
      <c r="J245" s="0" t="n">
        <f aca="false">H245*D245/$M$5*100</f>
        <v>0.701976074702442</v>
      </c>
    </row>
    <row collapsed="false" customFormat="false" customHeight="false" hidden="false" ht="14" outlineLevel="0" r="246">
      <c r="A246" s="21" t="s">
        <v>107</v>
      </c>
      <c r="B246" s="21" t="s">
        <v>43</v>
      </c>
      <c r="C246" s="22" t="n">
        <v>7</v>
      </c>
      <c r="D246" s="22" t="n">
        <v>14</v>
      </c>
      <c r="E246" s="22" t="n">
        <v>58</v>
      </c>
      <c r="F246" s="21" t="s">
        <v>43</v>
      </c>
      <c r="G246" s="23" t="n">
        <v>0.9259</v>
      </c>
      <c r="H246" s="24" t="n">
        <v>0.9259</v>
      </c>
      <c r="I246" s="0" t="n">
        <f aca="false">G246*D246/$M$5*100</f>
        <v>0.00651816019590786</v>
      </c>
      <c r="J246" s="0" t="n">
        <f aca="false">H246*D246/$M$5*100</f>
        <v>0.00651816019590786</v>
      </c>
    </row>
    <row collapsed="false" customFormat="false" customHeight="false" hidden="false" ht="14" outlineLevel="0" r="247">
      <c r="A247" s="21" t="s">
        <v>224</v>
      </c>
      <c r="B247" s="21" t="s">
        <v>225</v>
      </c>
      <c r="C247" s="22" t="n">
        <v>335</v>
      </c>
      <c r="D247" s="22" t="n">
        <v>1162</v>
      </c>
      <c r="E247" s="22" t="n">
        <v>11388</v>
      </c>
      <c r="F247" s="21" t="s">
        <v>226</v>
      </c>
      <c r="G247" s="23" t="n">
        <v>0.9258</v>
      </c>
      <c r="H247" s="24" t="n">
        <v>0.9258</v>
      </c>
      <c r="I247" s="0" t="n">
        <f aca="false">G247*D247/$M$5*100</f>
        <v>0.540948865836304</v>
      </c>
      <c r="J247" s="0" t="n">
        <f aca="false">H247*D247/$M$5*100</f>
        <v>0.540948865836304</v>
      </c>
    </row>
    <row collapsed="false" customFormat="false" customHeight="false" hidden="false" ht="14" outlineLevel="0" r="248">
      <c r="A248" s="21" t="s">
        <v>233</v>
      </c>
      <c r="B248" s="21" t="s">
        <v>43</v>
      </c>
      <c r="C248" s="22" t="n">
        <v>106</v>
      </c>
      <c r="D248" s="22" t="n">
        <v>356</v>
      </c>
      <c r="E248" s="22" t="n">
        <v>3072</v>
      </c>
      <c r="F248" s="21" t="s">
        <v>43</v>
      </c>
      <c r="G248" s="23" t="n">
        <v>0.9233</v>
      </c>
      <c r="H248" s="24" t="n">
        <v>0.9165</v>
      </c>
      <c r="I248" s="0" t="n">
        <f aca="false">G248*D248/$M$5*100</f>
        <v>0.165282070106452</v>
      </c>
      <c r="J248" s="0" t="n">
        <f aca="false">H248*D248/$M$5*100</f>
        <v>0.164064786366905</v>
      </c>
    </row>
    <row collapsed="false" customFormat="false" customHeight="false" hidden="false" ht="14" outlineLevel="0" r="249">
      <c r="A249" s="21" t="s">
        <v>332</v>
      </c>
      <c r="B249" s="21" t="s">
        <v>45</v>
      </c>
      <c r="C249" s="22" t="n">
        <v>201</v>
      </c>
      <c r="D249" s="22" t="n">
        <v>1608</v>
      </c>
      <c r="E249" s="22" t="n">
        <v>23417</v>
      </c>
      <c r="F249" s="21" t="s">
        <v>46</v>
      </c>
      <c r="G249" s="23" t="n">
        <v>0.9233</v>
      </c>
      <c r="H249" s="24" t="n">
        <v>0.9198</v>
      </c>
      <c r="I249" s="0" t="n">
        <f aca="false">G249*D249/$M$5*100</f>
        <v>0.746554968345997</v>
      </c>
      <c r="J249" s="0" t="n">
        <f aca="false">H249*D249/$M$5*100</f>
        <v>0.743724964675238</v>
      </c>
    </row>
    <row collapsed="false" customFormat="false" customHeight="false" hidden="false" ht="14" outlineLevel="0" r="250">
      <c r="A250" s="21" t="s">
        <v>256</v>
      </c>
      <c r="B250" s="21" t="s">
        <v>153</v>
      </c>
      <c r="C250" s="22" t="n">
        <v>37</v>
      </c>
      <c r="D250" s="22" t="n">
        <v>260</v>
      </c>
      <c r="E250" s="22" t="n">
        <v>1857</v>
      </c>
      <c r="F250" s="21" t="s">
        <v>87</v>
      </c>
      <c r="G250" s="23" t="n">
        <v>0.9205</v>
      </c>
      <c r="H250" s="24" t="n">
        <v>0.84</v>
      </c>
      <c r="I250" s="0" t="n">
        <f aca="false">G250*D250/$M$5*100</f>
        <v>0.120345554108483</v>
      </c>
      <c r="J250" s="0" t="n">
        <f aca="false">H250*D250/$M$5*100</f>
        <v>0.109821037969719</v>
      </c>
    </row>
    <row collapsed="false" customFormat="false" customHeight="false" hidden="false" ht="14" outlineLevel="0" r="251">
      <c r="A251" s="21" t="s">
        <v>246</v>
      </c>
      <c r="B251" s="21" t="s">
        <v>43</v>
      </c>
      <c r="C251" s="22" t="n">
        <v>36</v>
      </c>
      <c r="D251" s="22" t="n">
        <v>36</v>
      </c>
      <c r="E251" s="22" t="n">
        <v>272</v>
      </c>
      <c r="F251" s="21" t="s">
        <v>43</v>
      </c>
      <c r="G251" s="23" t="n">
        <v>0.9203</v>
      </c>
      <c r="H251" s="24" t="n">
        <v>0.9203</v>
      </c>
      <c r="I251" s="0" t="n">
        <f aca="false">G251*D251/$M$5*100</f>
        <v>0.0166596100950877</v>
      </c>
      <c r="J251" s="0" t="n">
        <f aca="false">H251*D251/$M$5*100</f>
        <v>0.0166596100950877</v>
      </c>
    </row>
    <row collapsed="false" customFormat="false" customHeight="false" hidden="false" ht="14" outlineLevel="0" r="252">
      <c r="A252" s="21" t="s">
        <v>175</v>
      </c>
      <c r="B252" s="21" t="s">
        <v>56</v>
      </c>
      <c r="C252" s="22" t="n">
        <v>55</v>
      </c>
      <c r="D252" s="22" t="n">
        <v>220</v>
      </c>
      <c r="E252" s="22" t="n">
        <v>2181</v>
      </c>
      <c r="F252" s="21" t="s">
        <v>57</v>
      </c>
      <c r="G252" s="23" t="n">
        <v>0.9173</v>
      </c>
      <c r="H252" s="24" t="n">
        <v>0.9173</v>
      </c>
      <c r="I252" s="0" t="n">
        <f aca="false">G252*D252/$M$5*100</f>
        <v>0.101476851595774</v>
      </c>
      <c r="J252" s="0" t="n">
        <f aca="false">H252*D252/$M$5*100</f>
        <v>0.101476851595774</v>
      </c>
    </row>
    <row collapsed="false" customFormat="false" customHeight="false" hidden="false" ht="14" outlineLevel="0" r="253">
      <c r="A253" s="21" t="s">
        <v>326</v>
      </c>
      <c r="B253" s="21" t="s">
        <v>134</v>
      </c>
      <c r="C253" s="22" t="n">
        <v>22</v>
      </c>
      <c r="D253" s="22" t="n">
        <v>44</v>
      </c>
      <c r="E253" s="25"/>
      <c r="F253" s="21" t="s">
        <v>87</v>
      </c>
      <c r="G253" s="23" t="n">
        <v>0.9154</v>
      </c>
      <c r="H253" s="24" t="n">
        <v>0.9154</v>
      </c>
      <c r="I253" s="0" t="n">
        <f aca="false">G253*D253/$M$5*100</f>
        <v>0.0202533325958294</v>
      </c>
      <c r="J253" s="0" t="n">
        <f aca="false">H253*D253/$M$5*100</f>
        <v>0.0202533325958294</v>
      </c>
    </row>
    <row collapsed="false" customFormat="false" customHeight="false" hidden="false" ht="14" outlineLevel="0" r="254">
      <c r="A254" s="21" t="s">
        <v>220</v>
      </c>
      <c r="B254" s="21" t="s">
        <v>43</v>
      </c>
      <c r="C254" s="22" t="n">
        <v>28</v>
      </c>
      <c r="D254" s="22" t="n">
        <v>112</v>
      </c>
      <c r="E254" s="22" t="n">
        <v>815</v>
      </c>
      <c r="F254" s="21" t="s">
        <v>43</v>
      </c>
      <c r="G254" s="23" t="n">
        <v>0.9146</v>
      </c>
      <c r="H254" s="24" t="n">
        <v>0.8467</v>
      </c>
      <c r="I254" s="0" t="n">
        <f aca="false">G254*D254/$M$5*100</f>
        <v>0.0515088827318486</v>
      </c>
      <c r="J254" s="0" t="n">
        <f aca="false">H254*D254/$M$5*100</f>
        <v>0.047684857871262</v>
      </c>
    </row>
    <row collapsed="false" customFormat="false" customHeight="false" hidden="false" ht="14" outlineLevel="0" r="255">
      <c r="A255" s="21" t="s">
        <v>98</v>
      </c>
      <c r="B255" s="21" t="s">
        <v>59</v>
      </c>
      <c r="C255" s="22" t="n">
        <v>1</v>
      </c>
      <c r="D255" s="22" t="n">
        <v>1</v>
      </c>
      <c r="E255" s="25"/>
      <c r="F255" s="21" t="s">
        <v>436</v>
      </c>
      <c r="G255" s="23" t="n">
        <v>0.9137</v>
      </c>
      <c r="H255" s="24" t="n">
        <v>0.9137</v>
      </c>
      <c r="I255" s="0" t="n">
        <f aca="false">G255*D255/$M$5*100</f>
        <v>0.000459448179454817</v>
      </c>
      <c r="J255" s="0" t="n">
        <f aca="false">H255*D255/$M$5*100</f>
        <v>0.000459448179454817</v>
      </c>
    </row>
    <row collapsed="false" customFormat="false" customHeight="false" hidden="false" ht="14" outlineLevel="0" r="256">
      <c r="A256" s="21" t="s">
        <v>121</v>
      </c>
      <c r="B256" s="21" t="s">
        <v>63</v>
      </c>
      <c r="C256" s="22" t="n">
        <v>1</v>
      </c>
      <c r="D256" s="22" t="n">
        <v>2</v>
      </c>
      <c r="E256" s="25"/>
      <c r="F256" s="21" t="s">
        <v>473</v>
      </c>
      <c r="G256" s="23" t="n">
        <v>0.9122</v>
      </c>
      <c r="H256" s="24" t="n">
        <v>0.9122</v>
      </c>
      <c r="I256" s="0" t="n">
        <f aca="false">G256*D256/$M$5*100</f>
        <v>0.000917387828168292</v>
      </c>
      <c r="J256" s="0" t="n">
        <f aca="false">H256*D256/$M$5*100</f>
        <v>0.000917387828168292</v>
      </c>
    </row>
    <row collapsed="false" customFormat="false" customHeight="false" hidden="false" ht="14" outlineLevel="0" r="257">
      <c r="A257" s="21" t="s">
        <v>402</v>
      </c>
      <c r="B257" s="21" t="s">
        <v>248</v>
      </c>
      <c r="C257" s="22" t="n">
        <v>12</v>
      </c>
      <c r="D257" s="22" t="n">
        <v>24</v>
      </c>
      <c r="E257" s="22" t="n">
        <v>96</v>
      </c>
      <c r="F257" s="21" t="s">
        <v>490</v>
      </c>
      <c r="G257" s="23" t="n">
        <v>0.9076</v>
      </c>
      <c r="H257" s="24" t="n">
        <v>0.9076</v>
      </c>
      <c r="I257" s="0" t="n">
        <f aca="false">G257*D257/$M$5*100</f>
        <v>0.0109531400067381</v>
      </c>
      <c r="J257" s="0" t="n">
        <f aca="false">H257*D257/$M$5*100</f>
        <v>0.0109531400067381</v>
      </c>
    </row>
    <row collapsed="false" customFormat="false" customHeight="false" hidden="false" ht="14" outlineLevel="0" r="258">
      <c r="A258" s="21" t="s">
        <v>414</v>
      </c>
      <c r="B258" s="21" t="s">
        <v>43</v>
      </c>
      <c r="C258" s="22" t="n">
        <v>298</v>
      </c>
      <c r="D258" s="22" t="n">
        <v>596</v>
      </c>
      <c r="E258" s="22" t="n">
        <v>4255</v>
      </c>
      <c r="F258" s="21" t="s">
        <v>43</v>
      </c>
      <c r="G258" s="23" t="n">
        <v>0.8992</v>
      </c>
      <c r="H258" s="24" t="n">
        <v>0.8992</v>
      </c>
      <c r="I258" s="0" t="n">
        <f aca="false">G258*D258/$M$5*100</f>
        <v>0.269485540732844</v>
      </c>
      <c r="J258" s="0" t="n">
        <f aca="false">H258*D258/$M$5*100</f>
        <v>0.269485540732844</v>
      </c>
    </row>
    <row collapsed="false" customFormat="false" customHeight="false" hidden="false" ht="14" outlineLevel="0" r="259">
      <c r="A259" s="21" t="s">
        <v>429</v>
      </c>
      <c r="B259" s="21" t="s">
        <v>319</v>
      </c>
      <c r="C259" s="22" t="n">
        <v>12</v>
      </c>
      <c r="D259" s="22" t="n">
        <v>48</v>
      </c>
      <c r="E259" s="25"/>
      <c r="F259" s="21" t="s">
        <v>87</v>
      </c>
      <c r="G259" s="23" t="n">
        <v>0.8985</v>
      </c>
      <c r="H259" s="24" t="n">
        <v>0.8985</v>
      </c>
      <c r="I259" s="0" t="n">
        <f aca="false">G259*D259/$M$5*100</f>
        <v>0.0216866379375368</v>
      </c>
      <c r="J259" s="0" t="n">
        <f aca="false">H259*D259/$M$5*100</f>
        <v>0.0216866379375368</v>
      </c>
    </row>
    <row collapsed="false" customFormat="false" customHeight="false" hidden="false" ht="14" outlineLevel="0" r="260">
      <c r="A260" s="21" t="s">
        <v>67</v>
      </c>
      <c r="B260" s="21" t="s">
        <v>59</v>
      </c>
      <c r="C260" s="22" t="n">
        <v>232</v>
      </c>
      <c r="D260" s="22" t="n">
        <v>928</v>
      </c>
      <c r="E260" s="22" t="n">
        <v>8064</v>
      </c>
      <c r="F260" s="21" t="s">
        <v>436</v>
      </c>
      <c r="G260" s="23" t="n">
        <v>0.8954</v>
      </c>
      <c r="H260" s="24" t="n">
        <v>0.8954</v>
      </c>
      <c r="I260" s="0" t="n">
        <f aca="false">G260*D260/$M$5*100</f>
        <v>0.41782841971348</v>
      </c>
      <c r="J260" s="0" t="n">
        <f aca="false">H260*D260/$M$5*100</f>
        <v>0.41782841971348</v>
      </c>
    </row>
    <row collapsed="false" customFormat="false" customHeight="false" hidden="false" ht="14" outlineLevel="0" r="261">
      <c r="A261" s="21" t="s">
        <v>247</v>
      </c>
      <c r="B261" s="21" t="s">
        <v>248</v>
      </c>
      <c r="C261" s="22" t="n">
        <v>72</v>
      </c>
      <c r="D261" s="22" t="n">
        <v>72</v>
      </c>
      <c r="E261" s="22" t="n">
        <v>2413</v>
      </c>
      <c r="F261" s="21" t="s">
        <v>490</v>
      </c>
      <c r="G261" s="23" t="n">
        <v>0.8952</v>
      </c>
      <c r="H261" s="24" t="n">
        <v>0.8952</v>
      </c>
      <c r="I261" s="0" t="n">
        <f aca="false">G261*D261/$M$5*100</f>
        <v>0.0324104812715908</v>
      </c>
      <c r="J261" s="0" t="n">
        <f aca="false">H261*D261/$M$5*100</f>
        <v>0.0324104812715908</v>
      </c>
    </row>
    <row collapsed="false" customFormat="false" customHeight="false" hidden="false" ht="14" outlineLevel="0" r="262">
      <c r="A262" s="21" t="s">
        <v>193</v>
      </c>
      <c r="B262" s="21" t="s">
        <v>181</v>
      </c>
      <c r="C262" s="22" t="n">
        <v>116</v>
      </c>
      <c r="D262" s="22" t="n">
        <v>116</v>
      </c>
      <c r="E262" s="22" t="n">
        <v>838</v>
      </c>
      <c r="F262" s="21" t="s">
        <v>182</v>
      </c>
      <c r="G262" s="23" t="n">
        <v>0.8909</v>
      </c>
      <c r="H262" s="24" t="n">
        <v>0.8909</v>
      </c>
      <c r="I262" s="0" t="n">
        <f aca="false">G262*D262/$M$5*100</f>
        <v>0.0519660681151914</v>
      </c>
      <c r="J262" s="0" t="n">
        <f aca="false">H262*D262/$M$5*100</f>
        <v>0.0519660681151914</v>
      </c>
    </row>
    <row collapsed="false" customFormat="false" customHeight="false" hidden="false" ht="14" outlineLevel="0" r="263">
      <c r="A263" s="21" t="s">
        <v>449</v>
      </c>
      <c r="B263" s="21" t="s">
        <v>71</v>
      </c>
      <c r="C263" s="22" t="n">
        <v>28</v>
      </c>
      <c r="D263" s="22" t="n">
        <v>112</v>
      </c>
      <c r="E263" s="22" t="n">
        <v>1605</v>
      </c>
      <c r="F263" s="21" t="s">
        <v>72</v>
      </c>
      <c r="G263" s="23" t="n">
        <v>0.8904</v>
      </c>
      <c r="H263" s="24" t="n">
        <v>0.8904</v>
      </c>
      <c r="I263" s="0" t="n">
        <f aca="false">G263*D263/$M$5*100</f>
        <v>0.0501459754914039</v>
      </c>
      <c r="J263" s="0" t="n">
        <f aca="false">H263*D263/$M$5*100</f>
        <v>0.0501459754914039</v>
      </c>
    </row>
    <row collapsed="false" customFormat="false" customHeight="false" hidden="false" ht="14" outlineLevel="0" r="264">
      <c r="A264" s="21" t="s">
        <v>234</v>
      </c>
      <c r="B264" s="21" t="s">
        <v>235</v>
      </c>
      <c r="C264" s="22" t="n">
        <v>12</v>
      </c>
      <c r="D264" s="22" t="n">
        <v>48</v>
      </c>
      <c r="E264" s="22" t="n">
        <v>628</v>
      </c>
      <c r="F264" s="21" t="s">
        <v>46</v>
      </c>
      <c r="G264" s="23" t="n">
        <v>0.8873</v>
      </c>
      <c r="H264" s="24" t="n">
        <v>0.8873</v>
      </c>
      <c r="I264" s="0" t="n">
        <f aca="false">G264*D264/$M$5*100</f>
        <v>0.0214163092286882</v>
      </c>
      <c r="J264" s="0" t="n">
        <f aca="false">H264*D264/$M$5*100</f>
        <v>0.0214163092286882</v>
      </c>
    </row>
    <row collapsed="false" customFormat="false" customHeight="false" hidden="false" ht="14" outlineLevel="0" r="265">
      <c r="A265" s="21" t="s">
        <v>351</v>
      </c>
      <c r="B265" s="21" t="s">
        <v>252</v>
      </c>
      <c r="C265" s="22" t="n">
        <v>34</v>
      </c>
      <c r="D265" s="22" t="n">
        <v>272</v>
      </c>
      <c r="E265" s="25"/>
      <c r="F265" s="21" t="s">
        <v>488</v>
      </c>
      <c r="G265" s="23" t="n">
        <v>0.8841</v>
      </c>
      <c r="H265" s="24" t="n">
        <v>0.8841</v>
      </c>
      <c r="I265" s="0" t="n">
        <f aca="false">G265*D265/$M$5*100</f>
        <v>0.120921410576812</v>
      </c>
      <c r="J265" s="0" t="n">
        <f aca="false">H265*D265/$M$5*100</f>
        <v>0.120921410576812</v>
      </c>
    </row>
    <row collapsed="false" customFormat="false" customHeight="false" hidden="false" ht="14" outlineLevel="0" r="266">
      <c r="A266" s="21" t="s">
        <v>251</v>
      </c>
      <c r="B266" s="21" t="s">
        <v>252</v>
      </c>
      <c r="C266" s="22" t="n">
        <v>34</v>
      </c>
      <c r="D266" s="22" t="n">
        <v>272</v>
      </c>
      <c r="E266" s="25"/>
      <c r="F266" s="21" t="s">
        <v>488</v>
      </c>
      <c r="G266" s="23" t="n">
        <v>0.8824</v>
      </c>
      <c r="H266" s="24" t="n">
        <v>0.8824</v>
      </c>
      <c r="I266" s="0" t="n">
        <f aca="false">G266*D266/$M$5*100</f>
        <v>0.120688895705213</v>
      </c>
      <c r="J266" s="0" t="n">
        <f aca="false">H266*D266/$M$5*100</f>
        <v>0.120688895705213</v>
      </c>
    </row>
    <row collapsed="false" customFormat="false" customHeight="false" hidden="false" ht="14" outlineLevel="0" r="267">
      <c r="A267" s="21" t="s">
        <v>263</v>
      </c>
      <c r="B267" s="21" t="s">
        <v>71</v>
      </c>
      <c r="C267" s="22" t="n">
        <v>220</v>
      </c>
      <c r="D267" s="22" t="n">
        <v>352</v>
      </c>
      <c r="E267" s="22" t="n">
        <v>2679</v>
      </c>
      <c r="F267" s="21" t="s">
        <v>72</v>
      </c>
      <c r="G267" s="23" t="n">
        <v>0.8771</v>
      </c>
      <c r="H267" s="24" t="n">
        <v>0.8758</v>
      </c>
      <c r="I267" s="0" t="n">
        <f aca="false">G267*D267/$M$5*100</f>
        <v>0.155247524752475</v>
      </c>
      <c r="J267" s="0" t="n">
        <f aca="false">H267*D267/$M$5*100</f>
        <v>0.155017423530062</v>
      </c>
    </row>
    <row collapsed="false" customFormat="false" customHeight="false" hidden="false" ht="14" outlineLevel="0" r="268">
      <c r="A268" s="21" t="s">
        <v>76</v>
      </c>
      <c r="B268" s="21" t="s">
        <v>48</v>
      </c>
      <c r="C268" s="22" t="n">
        <v>8</v>
      </c>
      <c r="D268" s="22" t="n">
        <v>32</v>
      </c>
      <c r="E268" s="22" t="n">
        <v>294</v>
      </c>
      <c r="F268" s="21" t="s">
        <v>437</v>
      </c>
      <c r="G268" s="23" t="n">
        <v>0.8763</v>
      </c>
      <c r="H268" s="24" t="n">
        <v>0.8763</v>
      </c>
      <c r="I268" s="0" t="n">
        <f aca="false">G268*D268/$M$5*100</f>
        <v>0.0141005385454747</v>
      </c>
      <c r="J268" s="0" t="n">
        <f aca="false">H268*D268/$M$5*100</f>
        <v>0.0141005385454747</v>
      </c>
    </row>
    <row collapsed="false" customFormat="false" customHeight="false" hidden="false" ht="14" outlineLevel="0" r="269">
      <c r="A269" s="21" t="s">
        <v>405</v>
      </c>
      <c r="B269" s="21" t="s">
        <v>393</v>
      </c>
      <c r="C269" s="22" t="n">
        <v>32</v>
      </c>
      <c r="D269" s="22" t="n">
        <v>128</v>
      </c>
      <c r="E269" s="22" t="n">
        <v>1174</v>
      </c>
      <c r="F269" s="21" t="s">
        <v>480</v>
      </c>
      <c r="G269" s="23" t="n">
        <v>0.8746</v>
      </c>
      <c r="H269" s="24" t="n">
        <v>0.8746</v>
      </c>
      <c r="I269" s="0" t="n">
        <f aca="false">G269*D269/$M$5*100</f>
        <v>0.0562927354187933</v>
      </c>
      <c r="J269" s="0" t="n">
        <f aca="false">H269*D269/$M$5*100</f>
        <v>0.0562927354187933</v>
      </c>
    </row>
    <row collapsed="false" customFormat="false" customHeight="false" hidden="false" ht="14" outlineLevel="0" r="270">
      <c r="A270" s="21" t="s">
        <v>403</v>
      </c>
      <c r="B270" s="21" t="s">
        <v>230</v>
      </c>
      <c r="C270" s="22" t="n">
        <v>22</v>
      </c>
      <c r="D270" s="22" t="n">
        <v>22</v>
      </c>
      <c r="E270" s="22" t="n">
        <v>2200</v>
      </c>
      <c r="F270" s="21" t="s">
        <v>231</v>
      </c>
      <c r="G270" s="23" t="n">
        <v>0.8717</v>
      </c>
      <c r="H270" s="24" t="n">
        <v>0.8238</v>
      </c>
      <c r="I270" s="0" t="n">
        <f aca="false">G270*D270/$M$5*100</f>
        <v>0.00964323247967255</v>
      </c>
      <c r="J270" s="0" t="n">
        <f aca="false">H270*D270/$M$5*100</f>
        <v>0.00911333591459705</v>
      </c>
    </row>
    <row collapsed="false" customFormat="false" customHeight="false" hidden="false" ht="14" outlineLevel="0" r="271">
      <c r="A271" s="21" t="s">
        <v>383</v>
      </c>
      <c r="B271" s="21" t="s">
        <v>119</v>
      </c>
      <c r="C271" s="22" t="n">
        <v>72</v>
      </c>
      <c r="D271" s="22" t="n">
        <v>208</v>
      </c>
      <c r="E271" s="22" t="n">
        <v>2788</v>
      </c>
      <c r="F271" s="21" t="s">
        <v>119</v>
      </c>
      <c r="G271" s="23" t="n">
        <v>0.8697</v>
      </c>
      <c r="H271" s="24" t="n">
        <v>0.8697</v>
      </c>
      <c r="I271" s="0" t="n">
        <f aca="false">G271*D271/$M$5*100</f>
        <v>0.0909631968783471</v>
      </c>
      <c r="J271" s="0" t="n">
        <f aca="false">H271*D271/$M$5*100</f>
        <v>0.0909631968783471</v>
      </c>
    </row>
    <row collapsed="false" customFormat="false" customHeight="false" hidden="false" ht="14" outlineLevel="0" r="272">
      <c r="A272" s="21" t="s">
        <v>367</v>
      </c>
      <c r="B272" s="21" t="s">
        <v>201</v>
      </c>
      <c r="C272" s="22" t="n">
        <v>63</v>
      </c>
      <c r="D272" s="22" t="n">
        <v>404</v>
      </c>
      <c r="E272" s="25"/>
      <c r="F272" s="21" t="s">
        <v>87</v>
      </c>
      <c r="G272" s="23" t="n">
        <v>0.8685</v>
      </c>
      <c r="H272" s="24" t="n">
        <v>0.8685</v>
      </c>
      <c r="I272" s="0" t="n">
        <f aca="false">G272*D272/$M$5*100</f>
        <v>0.176434738445912</v>
      </c>
      <c r="J272" s="0" t="n">
        <f aca="false">H272*D272/$M$5*100</f>
        <v>0.176434738445912</v>
      </c>
    </row>
    <row collapsed="false" customFormat="false" customHeight="false" hidden="false" ht="14" outlineLevel="0" r="273">
      <c r="A273" s="21" t="s">
        <v>178</v>
      </c>
      <c r="B273" s="21" t="s">
        <v>59</v>
      </c>
      <c r="C273" s="22" t="n">
        <v>126</v>
      </c>
      <c r="D273" s="22" t="n">
        <v>896</v>
      </c>
      <c r="E273" s="22" t="n">
        <v>12992</v>
      </c>
      <c r="F273" s="21" t="s">
        <v>436</v>
      </c>
      <c r="G273" s="23" t="n">
        <v>0.8668</v>
      </c>
      <c r="H273" s="24" t="n">
        <v>0.8049</v>
      </c>
      <c r="I273" s="0" t="n">
        <f aca="false">G273*D273/$M$5*100</f>
        <v>0.390534874716522</v>
      </c>
      <c r="J273" s="0" t="n">
        <f aca="false">H273*D273/$M$5*100</f>
        <v>0.362645962920314</v>
      </c>
    </row>
    <row collapsed="false" customFormat="false" customHeight="false" hidden="false" ht="14" outlineLevel="0" r="274">
      <c r="A274" s="21" t="s">
        <v>189</v>
      </c>
      <c r="B274" s="21" t="s">
        <v>37</v>
      </c>
      <c r="C274" s="22" t="n">
        <v>501</v>
      </c>
      <c r="D274" s="22" t="n">
        <v>2004</v>
      </c>
      <c r="E274" s="22" t="n">
        <v>20040</v>
      </c>
      <c r="F274" s="21" t="s">
        <v>38</v>
      </c>
      <c r="G274" s="23" t="n">
        <v>0.8658</v>
      </c>
      <c r="H274" s="24" t="n">
        <v>0.8658</v>
      </c>
      <c r="I274" s="0" t="n">
        <f aca="false">G274*D274/$M$5*100</f>
        <v>0.872465391790576</v>
      </c>
      <c r="J274" s="0" t="n">
        <f aca="false">H274*D274/$M$5*100</f>
        <v>0.872465391790576</v>
      </c>
    </row>
    <row collapsed="false" customFormat="false" customHeight="false" hidden="false" ht="14" outlineLevel="0" r="275">
      <c r="A275" s="21" t="s">
        <v>309</v>
      </c>
      <c r="B275" s="21" t="s">
        <v>119</v>
      </c>
      <c r="C275" s="22" t="n">
        <v>20</v>
      </c>
      <c r="D275" s="22" t="n">
        <v>80</v>
      </c>
      <c r="E275" s="22" t="n">
        <v>672</v>
      </c>
      <c r="F275" s="21" t="s">
        <v>119</v>
      </c>
      <c r="G275" s="23" t="n">
        <v>0.8644</v>
      </c>
      <c r="H275" s="24" t="n">
        <v>0.8078</v>
      </c>
      <c r="I275" s="0" t="n">
        <f aca="false">G275*D275/$M$5*100</f>
        <v>0.0347726392751007</v>
      </c>
      <c r="J275" s="0" t="n">
        <f aca="false">H275*D275/$M$5*100</f>
        <v>0.0324957635428347</v>
      </c>
    </row>
    <row collapsed="false" customFormat="false" customHeight="false" hidden="false" ht="14" outlineLevel="0" r="276">
      <c r="A276" s="21" t="s">
        <v>325</v>
      </c>
      <c r="B276" s="21" t="s">
        <v>119</v>
      </c>
      <c r="C276" s="22" t="n">
        <v>271</v>
      </c>
      <c r="D276" s="22" t="n">
        <v>542</v>
      </c>
      <c r="E276" s="22" t="n">
        <v>5652</v>
      </c>
      <c r="F276" s="21" t="s">
        <v>119</v>
      </c>
      <c r="G276" s="23" t="n">
        <v>0.8637</v>
      </c>
      <c r="H276" s="24" t="n">
        <v>0.8637</v>
      </c>
      <c r="I276" s="0" t="n">
        <f aca="false">G276*D276/$M$5*100</f>
        <v>0.235393852234385</v>
      </c>
      <c r="J276" s="0" t="n">
        <f aca="false">H276*D276/$M$5*100</f>
        <v>0.235393852234385</v>
      </c>
    </row>
    <row collapsed="false" customFormat="false" customHeight="false" hidden="false" ht="14" outlineLevel="0" r="277">
      <c r="A277" s="21" t="s">
        <v>238</v>
      </c>
      <c r="B277" s="21" t="s">
        <v>40</v>
      </c>
      <c r="C277" s="22" t="n">
        <v>50</v>
      </c>
      <c r="D277" s="22" t="n">
        <v>172</v>
      </c>
      <c r="E277" s="22" t="n">
        <v>981</v>
      </c>
      <c r="F277" s="21" t="s">
        <v>439</v>
      </c>
      <c r="G277" s="23" t="n">
        <v>0.8523</v>
      </c>
      <c r="H277" s="24" t="n">
        <v>0.8415</v>
      </c>
      <c r="I277" s="0" t="n">
        <f aca="false">G277*D277/$M$5*100</f>
        <v>0.0737146563818393</v>
      </c>
      <c r="J277" s="0" t="n">
        <f aca="false">H277*D277/$M$5*100</f>
        <v>0.0727805741468002</v>
      </c>
    </row>
    <row collapsed="false" customFormat="false" customHeight="false" hidden="false" ht="14" outlineLevel="0" r="278">
      <c r="A278" s="21" t="s">
        <v>124</v>
      </c>
      <c r="B278" s="21" t="s">
        <v>125</v>
      </c>
      <c r="C278" s="22" t="n">
        <v>8</v>
      </c>
      <c r="D278" s="22" t="n">
        <v>16</v>
      </c>
      <c r="E278" s="22" t="n">
        <v>1600</v>
      </c>
      <c r="F278" s="21" t="s">
        <v>46</v>
      </c>
      <c r="G278" s="23" t="n">
        <v>0.8487</v>
      </c>
      <c r="H278" s="24" t="n">
        <v>0.8487</v>
      </c>
      <c r="I278" s="0" t="n">
        <f aca="false">G278*D278/$M$5*100</f>
        <v>0.00682821354761174</v>
      </c>
      <c r="J278" s="0" t="n">
        <f aca="false">H278*D278/$M$5*100</f>
        <v>0.00682821354761174</v>
      </c>
    </row>
    <row collapsed="false" customFormat="false" customHeight="false" hidden="false" ht="14" outlineLevel="0" r="279">
      <c r="A279" s="21" t="s">
        <v>369</v>
      </c>
      <c r="B279" s="21" t="s">
        <v>149</v>
      </c>
      <c r="C279" s="22" t="n">
        <v>2</v>
      </c>
      <c r="D279" s="22" t="n">
        <v>2</v>
      </c>
      <c r="E279" s="25"/>
      <c r="F279" s="21" t="s">
        <v>46</v>
      </c>
      <c r="G279" s="23" t="n">
        <v>0.8462</v>
      </c>
      <c r="H279" s="24" t="n">
        <v>0.8462</v>
      </c>
      <c r="I279" s="0" t="n">
        <f aca="false">G279*D279/$M$5*100</f>
        <v>0.000851012475549231</v>
      </c>
      <c r="J279" s="0" t="n">
        <f aca="false">H279*D279/$M$5*100</f>
        <v>0.000851012475549231</v>
      </c>
    </row>
    <row collapsed="false" customFormat="false" customHeight="false" hidden="false" ht="14" outlineLevel="0" r="280">
      <c r="A280" s="21" t="s">
        <v>401</v>
      </c>
      <c r="B280" s="21" t="s">
        <v>393</v>
      </c>
      <c r="C280" s="22" t="n">
        <v>12</v>
      </c>
      <c r="D280" s="22" t="n">
        <v>48</v>
      </c>
      <c r="E280" s="22" t="n">
        <v>440</v>
      </c>
      <c r="F280" s="21" t="s">
        <v>480</v>
      </c>
      <c r="G280" s="23" t="n">
        <v>0.8405</v>
      </c>
      <c r="H280" s="24" t="n">
        <v>0.8405</v>
      </c>
      <c r="I280" s="0" t="n">
        <f aca="false">G280*D280/$M$5*100</f>
        <v>0.0202867214095711</v>
      </c>
      <c r="J280" s="0" t="n">
        <f aca="false">H280*D280/$M$5*100</f>
        <v>0.0202867214095711</v>
      </c>
    </row>
    <row collapsed="false" customFormat="false" customHeight="false" hidden="false" ht="14" outlineLevel="0" r="281">
      <c r="A281" s="21" t="s">
        <v>293</v>
      </c>
      <c r="B281" s="21" t="s">
        <v>43</v>
      </c>
      <c r="C281" s="22" t="n">
        <v>11</v>
      </c>
      <c r="D281" s="22" t="n">
        <v>28</v>
      </c>
      <c r="E281" s="22" t="n">
        <v>152</v>
      </c>
      <c r="F281" s="21" t="s">
        <v>43</v>
      </c>
      <c r="G281" s="23" t="n">
        <v>0.8396</v>
      </c>
      <c r="H281" s="24" t="n">
        <v>0.8396</v>
      </c>
      <c r="I281" s="0" t="n">
        <f aca="false">G281*D281/$M$5*100</f>
        <v>0.0118212491640225</v>
      </c>
      <c r="J281" s="0" t="n">
        <f aca="false">H281*D281/$M$5*100</f>
        <v>0.0118212491640225</v>
      </c>
    </row>
    <row collapsed="false" customFormat="false" customHeight="false" hidden="false" ht="14" outlineLevel="0" r="282">
      <c r="A282" s="21" t="s">
        <v>469</v>
      </c>
      <c r="B282" s="21" t="s">
        <v>40</v>
      </c>
      <c r="C282" s="22" t="n">
        <v>58</v>
      </c>
      <c r="D282" s="22" t="n">
        <v>116</v>
      </c>
      <c r="E282" s="22" t="n">
        <v>428</v>
      </c>
      <c r="F282" s="21" t="s">
        <v>439</v>
      </c>
      <c r="G282" s="23" t="n">
        <v>0.8386</v>
      </c>
      <c r="H282" s="24" t="n">
        <v>0.8386</v>
      </c>
      <c r="I282" s="0" t="n">
        <f aca="false">G282*D282/$M$5*100</f>
        <v>0.0489154166813329</v>
      </c>
      <c r="J282" s="0" t="n">
        <f aca="false">H282*D282/$M$5*100</f>
        <v>0.0489154166813329</v>
      </c>
    </row>
    <row collapsed="false" customFormat="false" customHeight="false" hidden="false" ht="14" outlineLevel="0" r="283">
      <c r="A283" s="21" t="s">
        <v>262</v>
      </c>
      <c r="B283" s="21" t="s">
        <v>81</v>
      </c>
      <c r="C283" s="22" t="n">
        <v>64</v>
      </c>
      <c r="D283" s="22" t="n">
        <v>128</v>
      </c>
      <c r="E283" s="22" t="n">
        <v>870</v>
      </c>
      <c r="F283" s="21" t="s">
        <v>442</v>
      </c>
      <c r="G283" s="23" t="n">
        <v>0.8349</v>
      </c>
      <c r="H283" s="24" t="n">
        <v>0.8349</v>
      </c>
      <c r="I283" s="0" t="n">
        <f aca="false">G283*D283/$M$5*100</f>
        <v>0.0537374854803916</v>
      </c>
      <c r="J283" s="0" t="n">
        <f aca="false">H283*D283/$M$5*100</f>
        <v>0.0537374854803916</v>
      </c>
    </row>
    <row collapsed="false" customFormat="false" customHeight="false" hidden="false" ht="14" outlineLevel="0" r="284">
      <c r="A284" s="21" t="s">
        <v>287</v>
      </c>
      <c r="B284" s="21" t="s">
        <v>162</v>
      </c>
      <c r="C284" s="22" t="n">
        <v>1</v>
      </c>
      <c r="D284" s="22" t="n">
        <v>1</v>
      </c>
      <c r="E284" s="22" t="n">
        <v>21715</v>
      </c>
      <c r="F284" s="21" t="s">
        <v>163</v>
      </c>
      <c r="G284" s="23" t="n">
        <v>0.8343</v>
      </c>
      <c r="H284" s="24" t="n">
        <v>0.8343</v>
      </c>
      <c r="I284" s="0" t="n">
        <f aca="false">G284*D284/$M$5*100</f>
        <v>0.000419522399167291</v>
      </c>
      <c r="J284" s="0" t="n">
        <f aca="false">H284*D284/$M$5*100</f>
        <v>0.000419522399167291</v>
      </c>
    </row>
    <row collapsed="false" customFormat="false" customHeight="false" hidden="false" ht="14" outlineLevel="0" r="285">
      <c r="A285" s="21" t="s">
        <v>322</v>
      </c>
      <c r="B285" s="21" t="s">
        <v>319</v>
      </c>
      <c r="C285" s="22" t="n">
        <v>5</v>
      </c>
      <c r="D285" s="22" t="n">
        <v>5</v>
      </c>
      <c r="E285" s="22" t="n">
        <v>27</v>
      </c>
      <c r="F285" s="21" t="s">
        <v>87</v>
      </c>
      <c r="G285" s="23" t="n">
        <v>0.8327</v>
      </c>
      <c r="H285" s="24" t="n">
        <v>0.8327</v>
      </c>
      <c r="I285" s="0" t="n">
        <f aca="false">G285*D285/$M$5*100</f>
        <v>0.00209358924719288</v>
      </c>
      <c r="J285" s="0" t="n">
        <f aca="false">H285*D285/$M$5*100</f>
        <v>0.00209358924719288</v>
      </c>
    </row>
    <row collapsed="false" customFormat="false" customHeight="false" hidden="false" ht="14" outlineLevel="0" r="286">
      <c r="A286" s="21" t="s">
        <v>486</v>
      </c>
      <c r="B286" s="21" t="s">
        <v>144</v>
      </c>
      <c r="C286" s="22" t="n">
        <v>21</v>
      </c>
      <c r="D286" s="22" t="n">
        <v>21</v>
      </c>
      <c r="E286" s="22" t="n">
        <v>210</v>
      </c>
      <c r="F286" s="21" t="s">
        <v>448</v>
      </c>
      <c r="G286" s="23" t="n">
        <v>0.8292</v>
      </c>
      <c r="H286" s="24" t="n">
        <v>0.8292</v>
      </c>
      <c r="I286" s="0" t="n">
        <f aca="false">G286*D286/$M$5*100</f>
        <v>0.00875611583504719</v>
      </c>
      <c r="J286" s="0" t="n">
        <f aca="false">H286*D286/$M$5*100</f>
        <v>0.00875611583504719</v>
      </c>
    </row>
    <row collapsed="false" customFormat="false" customHeight="false" hidden="false" ht="14" outlineLevel="0" r="287">
      <c r="A287" s="21" t="s">
        <v>506</v>
      </c>
      <c r="B287" s="21" t="s">
        <v>507</v>
      </c>
      <c r="C287" s="22" t="n">
        <v>24</v>
      </c>
      <c r="D287" s="22" t="n">
        <v>80</v>
      </c>
      <c r="E287" s="22" t="n">
        <v>656</v>
      </c>
      <c r="F287" s="21" t="s">
        <v>119</v>
      </c>
      <c r="G287" s="23" t="n">
        <v>0.8225</v>
      </c>
      <c r="H287" s="24" t="n">
        <v>0.8225</v>
      </c>
      <c r="I287" s="0" t="n">
        <f aca="false">G287*D287/$M$5*100</f>
        <v>0.0330871075934409</v>
      </c>
      <c r="J287" s="0" t="n">
        <f aca="false">H287*D287/$M$5*100</f>
        <v>0.0330871075934409</v>
      </c>
    </row>
    <row collapsed="false" customFormat="false" customHeight="false" hidden="false" ht="14" outlineLevel="0" r="288">
      <c r="A288" s="21" t="s">
        <v>361</v>
      </c>
      <c r="B288" s="21" t="s">
        <v>127</v>
      </c>
      <c r="C288" s="22" t="n">
        <v>56</v>
      </c>
      <c r="D288" s="22" t="n">
        <v>224</v>
      </c>
      <c r="E288" s="22" t="n">
        <v>1814</v>
      </c>
      <c r="F288" s="21" t="s">
        <v>128</v>
      </c>
      <c r="G288" s="23" t="n">
        <v>0.8116</v>
      </c>
      <c r="H288" s="24" t="n">
        <v>0.8116</v>
      </c>
      <c r="I288" s="0" t="n">
        <f aca="false">G288*D288/$M$5*100</f>
        <v>0.0914161583756141</v>
      </c>
      <c r="J288" s="0" t="n">
        <f aca="false">H288*D288/$M$5*100</f>
        <v>0.0914161583756141</v>
      </c>
    </row>
    <row collapsed="false" customFormat="false" customHeight="false" hidden="false" ht="14" outlineLevel="0" r="289">
      <c r="A289" s="21" t="s">
        <v>215</v>
      </c>
      <c r="B289" s="21" t="s">
        <v>78</v>
      </c>
      <c r="C289" s="22" t="n">
        <v>14</v>
      </c>
      <c r="D289" s="22" t="n">
        <v>28</v>
      </c>
      <c r="E289" s="22" t="n">
        <v>168</v>
      </c>
      <c r="F289" s="21" t="s">
        <v>441</v>
      </c>
      <c r="G289" s="23" t="n">
        <v>0.8025</v>
      </c>
      <c r="H289" s="24" t="n">
        <v>0.8025</v>
      </c>
      <c r="I289" s="0" t="n">
        <f aca="false">G289*D289/$M$5*100</f>
        <v>0.0112988952526538</v>
      </c>
      <c r="J289" s="0" t="n">
        <f aca="false">H289*D289/$M$5*100</f>
        <v>0.0112988952526538</v>
      </c>
    </row>
    <row collapsed="false" customFormat="false" customHeight="false" hidden="false" ht="14" outlineLevel="0" r="290">
      <c r="A290" s="21" t="s">
        <v>375</v>
      </c>
      <c r="B290" s="21" t="s">
        <v>134</v>
      </c>
      <c r="C290" s="22" t="n">
        <v>20</v>
      </c>
      <c r="D290" s="22" t="n">
        <v>20</v>
      </c>
      <c r="E290" s="22" t="n">
        <v>2000</v>
      </c>
      <c r="F290" s="21" t="s">
        <v>87</v>
      </c>
      <c r="G290" s="23" t="n">
        <v>0.8021</v>
      </c>
      <c r="H290" s="24" t="n">
        <v>0.8021</v>
      </c>
      <c r="I290" s="0" t="n">
        <f aca="false">G290*D290/$M$5*100</f>
        <v>0.00806661671753768</v>
      </c>
      <c r="J290" s="0" t="n">
        <f aca="false">H290*D290/$M$5*100</f>
        <v>0.00806661671753768</v>
      </c>
    </row>
    <row collapsed="false" customFormat="false" customHeight="false" hidden="false" ht="14" outlineLevel="0" r="291">
      <c r="A291" s="21" t="s">
        <v>374</v>
      </c>
      <c r="B291" s="21" t="s">
        <v>59</v>
      </c>
      <c r="C291" s="22" t="n">
        <v>506</v>
      </c>
      <c r="D291" s="22" t="n">
        <v>2024</v>
      </c>
      <c r="E291" s="22" t="n">
        <v>17002</v>
      </c>
      <c r="F291" s="21" t="s">
        <v>436</v>
      </c>
      <c r="G291" s="23" t="n">
        <v>0.7981</v>
      </c>
      <c r="H291" s="24" t="n">
        <v>0.7981</v>
      </c>
      <c r="I291" s="0" t="n">
        <f aca="false">G291*D291/$M$5*100</f>
        <v>0.81227059018751</v>
      </c>
      <c r="J291" s="0" t="n">
        <f aca="false">H291*D291/$M$5*100</f>
        <v>0.81227059018751</v>
      </c>
    </row>
    <row collapsed="false" customFormat="false" customHeight="false" hidden="false" ht="14" outlineLevel="0" r="292">
      <c r="A292" s="21" t="s">
        <v>411</v>
      </c>
      <c r="B292" s="21" t="s">
        <v>393</v>
      </c>
      <c r="C292" s="22" t="n">
        <v>12</v>
      </c>
      <c r="D292" s="22" t="n">
        <v>48</v>
      </c>
      <c r="E292" s="22" t="n">
        <v>440</v>
      </c>
      <c r="F292" s="21" t="s">
        <v>480</v>
      </c>
      <c r="G292" s="23" t="n">
        <v>0.7911</v>
      </c>
      <c r="H292" s="24" t="n">
        <v>0.7911</v>
      </c>
      <c r="I292" s="0" t="n">
        <f aca="false">G292*D292/$M$5*100</f>
        <v>0.0190943787116142</v>
      </c>
      <c r="J292" s="0" t="n">
        <f aca="false">H292*D292/$M$5*100</f>
        <v>0.0190943787116142</v>
      </c>
    </row>
    <row collapsed="false" customFormat="false" customHeight="false" hidden="false" ht="14" outlineLevel="0" r="293">
      <c r="A293" s="21" t="s">
        <v>407</v>
      </c>
      <c r="B293" s="21" t="s">
        <v>43</v>
      </c>
      <c r="C293" s="22" t="n">
        <v>62</v>
      </c>
      <c r="D293" s="22" t="n">
        <v>124</v>
      </c>
      <c r="E293" s="22" t="n">
        <v>982</v>
      </c>
      <c r="F293" s="21" t="s">
        <v>43</v>
      </c>
      <c r="G293" s="23" t="n">
        <v>0.7743</v>
      </c>
      <c r="H293" s="24" t="n">
        <v>0.6815</v>
      </c>
      <c r="I293" s="0" t="n">
        <f aca="false">G293*D293/$M$5*100</f>
        <v>0.0482796212582152</v>
      </c>
      <c r="J293" s="0" t="n">
        <f aca="false">H293*D293/$M$5*100</f>
        <v>0.0424932996092905</v>
      </c>
    </row>
    <row collapsed="false" customFormat="false" customHeight="false" hidden="false" ht="14" outlineLevel="0" r="294">
      <c r="A294" s="21" t="s">
        <v>392</v>
      </c>
      <c r="B294" s="21" t="s">
        <v>393</v>
      </c>
      <c r="C294" s="22" t="n">
        <v>12</v>
      </c>
      <c r="D294" s="22" t="n">
        <v>48</v>
      </c>
      <c r="E294" s="22" t="n">
        <v>440</v>
      </c>
      <c r="F294" s="21" t="s">
        <v>480</v>
      </c>
      <c r="G294" s="23" t="n">
        <v>0.7722</v>
      </c>
      <c r="H294" s="24" t="n">
        <v>0.7722</v>
      </c>
      <c r="I294" s="0" t="n">
        <f aca="false">G294*D294/$M$5*100</f>
        <v>0.0186381990154323</v>
      </c>
      <c r="J294" s="0" t="n">
        <f aca="false">H294*D294/$M$5*100</f>
        <v>0.0186381990154323</v>
      </c>
    </row>
    <row collapsed="false" customFormat="false" customHeight="false" hidden="false" ht="14" outlineLevel="0" r="295">
      <c r="A295" s="21" t="s">
        <v>291</v>
      </c>
      <c r="B295" s="21" t="s">
        <v>292</v>
      </c>
      <c r="C295" s="22" t="n">
        <v>1</v>
      </c>
      <c r="D295" s="22" t="n">
        <v>2</v>
      </c>
      <c r="E295" s="22" t="n">
        <v>200</v>
      </c>
      <c r="F295" s="21" t="s">
        <v>46</v>
      </c>
      <c r="G295" s="23" t="n">
        <v>0.761</v>
      </c>
      <c r="H295" s="24" t="n">
        <v>0.761</v>
      </c>
      <c r="I295" s="0" t="n">
        <f aca="false">G295*D295/$M$5*100</f>
        <v>0.000765327929440989</v>
      </c>
      <c r="J295" s="0" t="n">
        <f aca="false">H295*D295/$M$5*100</f>
        <v>0.000765327929440989</v>
      </c>
    </row>
    <row collapsed="false" customFormat="false" customHeight="false" hidden="false" ht="14" outlineLevel="0" r="296">
      <c r="A296" s="21" t="s">
        <v>360</v>
      </c>
      <c r="B296" s="21" t="s">
        <v>43</v>
      </c>
      <c r="C296" s="22" t="n">
        <v>34</v>
      </c>
      <c r="D296" s="22" t="n">
        <v>58</v>
      </c>
      <c r="E296" s="22" t="n">
        <v>460</v>
      </c>
      <c r="F296" s="21" t="s">
        <v>43</v>
      </c>
      <c r="G296" s="23" t="n">
        <v>0.7568</v>
      </c>
      <c r="H296" s="24" t="n">
        <v>0.7568</v>
      </c>
      <c r="I296" s="0" t="n">
        <f aca="false">G296*D296/$M$5*100</f>
        <v>0.0220720172575917</v>
      </c>
      <c r="J296" s="0" t="n">
        <f aca="false">H296*D296/$M$5*100</f>
        <v>0.0220720172575917</v>
      </c>
    </row>
    <row collapsed="false" customFormat="false" customHeight="false" hidden="false" ht="14" outlineLevel="0" r="297">
      <c r="A297" s="21" t="s">
        <v>455</v>
      </c>
      <c r="B297" s="21" t="s">
        <v>40</v>
      </c>
      <c r="C297" s="22" t="n">
        <v>128</v>
      </c>
      <c r="D297" s="22" t="n">
        <v>512</v>
      </c>
      <c r="E297" s="22" t="n">
        <v>4557</v>
      </c>
      <c r="F297" s="21" t="s">
        <v>439</v>
      </c>
      <c r="G297" s="23" t="n">
        <v>0.7564</v>
      </c>
      <c r="H297" s="24" t="n">
        <v>0.753</v>
      </c>
      <c r="I297" s="0" t="n">
        <f aca="false">G297*D297/$M$5*100</f>
        <v>0.194739652736223</v>
      </c>
      <c r="J297" s="0" t="n">
        <f aca="false">H297*D297/$M$5*100</f>
        <v>0.19386430263138</v>
      </c>
    </row>
    <row collapsed="false" customFormat="false" customHeight="false" hidden="false" ht="14" outlineLevel="0" r="298">
      <c r="A298" s="21" t="s">
        <v>388</v>
      </c>
      <c r="B298" s="21" t="s">
        <v>56</v>
      </c>
      <c r="C298" s="22" t="n">
        <v>100</v>
      </c>
      <c r="D298" s="22" t="n">
        <v>400</v>
      </c>
      <c r="E298" s="22" t="n">
        <v>3160</v>
      </c>
      <c r="F298" s="21" t="s">
        <v>57</v>
      </c>
      <c r="G298" s="23" t="n">
        <v>0.7547</v>
      </c>
      <c r="H298" s="24" t="n">
        <v>0.6157</v>
      </c>
      <c r="I298" s="0" t="n">
        <f aca="false">G298*D298/$M$5*100</f>
        <v>0.15179842006547</v>
      </c>
      <c r="J298" s="0" t="n">
        <f aca="false">H298*D298/$M$5*100</f>
        <v>0.123840316992593</v>
      </c>
    </row>
    <row collapsed="false" customFormat="false" customHeight="false" hidden="false" ht="14" outlineLevel="0" r="299">
      <c r="A299" s="21" t="s">
        <v>421</v>
      </c>
      <c r="B299" s="21" t="s">
        <v>125</v>
      </c>
      <c r="C299" s="22" t="n">
        <v>86</v>
      </c>
      <c r="D299" s="22" t="n">
        <v>344</v>
      </c>
      <c r="E299" s="22" t="n">
        <v>19405</v>
      </c>
      <c r="F299" s="21" t="s">
        <v>46</v>
      </c>
      <c r="G299" s="23" t="n">
        <v>0.7425</v>
      </c>
      <c r="H299" s="24" t="n">
        <v>0.7425</v>
      </c>
      <c r="I299" s="0" t="n">
        <f aca="false">G299*D299/$M$5*100</f>
        <v>0.128436307317883</v>
      </c>
      <c r="J299" s="0" t="n">
        <f aca="false">H299*D299/$M$5*100</f>
        <v>0.128436307317883</v>
      </c>
    </row>
    <row collapsed="false" customFormat="false" customHeight="false" hidden="false" ht="14" outlineLevel="0" r="300">
      <c r="A300" s="21" t="s">
        <v>338</v>
      </c>
      <c r="B300" s="21" t="s">
        <v>40</v>
      </c>
      <c r="C300" s="22" t="n">
        <v>68</v>
      </c>
      <c r="D300" s="22" t="n">
        <v>272</v>
      </c>
      <c r="E300" s="22" t="n">
        <v>1904</v>
      </c>
      <c r="F300" s="21" t="s">
        <v>439</v>
      </c>
      <c r="G300" s="23" t="n">
        <v>0.7423</v>
      </c>
      <c r="H300" s="24" t="n">
        <v>0.7423</v>
      </c>
      <c r="I300" s="0" t="n">
        <f aca="false">G300*D300/$M$5*100</f>
        <v>0.101526934816387</v>
      </c>
      <c r="J300" s="0" t="n">
        <f aca="false">H300*D300/$M$5*100</f>
        <v>0.101526934816387</v>
      </c>
    </row>
    <row collapsed="false" customFormat="false" customHeight="false" hidden="false" ht="14" outlineLevel="0" r="301">
      <c r="A301" s="21" t="s">
        <v>481</v>
      </c>
      <c r="B301" s="21" t="s">
        <v>138</v>
      </c>
      <c r="C301" s="25" t="n">
        <v>1</v>
      </c>
      <c r="D301" s="25" t="n">
        <v>1</v>
      </c>
      <c r="E301" s="25"/>
      <c r="F301" s="21" t="s">
        <v>87</v>
      </c>
      <c r="G301" s="23" t="n">
        <v>0.7409</v>
      </c>
      <c r="H301" s="24" t="n">
        <v>0.7409</v>
      </c>
      <c r="I301" s="0" t="n">
        <f aca="false">G301*D301/$M$5*100</f>
        <v>0.000372556808753501</v>
      </c>
      <c r="J301" s="0" t="n">
        <f aca="false">H301*D301/$M$5*100</f>
        <v>0.000372556808753501</v>
      </c>
    </row>
    <row collapsed="false" customFormat="false" customHeight="false" hidden="false" ht="14" outlineLevel="0" r="302">
      <c r="A302" s="21" t="s">
        <v>337</v>
      </c>
      <c r="B302" s="21" t="s">
        <v>43</v>
      </c>
      <c r="C302" s="22" t="n">
        <v>95</v>
      </c>
      <c r="D302" s="22" t="n">
        <v>95</v>
      </c>
      <c r="E302" s="25"/>
      <c r="F302" s="21" t="s">
        <v>43</v>
      </c>
      <c r="G302" s="23" t="n">
        <v>0.7393</v>
      </c>
      <c r="H302" s="24" t="n">
        <v>0.7393</v>
      </c>
      <c r="I302" s="0" t="n">
        <f aca="false">G302*D302/$M$5*100</f>
        <v>0.0353164646073546</v>
      </c>
      <c r="J302" s="0" t="n">
        <f aca="false">H302*D302/$M$5*100</f>
        <v>0.0353164646073546</v>
      </c>
    </row>
    <row collapsed="false" customFormat="false" customHeight="false" hidden="false" ht="14" outlineLevel="0" r="303">
      <c r="A303" s="21" t="s">
        <v>368</v>
      </c>
      <c r="B303" s="21" t="s">
        <v>292</v>
      </c>
      <c r="C303" s="22" t="n">
        <v>4</v>
      </c>
      <c r="D303" s="22" t="n">
        <v>16</v>
      </c>
      <c r="E303" s="25"/>
      <c r="F303" s="21" t="s">
        <v>46</v>
      </c>
      <c r="G303" s="23" t="n">
        <v>0.7361</v>
      </c>
      <c r="H303" s="24" t="n">
        <v>0.7361</v>
      </c>
      <c r="I303" s="0" t="n">
        <f aca="false">G303*D303/$M$5*100</f>
        <v>0.00592229055307765</v>
      </c>
      <c r="J303" s="0" t="n">
        <f aca="false">H303*D303/$M$5*100</f>
        <v>0.00592229055307765</v>
      </c>
    </row>
    <row collapsed="false" customFormat="false" customHeight="false" hidden="false" ht="14" outlineLevel="0" r="304">
      <c r="A304" s="21" t="s">
        <v>476</v>
      </c>
      <c r="B304" s="21" t="s">
        <v>149</v>
      </c>
      <c r="C304" s="22" t="n">
        <v>12</v>
      </c>
      <c r="D304" s="22" t="n">
        <v>48</v>
      </c>
      <c r="E304" s="22" t="n">
        <v>4800</v>
      </c>
      <c r="F304" s="21" t="s">
        <v>46</v>
      </c>
      <c r="G304" s="23" t="n">
        <v>0.7321</v>
      </c>
      <c r="H304" s="24" t="n">
        <v>0.7321</v>
      </c>
      <c r="I304" s="0" t="n">
        <f aca="false">G304*D304/$M$5*100</f>
        <v>0.0176703256917871</v>
      </c>
      <c r="J304" s="0" t="n">
        <f aca="false">H304*D304/$M$5*100</f>
        <v>0.0176703256917871</v>
      </c>
    </row>
    <row collapsed="false" customFormat="false" customHeight="false" hidden="false" ht="14" outlineLevel="0" r="305">
      <c r="A305" s="21" t="s">
        <v>73</v>
      </c>
      <c r="B305" s="21" t="s">
        <v>71</v>
      </c>
      <c r="C305" s="22" t="n">
        <v>130</v>
      </c>
      <c r="D305" s="22" t="n">
        <v>314</v>
      </c>
      <c r="E305" s="22" t="n">
        <v>374</v>
      </c>
      <c r="F305" s="21" t="s">
        <v>72</v>
      </c>
      <c r="G305" s="23" t="n">
        <v>0.7192</v>
      </c>
      <c r="H305" s="24" t="n">
        <v>0.7192</v>
      </c>
      <c r="I305" s="0" t="n">
        <f aca="false">G305*D305/$M$5*100</f>
        <v>0.113556562360147</v>
      </c>
      <c r="J305" s="0" t="n">
        <f aca="false">H305*D305/$M$5*100</f>
        <v>0.113556562360147</v>
      </c>
    </row>
    <row collapsed="false" customFormat="false" customHeight="false" hidden="false" ht="14" outlineLevel="0" r="306">
      <c r="A306" s="21" t="s">
        <v>420</v>
      </c>
      <c r="B306" s="21" t="s">
        <v>40</v>
      </c>
      <c r="C306" s="22" t="n">
        <v>14</v>
      </c>
      <c r="D306" s="22" t="n">
        <v>14</v>
      </c>
      <c r="E306" s="22" t="n">
        <v>114</v>
      </c>
      <c r="F306" s="21" t="s">
        <v>439</v>
      </c>
      <c r="G306" s="23" t="n">
        <v>0.7179</v>
      </c>
      <c r="H306" s="24" t="n">
        <v>0.7179</v>
      </c>
      <c r="I306" s="0" t="n">
        <f aca="false">G306*D306/$M$5*100</f>
        <v>0.00505387968964494</v>
      </c>
      <c r="J306" s="0" t="n">
        <f aca="false">H306*D306/$M$5*100</f>
        <v>0.00505387968964494</v>
      </c>
    </row>
    <row collapsed="false" customFormat="false" customHeight="false" hidden="false" ht="14" outlineLevel="0" r="307">
      <c r="A307" s="21" t="s">
        <v>306</v>
      </c>
      <c r="B307" s="21" t="s">
        <v>43</v>
      </c>
      <c r="C307" s="22" t="n">
        <v>340</v>
      </c>
      <c r="D307" s="22" t="n">
        <v>1024</v>
      </c>
      <c r="E307" s="22" t="n">
        <v>9216</v>
      </c>
      <c r="F307" s="21" t="s">
        <v>43</v>
      </c>
      <c r="G307" s="23" t="n">
        <v>0.6795</v>
      </c>
      <c r="H307" s="24" t="n">
        <v>0.6795</v>
      </c>
      <c r="I307" s="0" t="n">
        <f aca="false">G307*D307/$M$5*100</f>
        <v>0.349882586023966</v>
      </c>
      <c r="J307" s="0" t="n">
        <f aca="false">H307*D307/$M$5*100</f>
        <v>0.349882586023966</v>
      </c>
    </row>
    <row collapsed="false" customFormat="false" customHeight="false" hidden="false" ht="14" outlineLevel="0" r="308">
      <c r="A308" s="21" t="s">
        <v>133</v>
      </c>
      <c r="B308" s="21" t="s">
        <v>134</v>
      </c>
      <c r="C308" s="22" t="n">
        <v>11</v>
      </c>
      <c r="D308" s="22" t="n">
        <v>11</v>
      </c>
      <c r="E308" s="25"/>
      <c r="F308" s="21" t="s">
        <v>87</v>
      </c>
      <c r="G308" s="23" t="n">
        <v>0.6703</v>
      </c>
      <c r="H308" s="24" t="n">
        <v>0.6703</v>
      </c>
      <c r="I308" s="0" t="n">
        <f aca="false">G308*D308/$M$5*100</f>
        <v>0.00370761657171304</v>
      </c>
      <c r="J308" s="0" t="n">
        <f aca="false">H308*D308/$M$5*100</f>
        <v>0.00370761657171304</v>
      </c>
    </row>
    <row collapsed="false" customFormat="false" customHeight="false" hidden="false" ht="14" outlineLevel="0" r="309">
      <c r="A309" s="21" t="s">
        <v>273</v>
      </c>
      <c r="B309" s="21" t="s">
        <v>274</v>
      </c>
      <c r="C309" s="22" t="n">
        <v>545</v>
      </c>
      <c r="D309" s="22" t="n">
        <v>631</v>
      </c>
      <c r="E309" s="25"/>
      <c r="F309" s="21" t="s">
        <v>437</v>
      </c>
      <c r="G309" s="23" t="n">
        <v>0.6595</v>
      </c>
      <c r="H309" s="24" t="n">
        <v>0.6595</v>
      </c>
      <c r="I309" s="0" t="n">
        <f aca="false">G309*D309/$M$5*100</f>
        <v>0.209255590363506</v>
      </c>
      <c r="J309" s="0" t="n">
        <f aca="false">H309*D309/$M$5*100</f>
        <v>0.209255590363506</v>
      </c>
    </row>
    <row collapsed="false" customFormat="false" customHeight="false" hidden="false" ht="14" outlineLevel="0" r="310">
      <c r="A310" s="21" t="s">
        <v>204</v>
      </c>
      <c r="B310" s="21" t="s">
        <v>205</v>
      </c>
      <c r="C310" s="22" t="n">
        <v>19</v>
      </c>
      <c r="D310" s="22" t="n">
        <v>58</v>
      </c>
      <c r="E310" s="22" t="n">
        <v>1800</v>
      </c>
      <c r="F310" s="21" t="s">
        <v>206</v>
      </c>
      <c r="G310" s="23" t="n">
        <v>0.6453</v>
      </c>
      <c r="H310" s="24" t="n">
        <v>0.6453</v>
      </c>
      <c r="I310" s="0" t="n">
        <f aca="false">G310*D310/$M$5*100</f>
        <v>0.0188201278228381</v>
      </c>
      <c r="J310" s="0" t="n">
        <f aca="false">H310*D310/$M$5*100</f>
        <v>0.0188201278228381</v>
      </c>
    </row>
    <row collapsed="false" customFormat="false" customHeight="false" hidden="false" ht="14" outlineLevel="0" r="311">
      <c r="A311" s="21" t="s">
        <v>232</v>
      </c>
      <c r="B311" s="21" t="s">
        <v>43</v>
      </c>
      <c r="C311" s="22" t="n">
        <v>188</v>
      </c>
      <c r="D311" s="22" t="n">
        <v>278</v>
      </c>
      <c r="E311" s="22" t="n">
        <v>812</v>
      </c>
      <c r="F311" s="21" t="s">
        <v>43</v>
      </c>
      <c r="G311" s="23" t="n">
        <v>0.6312</v>
      </c>
      <c r="H311" s="24" t="n">
        <v>0.6312</v>
      </c>
      <c r="I311" s="0" t="n">
        <f aca="false">G311*D311/$M$5*100</f>
        <v>0.0882357732980002</v>
      </c>
      <c r="J311" s="0" t="n">
        <f aca="false">H311*D311/$M$5*100</f>
        <v>0.0882357732980002</v>
      </c>
    </row>
    <row collapsed="false" customFormat="false" customHeight="false" hidden="false" ht="14" outlineLevel="0" r="312">
      <c r="A312" s="21" t="s">
        <v>344</v>
      </c>
      <c r="B312" s="21" t="s">
        <v>43</v>
      </c>
      <c r="C312" s="22" t="n">
        <v>84</v>
      </c>
      <c r="D312" s="22" t="n">
        <v>168</v>
      </c>
      <c r="E312" s="22" t="n">
        <v>1331</v>
      </c>
      <c r="F312" s="21" t="s">
        <v>43</v>
      </c>
      <c r="G312" s="23" t="n">
        <v>0.6022</v>
      </c>
      <c r="H312" s="24" t="n">
        <v>0.359</v>
      </c>
      <c r="I312" s="0" t="n">
        <f aca="false">G312*D312/$M$5*100</f>
        <v>0.0508724838964343</v>
      </c>
      <c r="J312" s="0" t="n">
        <f aca="false">H312*D312/$M$5*100</f>
        <v>0.0303275020239454</v>
      </c>
    </row>
    <row collapsed="false" customFormat="false" customHeight="false" hidden="false" ht="14" outlineLevel="0" r="313">
      <c r="A313" s="21" t="s">
        <v>356</v>
      </c>
      <c r="B313" s="21" t="s">
        <v>274</v>
      </c>
      <c r="C313" s="22" t="n">
        <v>57</v>
      </c>
      <c r="D313" s="22" t="n">
        <v>113</v>
      </c>
      <c r="E313" s="22" t="n">
        <v>172</v>
      </c>
      <c r="F313" s="21" t="s">
        <v>437</v>
      </c>
      <c r="G313" s="23" t="n">
        <v>0.5739</v>
      </c>
      <c r="H313" s="24" t="n">
        <v>0.5739</v>
      </c>
      <c r="I313" s="0" t="n">
        <f aca="false">G313*D313/$M$5*100</f>
        <v>0.0326097581825222</v>
      </c>
      <c r="J313" s="0" t="n">
        <f aca="false">H313*D313/$M$5*100</f>
        <v>0.0326097581825222</v>
      </c>
    </row>
    <row collapsed="false" customFormat="false" customHeight="false" hidden="false" ht="14" outlineLevel="0" r="314">
      <c r="A314" s="21" t="s">
        <v>419</v>
      </c>
      <c r="B314" s="21" t="s">
        <v>149</v>
      </c>
      <c r="C314" s="22" t="n">
        <v>1</v>
      </c>
      <c r="D314" s="22" t="n">
        <v>1</v>
      </c>
      <c r="E314" s="22" t="n">
        <v>100</v>
      </c>
      <c r="F314" s="21" t="s">
        <v>46</v>
      </c>
      <c r="G314" s="23" t="n">
        <v>0.5734</v>
      </c>
      <c r="H314" s="24" t="n">
        <v>0.5734</v>
      </c>
      <c r="I314" s="0" t="n">
        <f aca="false">G314*D314/$M$5*100</f>
        <v>0.000288330509028556</v>
      </c>
      <c r="J314" s="0" t="n">
        <f aca="false">H314*D314/$M$5*100</f>
        <v>0.000288330509028556</v>
      </c>
    </row>
    <row collapsed="false" customFormat="false" customHeight="false" hidden="false" ht="14" outlineLevel="0" r="315">
      <c r="A315" s="21" t="s">
        <v>400</v>
      </c>
      <c r="B315" s="21" t="s">
        <v>125</v>
      </c>
      <c r="C315" s="22" t="n">
        <v>12</v>
      </c>
      <c r="D315" s="22" t="n">
        <v>48</v>
      </c>
      <c r="E315" s="22" t="n">
        <v>3161</v>
      </c>
      <c r="F315" s="21" t="s">
        <v>46</v>
      </c>
      <c r="G315" s="23" t="n">
        <v>0.5641</v>
      </c>
      <c r="H315" s="24" t="n">
        <v>0.5641</v>
      </c>
      <c r="I315" s="0" t="n">
        <f aca="false">G315*D315/$M$5*100</f>
        <v>0.013615395059059</v>
      </c>
      <c r="J315" s="0" t="n">
        <f aca="false">H315*D315/$M$5*100</f>
        <v>0.013615395059059</v>
      </c>
    </row>
    <row collapsed="false" customFormat="false" customHeight="false" hidden="false" ht="14" outlineLevel="0" r="316">
      <c r="A316" s="21" t="s">
        <v>417</v>
      </c>
      <c r="B316" s="21" t="s">
        <v>134</v>
      </c>
      <c r="C316" s="22" t="n">
        <v>38</v>
      </c>
      <c r="D316" s="22" t="n">
        <v>38</v>
      </c>
      <c r="E316" s="25"/>
      <c r="F316" s="21" t="s">
        <v>87</v>
      </c>
      <c r="G316" s="23" t="n">
        <v>0.5595</v>
      </c>
      <c r="H316" s="24" t="n">
        <v>0.5595</v>
      </c>
      <c r="I316" s="0" t="n">
        <f aca="false">G316*D316/$M$5*100</f>
        <v>0.0106909573638928</v>
      </c>
      <c r="J316" s="0" t="n">
        <f aca="false">H316*D316/$M$5*100</f>
        <v>0.0106909573638928</v>
      </c>
    </row>
    <row collapsed="false" customFormat="false" customHeight="false" hidden="false" ht="14" outlineLevel="0" r="317">
      <c r="A317" s="21" t="s">
        <v>302</v>
      </c>
      <c r="B317" s="21" t="s">
        <v>119</v>
      </c>
      <c r="C317" s="22" t="n">
        <v>12</v>
      </c>
      <c r="D317" s="22" t="n">
        <v>48</v>
      </c>
      <c r="E317" s="25"/>
      <c r="F317" s="21" t="s">
        <v>119</v>
      </c>
      <c r="G317" s="23" t="n">
        <v>0.5174</v>
      </c>
      <c r="H317" s="24" t="n">
        <v>0.5174</v>
      </c>
      <c r="I317" s="0" t="n">
        <f aca="false">G317*D317/$M$5*100</f>
        <v>0.012488220889128</v>
      </c>
      <c r="J317" s="0" t="n">
        <f aca="false">H317*D317/$M$5*100</f>
        <v>0.012488220889128</v>
      </c>
    </row>
    <row collapsed="false" customFormat="false" customHeight="false" hidden="false" ht="14" outlineLevel="0" r="318">
      <c r="A318" s="21" t="s">
        <v>433</v>
      </c>
      <c r="B318" s="21" t="s">
        <v>434</v>
      </c>
      <c r="C318" s="22" t="n">
        <v>48</v>
      </c>
      <c r="D318" s="22" t="n">
        <v>1</v>
      </c>
      <c r="E318" s="25"/>
      <c r="F318" s="21" t="s">
        <v>231</v>
      </c>
      <c r="G318" s="23" t="n">
        <v>0.5024</v>
      </c>
      <c r="H318" s="24" t="n">
        <v>0.5024</v>
      </c>
      <c r="I318" s="0" t="n">
        <f aca="false">G318*D318/$M$5*100</f>
        <v>0.000252628614816789</v>
      </c>
      <c r="J318" s="0" t="n">
        <f aca="false">H318*D318/$M$5*100</f>
        <v>0.000252628614816789</v>
      </c>
    </row>
    <row collapsed="false" customFormat="false" customHeight="false" hidden="false" ht="14" outlineLevel="0" r="319">
      <c r="A319" s="21" t="s">
        <v>317</v>
      </c>
      <c r="B319" s="21" t="s">
        <v>112</v>
      </c>
      <c r="C319" s="22" t="n">
        <v>9</v>
      </c>
      <c r="D319" s="22" t="n">
        <v>54</v>
      </c>
      <c r="E319" s="22" t="n">
        <v>3845</v>
      </c>
      <c r="F319" s="21" t="s">
        <v>439</v>
      </c>
      <c r="G319" s="23" t="n">
        <v>0.4673</v>
      </c>
      <c r="H319" s="24" t="n">
        <v>0.4673</v>
      </c>
      <c r="I319" s="0" t="n">
        <f aca="false">G319*D319/$M$5*100</f>
        <v>0.0126888554777265</v>
      </c>
      <c r="J319" s="0" t="n">
        <f aca="false">H319*D319/$M$5*100</f>
        <v>0.0126888554777265</v>
      </c>
    </row>
    <row collapsed="false" customFormat="false" customHeight="false" hidden="false" ht="14" outlineLevel="0" r="320">
      <c r="A320" s="21" t="s">
        <v>307</v>
      </c>
      <c r="B320" s="21" t="s">
        <v>308</v>
      </c>
      <c r="C320" s="22" t="n">
        <v>94</v>
      </c>
      <c r="D320" s="22" t="n">
        <v>220</v>
      </c>
      <c r="E320" s="22" t="n">
        <v>4576</v>
      </c>
      <c r="F320" s="21" t="s">
        <v>46</v>
      </c>
      <c r="G320" s="23" t="n">
        <v>0.2151</v>
      </c>
      <c r="H320" s="24" t="n">
        <v>0.2151</v>
      </c>
      <c r="I320" s="0" t="n">
        <f aca="false">G320*D320/$M$5*100</f>
        <v>0.0237955639139333</v>
      </c>
      <c r="J320" s="0" t="n">
        <f aca="false">H320*D320/$M$5*100</f>
        <v>0.0237955639139333</v>
      </c>
    </row>
    <row collapsed="false" customFormat="false" customHeight="false" hidden="false" ht="14" outlineLevel="0" r="321">
      <c r="A321" s="21" t="s">
        <v>475</v>
      </c>
      <c r="B321" s="21" t="s">
        <v>274</v>
      </c>
      <c r="C321" s="22" t="n">
        <v>18</v>
      </c>
      <c r="D321" s="22" t="n">
        <v>36</v>
      </c>
      <c r="E321" s="22" t="n">
        <v>281</v>
      </c>
      <c r="F321" s="21" t="s">
        <v>437</v>
      </c>
      <c r="G321" s="23" t="n">
        <v>0.1645</v>
      </c>
      <c r="H321" s="24" t="n">
        <v>0.1645</v>
      </c>
      <c r="I321" s="0" t="n">
        <f aca="false">G321*D321/$M$5*100</f>
        <v>0.00297783968340968</v>
      </c>
      <c r="J321" s="0" t="n">
        <f aca="false">H321*D321/$M$5*100</f>
        <v>0.00297783968340968</v>
      </c>
    </row>
    <row collapsed="false" customFormat="false" customHeight="false" hidden="false" ht="14" outlineLevel="0" r="322">
      <c r="A322" s="21" t="s">
        <v>508</v>
      </c>
      <c r="B322" s="21" t="s">
        <v>181</v>
      </c>
      <c r="C322" s="22" t="n">
        <v>8</v>
      </c>
      <c r="D322" s="22" t="n">
        <v>16</v>
      </c>
      <c r="E322" s="22" t="n">
        <v>128</v>
      </c>
      <c r="F322" s="21" t="s">
        <v>182</v>
      </c>
      <c r="G322" s="23" t="n">
        <v>0</v>
      </c>
      <c r="H322" s="24" t="n">
        <v>0</v>
      </c>
      <c r="I322" s="0" t="n">
        <f aca="false">G322*D322/$M$5*100</f>
        <v>0</v>
      </c>
      <c r="J322" s="0" t="n">
        <f aca="false">H322*D322/$M$5*100</f>
        <v>0</v>
      </c>
    </row>
    <row collapsed="false" customFormat="false" customHeight="false" hidden="false" ht="14" outlineLevel="0" r="323">
      <c r="A323" s="21" t="s">
        <v>353</v>
      </c>
      <c r="B323" s="21" t="s">
        <v>125</v>
      </c>
      <c r="C323" s="22" t="n">
        <v>6</v>
      </c>
      <c r="D323" s="22" t="n">
        <v>32</v>
      </c>
      <c r="E323" s="22" t="n">
        <v>1805</v>
      </c>
      <c r="F323" s="21" t="s">
        <v>46</v>
      </c>
      <c r="G323" s="23" t="n">
        <v>0</v>
      </c>
      <c r="H323" s="24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21" t="s">
        <v>509</v>
      </c>
      <c r="B324" s="21" t="s">
        <v>81</v>
      </c>
      <c r="C324" s="25"/>
      <c r="D324" s="25"/>
      <c r="E324" s="25"/>
      <c r="F324" s="21" t="s">
        <v>442</v>
      </c>
      <c r="G324" s="23" t="n">
        <v>0</v>
      </c>
      <c r="H324" s="24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1" t="s">
        <v>210</v>
      </c>
      <c r="B325" s="21" t="s">
        <v>119</v>
      </c>
      <c r="C325" s="22" t="n">
        <v>18</v>
      </c>
      <c r="D325" s="22" t="n">
        <v>36</v>
      </c>
      <c r="E325" s="22" t="n">
        <v>281</v>
      </c>
      <c r="F325" s="21" t="s">
        <v>119</v>
      </c>
      <c r="G325" s="23" t="n">
        <v>0</v>
      </c>
      <c r="H325" s="24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21" t="s">
        <v>510</v>
      </c>
      <c r="B326" s="21" t="s">
        <v>71</v>
      </c>
      <c r="C326" s="22" t="n">
        <v>-1</v>
      </c>
      <c r="D326" s="22" t="n">
        <v>-1</v>
      </c>
      <c r="E326" s="25"/>
      <c r="F326" s="21" t="s">
        <v>72</v>
      </c>
      <c r="G326" s="25"/>
      <c r="H326" s="24" t="n">
        <v>0</v>
      </c>
      <c r="I326" s="0" t="n">
        <f aca="false">G326*D326/$M$5*100</f>
        <v>-0</v>
      </c>
      <c r="J326" s="0" t="n">
        <f aca="false">H326*D326/$M$5*100</f>
        <v>-0</v>
      </c>
    </row>
    <row collapsed="false" customFormat="false" customHeight="false" hidden="false" ht="14" outlineLevel="0" r="327">
      <c r="A327" s="21" t="s">
        <v>347</v>
      </c>
      <c r="B327" s="21" t="s">
        <v>165</v>
      </c>
      <c r="C327" s="22" t="n">
        <v>600</v>
      </c>
      <c r="D327" s="22" t="n">
        <v>600</v>
      </c>
      <c r="E327" s="22" t="n">
        <v>9144</v>
      </c>
      <c r="F327" s="21" t="s">
        <v>487</v>
      </c>
      <c r="G327" s="25"/>
      <c r="H327" s="24" t="n">
        <v>-1</v>
      </c>
    </row>
    <row collapsed="false" customFormat="false" customHeight="false" hidden="false" ht="14" outlineLevel="0" r="328">
      <c r="A328" s="21" t="s">
        <v>296</v>
      </c>
      <c r="B328" s="21" t="s">
        <v>165</v>
      </c>
      <c r="C328" s="22" t="n">
        <v>24</v>
      </c>
      <c r="D328" s="22" t="n">
        <v>24</v>
      </c>
      <c r="E328" s="22" t="n">
        <v>312</v>
      </c>
      <c r="F328" s="21" t="s">
        <v>487</v>
      </c>
      <c r="G328" s="25"/>
      <c r="H328" s="24" t="n">
        <v>-1</v>
      </c>
    </row>
    <row collapsed="false" customFormat="false" customHeight="false" hidden="false" ht="14" outlineLevel="0" r="329">
      <c r="A329" s="21" t="s">
        <v>164</v>
      </c>
      <c r="B329" s="21" t="s">
        <v>165</v>
      </c>
      <c r="C329" s="22" t="n">
        <v>50</v>
      </c>
      <c r="D329" s="22" t="n">
        <v>200</v>
      </c>
      <c r="E329" s="22" t="n">
        <v>2080</v>
      </c>
      <c r="F329" s="21" t="s">
        <v>487</v>
      </c>
      <c r="G329" s="25"/>
      <c r="H329" s="24" t="n">
        <v>-1</v>
      </c>
    </row>
    <row collapsed="false" customFormat="false" customHeight="false" hidden="false" ht="14" outlineLevel="0" r="330">
      <c r="A330" s="21" t="s">
        <v>219</v>
      </c>
      <c r="B330" s="21" t="s">
        <v>165</v>
      </c>
      <c r="C330" s="22" t="n">
        <v>80</v>
      </c>
      <c r="D330" s="22" t="n">
        <v>80</v>
      </c>
      <c r="E330" s="22" t="n">
        <v>504</v>
      </c>
      <c r="F330" s="21" t="s">
        <v>487</v>
      </c>
      <c r="G330" s="25"/>
      <c r="H330" s="24" t="n">
        <v>-1</v>
      </c>
    </row>
    <row collapsed="false" customFormat="false" customHeight="false" hidden="false" ht="14" outlineLevel="0" r="331">
      <c r="A331" s="21" t="s">
        <v>352</v>
      </c>
      <c r="B331" s="21" t="s">
        <v>165</v>
      </c>
      <c r="C331" s="22" t="n">
        <v>6</v>
      </c>
      <c r="D331" s="22" t="n">
        <v>24</v>
      </c>
      <c r="E331" s="22" t="n">
        <v>146</v>
      </c>
      <c r="F331" s="21" t="s">
        <v>487</v>
      </c>
      <c r="G331" s="25"/>
      <c r="H331" s="24" t="n">
        <v>-1</v>
      </c>
    </row>
    <row collapsed="false" customFormat="false" customHeight="false" hidden="false" ht="14" outlineLevel="0" r="332">
      <c r="A332" s="21" t="s">
        <v>354</v>
      </c>
      <c r="B332" s="21" t="s">
        <v>165</v>
      </c>
      <c r="C332" s="22" t="n">
        <v>44</v>
      </c>
      <c r="D332" s="22" t="n">
        <v>44</v>
      </c>
      <c r="E332" s="22" t="n">
        <v>352</v>
      </c>
      <c r="F332" s="21" t="s">
        <v>487</v>
      </c>
      <c r="G332" s="25"/>
      <c r="H332" s="24" t="n">
        <v>-1</v>
      </c>
    </row>
    <row collapsed="false" customFormat="false" customHeight="false" hidden="false" ht="14" outlineLevel="0" r="333">
      <c r="A333" s="21" t="s">
        <v>341</v>
      </c>
      <c r="B333" s="21" t="s">
        <v>165</v>
      </c>
      <c r="C333" s="22" t="n">
        <v>2</v>
      </c>
      <c r="D333" s="22" t="n">
        <v>8</v>
      </c>
      <c r="E333" s="22" t="n">
        <v>83</v>
      </c>
      <c r="F333" s="21" t="s">
        <v>487</v>
      </c>
      <c r="G333" s="25"/>
      <c r="H333" s="24" t="n">
        <v>-1</v>
      </c>
    </row>
    <row collapsed="false" customFormat="false" customHeight="false" hidden="false" ht="14" outlineLevel="0" r="334">
      <c r="A334" s="21" t="s">
        <v>172</v>
      </c>
      <c r="B334" s="21" t="s">
        <v>165</v>
      </c>
      <c r="C334" s="22" t="n">
        <v>800</v>
      </c>
      <c r="D334" s="22" t="n">
        <v>800</v>
      </c>
      <c r="E334" s="22" t="n">
        <v>6400</v>
      </c>
      <c r="F334" s="21" t="s">
        <v>487</v>
      </c>
      <c r="G334" s="25"/>
      <c r="H334" s="24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92941176470588"/>
  </cols>
  <sheetData>
    <row collapsed="false" customFormat="false" customHeight="true" hidden="false" ht="14" outlineLevel="0" r="1">
      <c r="A1" s="17" t="s">
        <v>511</v>
      </c>
      <c r="B1" s="17"/>
      <c r="C1" s="17"/>
      <c r="D1" s="17"/>
      <c r="E1" s="17"/>
      <c r="F1" s="17"/>
      <c r="G1" s="17"/>
      <c r="H1" s="17"/>
    </row>
    <row collapsed="false" customFormat="false" customHeight="false" hidden="false" ht="14" outlineLevel="0" r="2">
      <c r="A2" s="17"/>
      <c r="B2" s="17"/>
      <c r="C2" s="17"/>
      <c r="D2" s="17"/>
      <c r="E2" s="17"/>
      <c r="F2" s="17"/>
      <c r="G2" s="17"/>
      <c r="H2" s="17"/>
    </row>
    <row collapsed="false" customFormat="false" customHeight="false" hidden="false" ht="14" outlineLevel="0" r="3">
      <c r="A3" s="17"/>
      <c r="B3" s="17"/>
      <c r="C3" s="17"/>
      <c r="D3" s="17"/>
      <c r="E3" s="17"/>
      <c r="F3" s="17"/>
      <c r="G3" s="17"/>
      <c r="H3" s="17"/>
    </row>
    <row collapsed="false" customFormat="false" customHeight="false" hidden="false" ht="14" outlineLevel="0" r="4">
      <c r="A4" s="18" t="s">
        <v>25</v>
      </c>
      <c r="B4" s="18" t="s">
        <v>26</v>
      </c>
      <c r="C4" s="18" t="s">
        <v>27</v>
      </c>
      <c r="D4" s="18" t="s">
        <v>28</v>
      </c>
      <c r="E4" s="18" t="s">
        <v>501</v>
      </c>
      <c r="F4" s="18" t="s">
        <v>30</v>
      </c>
      <c r="G4" s="19" t="s">
        <v>4</v>
      </c>
      <c r="H4" s="20" t="s">
        <v>3</v>
      </c>
      <c r="I4" s="10" t="s">
        <v>464</v>
      </c>
      <c r="J4" s="10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1" t="s">
        <v>207</v>
      </c>
      <c r="B5" s="21" t="s">
        <v>197</v>
      </c>
      <c r="C5" s="22" t="n">
        <v>176</v>
      </c>
      <c r="D5" s="22" t="n">
        <v>704</v>
      </c>
      <c r="E5" s="22" t="n">
        <v>6758</v>
      </c>
      <c r="F5" s="21" t="s">
        <v>198</v>
      </c>
      <c r="G5" s="23" t="n">
        <v>1</v>
      </c>
      <c r="H5" s="24" t="n">
        <v>1</v>
      </c>
      <c r="I5" s="0" t="n">
        <f aca="false">G5*D5/$M$5*100</f>
        <v>0.297022601563588</v>
      </c>
      <c r="J5" s="0" t="n">
        <f aca="false">H5*D5/$M$5*100</f>
        <v>0.297022601563588</v>
      </c>
      <c r="K5" s="0" t="n">
        <f aca="false">SUM(I5:I326)</f>
        <v>96.2264406650944</v>
      </c>
      <c r="L5" s="0" t="n">
        <f aca="false">SUM(J5:J326)</f>
        <v>94.9718787523363</v>
      </c>
      <c r="M5" s="0" t="n">
        <f aca="false">SUM(D5:D326)</f>
        <v>237019</v>
      </c>
    </row>
    <row collapsed="false" customFormat="false" customHeight="false" hidden="false" ht="14" outlineLevel="0" r="6">
      <c r="A6" s="21" t="s">
        <v>478</v>
      </c>
      <c r="B6" s="21" t="s">
        <v>225</v>
      </c>
      <c r="C6" s="22" t="n">
        <v>48</v>
      </c>
      <c r="D6" s="22" t="n">
        <v>288</v>
      </c>
      <c r="E6" s="22" t="n">
        <v>2822</v>
      </c>
      <c r="F6" s="21" t="s">
        <v>226</v>
      </c>
      <c r="G6" s="23" t="n">
        <v>1</v>
      </c>
      <c r="H6" s="24" t="n">
        <v>1</v>
      </c>
      <c r="I6" s="0" t="n">
        <f aca="false">G6*D6/$M$5*100</f>
        <v>0.121509246094195</v>
      </c>
      <c r="J6" s="0" t="n">
        <f aca="false">H6*D6/$M$5*100</f>
        <v>0.121509246094195</v>
      </c>
    </row>
    <row collapsed="false" customFormat="false" customHeight="false" hidden="false" ht="14" outlineLevel="0" r="7">
      <c r="A7" s="21" t="s">
        <v>263</v>
      </c>
      <c r="B7" s="21" t="s">
        <v>71</v>
      </c>
      <c r="C7" s="22" t="n">
        <v>200</v>
      </c>
      <c r="D7" s="22" t="n">
        <v>332</v>
      </c>
      <c r="E7" s="22" t="n">
        <v>26977</v>
      </c>
      <c r="F7" s="21" t="s">
        <v>72</v>
      </c>
      <c r="G7" s="23" t="n">
        <v>1</v>
      </c>
      <c r="H7" s="24" t="n">
        <v>1</v>
      </c>
      <c r="I7" s="0" t="n">
        <f aca="false">G7*D7/$M$5*100</f>
        <v>0.140073158691919</v>
      </c>
      <c r="J7" s="0" t="n">
        <f aca="false">H7*D7/$M$5*100</f>
        <v>0.140073158691919</v>
      </c>
    </row>
    <row collapsed="false" customFormat="false" customHeight="false" hidden="false" ht="14" outlineLevel="0" r="8">
      <c r="A8" s="21" t="s">
        <v>347</v>
      </c>
      <c r="B8" s="21" t="s">
        <v>165</v>
      </c>
      <c r="C8" s="22" t="n">
        <v>600</v>
      </c>
      <c r="D8" s="22" t="n">
        <v>600</v>
      </c>
      <c r="E8" s="22" t="n">
        <v>9144</v>
      </c>
      <c r="F8" s="21" t="s">
        <v>487</v>
      </c>
      <c r="G8" s="23" t="n">
        <v>1</v>
      </c>
      <c r="H8" s="24" t="n">
        <v>1</v>
      </c>
      <c r="I8" s="0" t="n">
        <f aca="false">G8*D8/$M$5*100</f>
        <v>0.253144262696239</v>
      </c>
      <c r="J8" s="0" t="n">
        <f aca="false">H8*D8/$M$5*100</f>
        <v>0.253144262696239</v>
      </c>
    </row>
    <row collapsed="false" customFormat="false" customHeight="false" hidden="false" ht="14" outlineLevel="0" r="9">
      <c r="A9" s="21" t="s">
        <v>172</v>
      </c>
      <c r="B9" s="21" t="s">
        <v>165</v>
      </c>
      <c r="C9" s="22" t="n">
        <v>800</v>
      </c>
      <c r="D9" s="22" t="n">
        <v>800</v>
      </c>
      <c r="E9" s="22" t="n">
        <v>6400</v>
      </c>
      <c r="F9" s="21" t="s">
        <v>487</v>
      </c>
      <c r="G9" s="23" t="n">
        <v>1</v>
      </c>
      <c r="H9" s="24" t="n">
        <v>1</v>
      </c>
      <c r="I9" s="0" t="n">
        <f aca="false">G9*D9/$M$5*100</f>
        <v>0.337525683594986</v>
      </c>
      <c r="J9" s="0" t="n">
        <f aca="false">H9*D9/$M$5*100</f>
        <v>0.337525683594986</v>
      </c>
    </row>
    <row collapsed="false" customFormat="false" customHeight="false" hidden="false" ht="14" outlineLevel="0" r="10">
      <c r="A10" s="21" t="s">
        <v>459</v>
      </c>
      <c r="B10" s="21" t="s">
        <v>40</v>
      </c>
      <c r="C10" s="22" t="n">
        <v>62</v>
      </c>
      <c r="D10" s="22" t="n">
        <v>248</v>
      </c>
      <c r="E10" s="22" t="n">
        <v>1991</v>
      </c>
      <c r="F10" s="21" t="s">
        <v>439</v>
      </c>
      <c r="G10" s="23" t="n">
        <v>1</v>
      </c>
      <c r="H10" s="24" t="n">
        <v>1</v>
      </c>
      <c r="I10" s="0" t="n">
        <f aca="false">G10*D10/$M$5*100</f>
        <v>0.104632961914446</v>
      </c>
      <c r="J10" s="0" t="n">
        <f aca="false">H10*D10/$M$5*100</f>
        <v>0.104632961914446</v>
      </c>
    </row>
    <row collapsed="false" customFormat="false" customHeight="false" hidden="false" ht="14" outlineLevel="0" r="11">
      <c r="A11" s="21" t="s">
        <v>425</v>
      </c>
      <c r="B11" s="21" t="s">
        <v>127</v>
      </c>
      <c r="C11" s="22" t="n">
        <v>84</v>
      </c>
      <c r="D11" s="22" t="n">
        <v>336</v>
      </c>
      <c r="E11" s="22" t="n">
        <v>4539</v>
      </c>
      <c r="F11" s="21" t="s">
        <v>128</v>
      </c>
      <c r="G11" s="23" t="n">
        <v>1</v>
      </c>
      <c r="H11" s="24" t="n">
        <v>1</v>
      </c>
      <c r="I11" s="0" t="n">
        <f aca="false">G11*D11/$M$5*100</f>
        <v>0.141760787109894</v>
      </c>
      <c r="J11" s="0" t="n">
        <f aca="false">H11*D11/$M$5*100</f>
        <v>0.141760787109894</v>
      </c>
    </row>
    <row collapsed="false" customFormat="false" customHeight="false" hidden="false" ht="14" outlineLevel="0" r="12">
      <c r="A12" s="21" t="s">
        <v>36</v>
      </c>
      <c r="B12" s="21" t="s">
        <v>37</v>
      </c>
      <c r="C12" s="22" t="n">
        <v>1</v>
      </c>
      <c r="D12" s="22" t="n">
        <v>1</v>
      </c>
      <c r="E12" s="25"/>
      <c r="F12" s="21" t="s">
        <v>38</v>
      </c>
      <c r="G12" s="23" t="n">
        <v>1</v>
      </c>
      <c r="H12" s="24" t="n">
        <v>1</v>
      </c>
      <c r="I12" s="0" t="n">
        <f aca="false">G12*D12/$M$5*100</f>
        <v>0.000421907104493733</v>
      </c>
      <c r="J12" s="0" t="n">
        <f aca="false">H12*D12/$M$5*100</f>
        <v>0.000421907104493733</v>
      </c>
    </row>
    <row collapsed="false" customFormat="false" customHeight="false" hidden="false" ht="14" outlineLevel="0" r="13">
      <c r="A13" s="21" t="s">
        <v>64</v>
      </c>
      <c r="B13" s="21" t="s">
        <v>63</v>
      </c>
      <c r="C13" s="22" t="n">
        <v>4932</v>
      </c>
      <c r="D13" s="22" t="n">
        <v>23960</v>
      </c>
      <c r="E13" s="22" t="n">
        <v>338828</v>
      </c>
      <c r="F13" s="21" t="s">
        <v>65</v>
      </c>
      <c r="G13" s="23" t="n">
        <v>1</v>
      </c>
      <c r="H13" s="24" t="n">
        <v>1</v>
      </c>
      <c r="I13" s="0" t="n">
        <f aca="false">G13*D13/$M$5*100</f>
        <v>10.1088942236698</v>
      </c>
      <c r="J13" s="0" t="n">
        <f aca="false">H13*D13/$M$5*100</f>
        <v>10.1088942236698</v>
      </c>
    </row>
    <row collapsed="false" customFormat="false" customHeight="false" hidden="false" ht="14" outlineLevel="0" r="14">
      <c r="A14" s="21" t="s">
        <v>317</v>
      </c>
      <c r="B14" s="21" t="s">
        <v>112</v>
      </c>
      <c r="C14" s="22" t="n">
        <v>9</v>
      </c>
      <c r="D14" s="22" t="n">
        <v>54</v>
      </c>
      <c r="E14" s="22" t="n">
        <v>3845</v>
      </c>
      <c r="F14" s="21" t="s">
        <v>439</v>
      </c>
      <c r="G14" s="23" t="n">
        <v>1</v>
      </c>
      <c r="H14" s="24" t="n">
        <v>1</v>
      </c>
      <c r="I14" s="0" t="n">
        <f aca="false">G14*D14/$M$5*100</f>
        <v>0.0227829836426616</v>
      </c>
      <c r="J14" s="0" t="n">
        <f aca="false">H14*D14/$M$5*100</f>
        <v>0.0227829836426616</v>
      </c>
    </row>
    <row collapsed="false" customFormat="false" customHeight="false" hidden="false" ht="14" outlineLevel="0" r="15">
      <c r="A15" s="21" t="s">
        <v>260</v>
      </c>
      <c r="B15" s="21" t="s">
        <v>261</v>
      </c>
      <c r="C15" s="22" t="n">
        <v>22</v>
      </c>
      <c r="D15" s="22" t="n">
        <v>44</v>
      </c>
      <c r="E15" s="22" t="n">
        <v>299</v>
      </c>
      <c r="F15" s="21" t="s">
        <v>206</v>
      </c>
      <c r="G15" s="23" t="n">
        <v>1</v>
      </c>
      <c r="H15" s="24" t="n">
        <v>1</v>
      </c>
      <c r="I15" s="0" t="n">
        <f aca="false">G15*D15/$M$5*100</f>
        <v>0.0185639125977242</v>
      </c>
      <c r="J15" s="0" t="n">
        <f aca="false">H15*D15/$M$5*100</f>
        <v>0.0185639125977242</v>
      </c>
    </row>
    <row collapsed="false" customFormat="false" customHeight="false" hidden="false" ht="14" outlineLevel="0" r="16">
      <c r="A16" s="21" t="s">
        <v>238</v>
      </c>
      <c r="B16" s="21" t="s">
        <v>40</v>
      </c>
      <c r="C16" s="22" t="n">
        <v>50</v>
      </c>
      <c r="D16" s="22" t="n">
        <v>172</v>
      </c>
      <c r="E16" s="22" t="n">
        <v>1458</v>
      </c>
      <c r="F16" s="21" t="s">
        <v>439</v>
      </c>
      <c r="G16" s="23" t="n">
        <v>1</v>
      </c>
      <c r="H16" s="24" t="n">
        <v>1</v>
      </c>
      <c r="I16" s="0" t="n">
        <f aca="false">G16*D16/$M$5*100</f>
        <v>0.072568021972922</v>
      </c>
      <c r="J16" s="0" t="n">
        <f aca="false">H16*D16/$M$5*100</f>
        <v>0.072568021972922</v>
      </c>
    </row>
    <row collapsed="false" customFormat="false" customHeight="false" hidden="false" ht="14" outlineLevel="0" r="17">
      <c r="A17" s="21" t="s">
        <v>115</v>
      </c>
      <c r="B17" s="21" t="s">
        <v>116</v>
      </c>
      <c r="C17" s="22" t="n">
        <v>60</v>
      </c>
      <c r="D17" s="22" t="n">
        <v>240</v>
      </c>
      <c r="E17" s="22" t="n">
        <v>2326</v>
      </c>
      <c r="F17" s="21" t="s">
        <v>117</v>
      </c>
      <c r="G17" s="23" t="n">
        <v>1</v>
      </c>
      <c r="H17" s="24" t="n">
        <v>1</v>
      </c>
      <c r="I17" s="0" t="n">
        <f aca="false">G17*D17/$M$5*100</f>
        <v>0.101257705078496</v>
      </c>
      <c r="J17" s="0" t="n">
        <f aca="false">H17*D17/$M$5*100</f>
        <v>0.101257705078496</v>
      </c>
    </row>
    <row collapsed="false" customFormat="false" customHeight="false" hidden="false" ht="14" outlineLevel="0" r="18">
      <c r="A18" s="21" t="s">
        <v>75</v>
      </c>
      <c r="B18" s="21" t="s">
        <v>59</v>
      </c>
      <c r="C18" s="22" t="n">
        <v>2488</v>
      </c>
      <c r="D18" s="22" t="n">
        <v>13616</v>
      </c>
      <c r="E18" s="22" t="n">
        <v>106847</v>
      </c>
      <c r="F18" s="21" t="s">
        <v>436</v>
      </c>
      <c r="G18" s="23" t="n">
        <v>1</v>
      </c>
      <c r="H18" s="24" t="n">
        <v>1</v>
      </c>
      <c r="I18" s="0" t="n">
        <f aca="false">G18*D18/$M$5*100</f>
        <v>5.74468713478666</v>
      </c>
      <c r="J18" s="0" t="n">
        <f aca="false">H18*D18/$M$5*100</f>
        <v>5.74468713478666</v>
      </c>
    </row>
    <row collapsed="false" customFormat="false" customHeight="false" hidden="false" ht="14" outlineLevel="0" r="19">
      <c r="A19" s="21" t="s">
        <v>107</v>
      </c>
      <c r="B19" s="21" t="s">
        <v>43</v>
      </c>
      <c r="C19" s="22" t="n">
        <v>7</v>
      </c>
      <c r="D19" s="22" t="n">
        <v>14</v>
      </c>
      <c r="E19" s="22" t="n">
        <v>58</v>
      </c>
      <c r="F19" s="21" t="s">
        <v>512</v>
      </c>
      <c r="G19" s="23" t="n">
        <v>1</v>
      </c>
      <c r="H19" s="24" t="n">
        <v>1</v>
      </c>
      <c r="I19" s="0" t="n">
        <f aca="false">G19*D19/$M$5*100</f>
        <v>0.00590669946291226</v>
      </c>
      <c r="J19" s="0" t="n">
        <f aca="false">H19*D19/$M$5*100</f>
        <v>0.00590669946291226</v>
      </c>
    </row>
    <row collapsed="false" customFormat="false" customHeight="false" hidden="false" ht="14" outlineLevel="0" r="20">
      <c r="A20" s="21" t="s">
        <v>180</v>
      </c>
      <c r="B20" s="21" t="s">
        <v>181</v>
      </c>
      <c r="C20" s="22" t="n">
        <v>54</v>
      </c>
      <c r="D20" s="22" t="n">
        <v>230</v>
      </c>
      <c r="E20" s="22" t="n">
        <v>1937</v>
      </c>
      <c r="F20" s="21" t="s">
        <v>182</v>
      </c>
      <c r="G20" s="23" t="n">
        <v>1</v>
      </c>
      <c r="H20" s="24" t="n">
        <v>1</v>
      </c>
      <c r="I20" s="0" t="n">
        <f aca="false">G20*D20/$M$5*100</f>
        <v>0.0970386340335585</v>
      </c>
      <c r="J20" s="0" t="n">
        <f aca="false">H20*D20/$M$5*100</f>
        <v>0.0970386340335585</v>
      </c>
    </row>
    <row collapsed="false" customFormat="false" customHeight="false" hidden="false" ht="14" outlineLevel="0" r="21">
      <c r="A21" s="21" t="s">
        <v>258</v>
      </c>
      <c r="B21" s="21" t="s">
        <v>181</v>
      </c>
      <c r="C21" s="22" t="n">
        <v>20</v>
      </c>
      <c r="D21" s="22" t="n">
        <v>20</v>
      </c>
      <c r="E21" s="22" t="n">
        <v>144</v>
      </c>
      <c r="F21" s="21" t="s">
        <v>182</v>
      </c>
      <c r="G21" s="23" t="n">
        <v>1</v>
      </c>
      <c r="H21" s="24" t="n">
        <v>1</v>
      </c>
      <c r="I21" s="0" t="n">
        <f aca="false">G21*D21/$M$5*100</f>
        <v>0.00843814208987465</v>
      </c>
      <c r="J21" s="0" t="n">
        <f aca="false">H21*D21/$M$5*100</f>
        <v>0.00843814208987465</v>
      </c>
    </row>
    <row collapsed="false" customFormat="false" customHeight="false" hidden="false" ht="14" outlineLevel="0" r="22">
      <c r="A22" s="21" t="s">
        <v>106</v>
      </c>
      <c r="B22" s="21" t="s">
        <v>71</v>
      </c>
      <c r="C22" s="22" t="n">
        <v>1606</v>
      </c>
      <c r="D22" s="22" t="n">
        <v>7415</v>
      </c>
      <c r="E22" s="22" t="n">
        <v>61484</v>
      </c>
      <c r="F22" s="21" t="s">
        <v>72</v>
      </c>
      <c r="G22" s="23" t="n">
        <v>1</v>
      </c>
      <c r="H22" s="24" t="n">
        <v>1</v>
      </c>
      <c r="I22" s="0" t="n">
        <f aca="false">G22*D22/$M$5*100</f>
        <v>3.12844117982103</v>
      </c>
      <c r="J22" s="0" t="n">
        <f aca="false">H22*D22/$M$5*100</f>
        <v>3.12844117982103</v>
      </c>
    </row>
    <row collapsed="false" customFormat="false" customHeight="false" hidden="false" ht="14" outlineLevel="0" r="23">
      <c r="A23" s="21" t="s">
        <v>183</v>
      </c>
      <c r="B23" s="21" t="s">
        <v>43</v>
      </c>
      <c r="C23" s="22" t="n">
        <v>139</v>
      </c>
      <c r="D23" s="22" t="n">
        <v>278</v>
      </c>
      <c r="E23" s="22" t="n">
        <v>1985</v>
      </c>
      <c r="F23" s="21" t="s">
        <v>512</v>
      </c>
      <c r="G23" s="23" t="n">
        <v>1</v>
      </c>
      <c r="H23" s="24" t="n">
        <v>1</v>
      </c>
      <c r="I23" s="0" t="n">
        <f aca="false">G23*D23/$M$5*100</f>
        <v>0.117290175049258</v>
      </c>
      <c r="J23" s="0" t="n">
        <f aca="false">H23*D23/$M$5*100</f>
        <v>0.117290175049258</v>
      </c>
    </row>
    <row collapsed="false" customFormat="false" customHeight="false" hidden="false" ht="14" outlineLevel="0" r="24">
      <c r="A24" s="21" t="s">
        <v>313</v>
      </c>
      <c r="B24" s="21" t="s">
        <v>43</v>
      </c>
      <c r="C24" s="22" t="n">
        <v>54</v>
      </c>
      <c r="D24" s="22" t="n">
        <v>108</v>
      </c>
      <c r="E24" s="22" t="n">
        <v>771</v>
      </c>
      <c r="F24" s="21" t="s">
        <v>512</v>
      </c>
      <c r="G24" s="23" t="n">
        <v>1</v>
      </c>
      <c r="H24" s="24" t="n">
        <v>1</v>
      </c>
      <c r="I24" s="0" t="n">
        <f aca="false">G24*D24/$M$5*100</f>
        <v>0.0455659672853231</v>
      </c>
      <c r="J24" s="0" t="n">
        <f aca="false">H24*D24/$M$5*100</f>
        <v>0.0455659672853231</v>
      </c>
    </row>
    <row collapsed="false" customFormat="false" customHeight="false" hidden="false" ht="14" outlineLevel="0" r="25">
      <c r="A25" s="21" t="s">
        <v>407</v>
      </c>
      <c r="B25" s="21" t="s">
        <v>43</v>
      </c>
      <c r="C25" s="22" t="n">
        <v>62</v>
      </c>
      <c r="D25" s="22" t="n">
        <v>124</v>
      </c>
      <c r="E25" s="22" t="n">
        <v>982</v>
      </c>
      <c r="F25" s="21" t="s">
        <v>512</v>
      </c>
      <c r="G25" s="23" t="n">
        <v>1</v>
      </c>
      <c r="H25" s="24" t="n">
        <v>1</v>
      </c>
      <c r="I25" s="0" t="n">
        <f aca="false">G25*D25/$M$5*100</f>
        <v>0.0523164809572228</v>
      </c>
      <c r="J25" s="0" t="n">
        <f aca="false">H25*D25/$M$5*100</f>
        <v>0.0523164809572228</v>
      </c>
    </row>
    <row collapsed="false" customFormat="false" customHeight="false" hidden="false" ht="14" outlineLevel="0" r="26">
      <c r="A26" s="21" t="s">
        <v>289</v>
      </c>
      <c r="B26" s="21" t="s">
        <v>181</v>
      </c>
      <c r="C26" s="22" t="n">
        <v>64</v>
      </c>
      <c r="D26" s="22" t="n">
        <v>64</v>
      </c>
      <c r="E26" s="22" t="n">
        <v>372</v>
      </c>
      <c r="F26" s="21" t="s">
        <v>182</v>
      </c>
      <c r="G26" s="23" t="n">
        <v>1</v>
      </c>
      <c r="H26" s="24" t="n">
        <v>1</v>
      </c>
      <c r="I26" s="0" t="n">
        <f aca="false">G26*D26/$M$5*100</f>
        <v>0.0270020546875989</v>
      </c>
      <c r="J26" s="0" t="n">
        <f aca="false">H26*D26/$M$5*100</f>
        <v>0.0270020546875989</v>
      </c>
    </row>
    <row collapsed="false" customFormat="false" customHeight="false" hidden="false" ht="14" outlineLevel="0" r="27">
      <c r="A27" s="21" t="s">
        <v>255</v>
      </c>
      <c r="B27" s="21" t="s">
        <v>181</v>
      </c>
      <c r="C27" s="22" t="n">
        <v>120</v>
      </c>
      <c r="D27" s="22" t="n">
        <v>120</v>
      </c>
      <c r="E27" s="22" t="n">
        <v>866</v>
      </c>
      <c r="F27" s="21" t="s">
        <v>182</v>
      </c>
      <c r="G27" s="23" t="n">
        <v>1</v>
      </c>
      <c r="H27" s="24" t="n">
        <v>1</v>
      </c>
      <c r="I27" s="0" t="n">
        <f aca="false">G27*D27/$M$5*100</f>
        <v>0.0506288525392479</v>
      </c>
      <c r="J27" s="0" t="n">
        <f aca="false">H27*D27/$M$5*100</f>
        <v>0.0506288525392479</v>
      </c>
    </row>
    <row collapsed="false" customFormat="false" customHeight="false" hidden="false" ht="14" outlineLevel="0" r="28">
      <c r="A28" s="21" t="s">
        <v>185</v>
      </c>
      <c r="B28" s="21" t="s">
        <v>181</v>
      </c>
      <c r="C28" s="22" t="n">
        <v>120</v>
      </c>
      <c r="D28" s="22" t="n">
        <v>120</v>
      </c>
      <c r="E28" s="22" t="n">
        <v>866</v>
      </c>
      <c r="F28" s="21" t="s">
        <v>182</v>
      </c>
      <c r="G28" s="23" t="n">
        <v>1</v>
      </c>
      <c r="H28" s="24" t="n">
        <v>1</v>
      </c>
      <c r="I28" s="0" t="n">
        <f aca="false">G28*D28/$M$5*100</f>
        <v>0.0506288525392479</v>
      </c>
      <c r="J28" s="0" t="n">
        <f aca="false">H28*D28/$M$5*100</f>
        <v>0.0506288525392479</v>
      </c>
    </row>
    <row collapsed="false" customFormat="false" customHeight="false" hidden="false" ht="14" outlineLevel="0" r="29">
      <c r="A29" s="21" t="s">
        <v>193</v>
      </c>
      <c r="B29" s="21" t="s">
        <v>181</v>
      </c>
      <c r="C29" s="22" t="n">
        <v>116</v>
      </c>
      <c r="D29" s="22" t="n">
        <v>116</v>
      </c>
      <c r="E29" s="22" t="n">
        <v>838</v>
      </c>
      <c r="F29" s="21" t="s">
        <v>182</v>
      </c>
      <c r="G29" s="23" t="n">
        <v>1</v>
      </c>
      <c r="H29" s="24" t="n">
        <v>1</v>
      </c>
      <c r="I29" s="0" t="n">
        <f aca="false">G29*D29/$M$5*100</f>
        <v>0.048941224121273</v>
      </c>
      <c r="J29" s="0" t="n">
        <f aca="false">H29*D29/$M$5*100</f>
        <v>0.048941224121273</v>
      </c>
    </row>
    <row collapsed="false" customFormat="false" customHeight="false" hidden="false" ht="14" outlineLevel="0" r="30">
      <c r="A30" s="21" t="s">
        <v>228</v>
      </c>
      <c r="B30" s="21" t="s">
        <v>181</v>
      </c>
      <c r="C30" s="22" t="n">
        <v>326</v>
      </c>
      <c r="D30" s="22" t="n">
        <v>626</v>
      </c>
      <c r="E30" s="22" t="n">
        <v>4536</v>
      </c>
      <c r="F30" s="21" t="s">
        <v>182</v>
      </c>
      <c r="G30" s="23" t="n">
        <v>1</v>
      </c>
      <c r="H30" s="24" t="n">
        <v>1</v>
      </c>
      <c r="I30" s="0" t="n">
        <f aca="false">G30*D30/$M$5*100</f>
        <v>0.264113847413077</v>
      </c>
      <c r="J30" s="0" t="n">
        <f aca="false">H30*D30/$M$5*100</f>
        <v>0.264113847413077</v>
      </c>
    </row>
    <row collapsed="false" customFormat="false" customHeight="false" hidden="false" ht="14" outlineLevel="0" r="31">
      <c r="A31" s="21" t="s">
        <v>508</v>
      </c>
      <c r="B31" s="21" t="s">
        <v>181</v>
      </c>
      <c r="C31" s="22" t="n">
        <v>8</v>
      </c>
      <c r="D31" s="22" t="n">
        <v>16</v>
      </c>
      <c r="E31" s="22" t="n">
        <v>213</v>
      </c>
      <c r="F31" s="21" t="s">
        <v>182</v>
      </c>
      <c r="G31" s="23" t="n">
        <v>1</v>
      </c>
      <c r="H31" s="24" t="n">
        <v>1</v>
      </c>
      <c r="I31" s="0" t="n">
        <f aca="false">G31*D31/$M$5*100</f>
        <v>0.00675051367189972</v>
      </c>
      <c r="J31" s="0" t="n">
        <f aca="false">H31*D31/$M$5*100</f>
        <v>0.00675051367189972</v>
      </c>
    </row>
    <row collapsed="false" customFormat="false" customHeight="false" hidden="false" ht="14" outlineLevel="0" r="32">
      <c r="A32" s="21" t="s">
        <v>152</v>
      </c>
      <c r="B32" s="21" t="s">
        <v>153</v>
      </c>
      <c r="C32" s="22" t="n">
        <v>92</v>
      </c>
      <c r="D32" s="22" t="n">
        <v>368</v>
      </c>
      <c r="E32" s="22" t="n">
        <v>2944</v>
      </c>
      <c r="F32" s="21" t="s">
        <v>87</v>
      </c>
      <c r="G32" s="23" t="n">
        <v>1</v>
      </c>
      <c r="H32" s="24" t="n">
        <v>1</v>
      </c>
      <c r="I32" s="0" t="n">
        <f aca="false">G32*D32/$M$5*100</f>
        <v>0.155261814453694</v>
      </c>
      <c r="J32" s="0" t="n">
        <f aca="false">H32*D32/$M$5*100</f>
        <v>0.155261814453694</v>
      </c>
    </row>
    <row collapsed="false" customFormat="false" customHeight="false" hidden="false" ht="14" outlineLevel="0" r="33">
      <c r="A33" s="21" t="s">
        <v>157</v>
      </c>
      <c r="B33" s="21" t="s">
        <v>43</v>
      </c>
      <c r="C33" s="22" t="n">
        <v>24</v>
      </c>
      <c r="D33" s="22" t="n">
        <v>48</v>
      </c>
      <c r="E33" s="22" t="n">
        <v>235</v>
      </c>
      <c r="F33" s="21" t="s">
        <v>512</v>
      </c>
      <c r="G33" s="23" t="n">
        <v>1</v>
      </c>
      <c r="H33" s="24" t="n">
        <v>1</v>
      </c>
      <c r="I33" s="0" t="n">
        <f aca="false">G33*D33/$M$5*100</f>
        <v>0.0202515410156992</v>
      </c>
      <c r="J33" s="0" t="n">
        <f aca="false">H33*D33/$M$5*100</f>
        <v>0.0202515410156992</v>
      </c>
    </row>
    <row collapsed="false" customFormat="false" customHeight="false" hidden="false" ht="14" outlineLevel="0" r="34">
      <c r="A34" s="21" t="s">
        <v>267</v>
      </c>
      <c r="B34" s="21" t="s">
        <v>40</v>
      </c>
      <c r="C34" s="22" t="n">
        <v>286</v>
      </c>
      <c r="D34" s="22" t="n">
        <v>1144</v>
      </c>
      <c r="E34" s="22" t="n">
        <v>8471</v>
      </c>
      <c r="F34" s="21" t="s">
        <v>439</v>
      </c>
      <c r="G34" s="23" t="n">
        <v>1</v>
      </c>
      <c r="H34" s="24" t="n">
        <v>1</v>
      </c>
      <c r="I34" s="0" t="n">
        <f aca="false">G34*D34/$M$5*100</f>
        <v>0.48266172754083</v>
      </c>
      <c r="J34" s="0" t="n">
        <f aca="false">H34*D34/$M$5*100</f>
        <v>0.48266172754083</v>
      </c>
    </row>
    <row collapsed="false" customFormat="false" customHeight="false" hidden="false" ht="14" outlineLevel="0" r="35">
      <c r="A35" s="21" t="s">
        <v>275</v>
      </c>
      <c r="B35" s="21" t="s">
        <v>37</v>
      </c>
      <c r="C35" s="22" t="n">
        <v>3</v>
      </c>
      <c r="D35" s="22" t="n">
        <v>12</v>
      </c>
      <c r="E35" s="22" t="n">
        <v>240</v>
      </c>
      <c r="F35" s="21" t="s">
        <v>38</v>
      </c>
      <c r="G35" s="23" t="n">
        <v>1</v>
      </c>
      <c r="H35" s="24" t="n">
        <v>1</v>
      </c>
      <c r="I35" s="0" t="n">
        <f aca="false">G35*D35/$M$5*100</f>
        <v>0.00506288525392479</v>
      </c>
      <c r="J35" s="0" t="n">
        <f aca="false">H35*D35/$M$5*100</f>
        <v>0.00506288525392479</v>
      </c>
    </row>
    <row collapsed="false" customFormat="false" customHeight="false" hidden="false" ht="14" outlineLevel="0" r="36">
      <c r="A36" s="21" t="s">
        <v>146</v>
      </c>
      <c r="B36" s="21" t="s">
        <v>116</v>
      </c>
      <c r="C36" s="22" t="n">
        <v>42</v>
      </c>
      <c r="D36" s="22" t="n">
        <v>176</v>
      </c>
      <c r="E36" s="22" t="n">
        <v>2083</v>
      </c>
      <c r="F36" s="21" t="s">
        <v>117</v>
      </c>
      <c r="G36" s="23" t="n">
        <v>1</v>
      </c>
      <c r="H36" s="24" t="n">
        <v>1</v>
      </c>
      <c r="I36" s="0" t="n">
        <f aca="false">G36*D36/$M$5*100</f>
        <v>0.0742556503908969</v>
      </c>
      <c r="J36" s="0" t="n">
        <f aca="false">H36*D36/$M$5*100</f>
        <v>0.0742556503908969</v>
      </c>
    </row>
    <row collapsed="false" customFormat="false" customHeight="false" hidden="false" ht="14" outlineLevel="0" r="37">
      <c r="A37" s="21" t="s">
        <v>70</v>
      </c>
      <c r="B37" s="21" t="s">
        <v>71</v>
      </c>
      <c r="C37" s="22" t="n">
        <v>1614</v>
      </c>
      <c r="D37" s="22" t="n">
        <v>9068</v>
      </c>
      <c r="E37" s="22" t="n">
        <v>77985</v>
      </c>
      <c r="F37" s="21" t="s">
        <v>72</v>
      </c>
      <c r="G37" s="23" t="n">
        <v>1</v>
      </c>
      <c r="H37" s="24" t="n">
        <v>1</v>
      </c>
      <c r="I37" s="0" t="n">
        <f aca="false">G37*D37/$M$5*100</f>
        <v>3.82585362354917</v>
      </c>
      <c r="J37" s="0" t="n">
        <f aca="false">H37*D37/$M$5*100</f>
        <v>3.82585362354917</v>
      </c>
    </row>
    <row collapsed="false" customFormat="false" customHeight="false" hidden="false" ht="14" outlineLevel="0" r="38">
      <c r="A38" s="21" t="s">
        <v>294</v>
      </c>
      <c r="B38" s="21" t="s">
        <v>43</v>
      </c>
      <c r="C38" s="22" t="n">
        <v>22</v>
      </c>
      <c r="D38" s="22" t="n">
        <v>84</v>
      </c>
      <c r="E38" s="22" t="n">
        <v>1156</v>
      </c>
      <c r="F38" s="21" t="s">
        <v>512</v>
      </c>
      <c r="G38" s="23" t="n">
        <v>1</v>
      </c>
      <c r="H38" s="24" t="n">
        <v>1</v>
      </c>
      <c r="I38" s="0" t="n">
        <f aca="false">G38*D38/$M$5*100</f>
        <v>0.0354401967774735</v>
      </c>
      <c r="J38" s="0" t="n">
        <f aca="false">H38*D38/$M$5*100</f>
        <v>0.0354401967774735</v>
      </c>
    </row>
    <row collapsed="false" customFormat="false" customHeight="false" hidden="false" ht="14" outlineLevel="0" r="39">
      <c r="A39" s="21" t="s">
        <v>92</v>
      </c>
      <c r="B39" s="21" t="s">
        <v>43</v>
      </c>
      <c r="C39" s="22" t="n">
        <v>28</v>
      </c>
      <c r="D39" s="22" t="n">
        <v>28</v>
      </c>
      <c r="E39" s="22" t="n">
        <v>116</v>
      </c>
      <c r="F39" s="21" t="s">
        <v>512</v>
      </c>
      <c r="G39" s="23" t="n">
        <v>1</v>
      </c>
      <c r="H39" s="24" t="n">
        <v>1</v>
      </c>
      <c r="I39" s="0" t="n">
        <f aca="false">G39*D39/$M$5*100</f>
        <v>0.0118133989258245</v>
      </c>
      <c r="J39" s="0" t="n">
        <f aca="false">H39*D39/$M$5*100</f>
        <v>0.0118133989258245</v>
      </c>
    </row>
    <row collapsed="false" customFormat="false" customHeight="false" hidden="false" ht="14" outlineLevel="0" r="40">
      <c r="A40" s="21" t="s">
        <v>186</v>
      </c>
      <c r="B40" s="21" t="s">
        <v>43</v>
      </c>
      <c r="C40" s="22" t="n">
        <v>240</v>
      </c>
      <c r="D40" s="22" t="n">
        <v>1048</v>
      </c>
      <c r="E40" s="22" t="n">
        <v>10711</v>
      </c>
      <c r="F40" s="21" t="s">
        <v>512</v>
      </c>
      <c r="G40" s="23" t="n">
        <v>1</v>
      </c>
      <c r="H40" s="24" t="n">
        <v>1</v>
      </c>
      <c r="I40" s="0" t="n">
        <f aca="false">G40*D40/$M$5*100</f>
        <v>0.442158645509432</v>
      </c>
      <c r="J40" s="0" t="n">
        <f aca="false">H40*D40/$M$5*100</f>
        <v>0.442158645509432</v>
      </c>
    </row>
    <row collapsed="false" customFormat="false" customHeight="false" hidden="false" ht="14" outlineLevel="0" r="41">
      <c r="A41" s="21" t="s">
        <v>460</v>
      </c>
      <c r="B41" s="21" t="s">
        <v>43</v>
      </c>
      <c r="C41" s="22" t="n">
        <v>10</v>
      </c>
      <c r="D41" s="22" t="n">
        <v>40</v>
      </c>
      <c r="E41" s="22" t="n">
        <v>450</v>
      </c>
      <c r="F41" s="21" t="s">
        <v>512</v>
      </c>
      <c r="G41" s="23" t="n">
        <v>1</v>
      </c>
      <c r="H41" s="24" t="n">
        <v>1</v>
      </c>
      <c r="I41" s="0" t="n">
        <f aca="false">G41*D41/$M$5*100</f>
        <v>0.0168762841797493</v>
      </c>
      <c r="J41" s="0" t="n">
        <f aca="false">H41*D41/$M$5*100</f>
        <v>0.0168762841797493</v>
      </c>
    </row>
    <row collapsed="false" customFormat="false" customHeight="false" hidden="false" ht="14" outlineLevel="0" r="42">
      <c r="A42" s="21" t="s">
        <v>113</v>
      </c>
      <c r="B42" s="21" t="s">
        <v>43</v>
      </c>
      <c r="C42" s="22" t="n">
        <v>120</v>
      </c>
      <c r="D42" s="22" t="n">
        <v>664</v>
      </c>
      <c r="E42" s="22" t="n">
        <v>5365</v>
      </c>
      <c r="F42" s="21" t="s">
        <v>512</v>
      </c>
      <c r="G42" s="23" t="n">
        <v>1</v>
      </c>
      <c r="H42" s="24" t="n">
        <v>1</v>
      </c>
      <c r="I42" s="0" t="n">
        <f aca="false">G42*D42/$M$5*100</f>
        <v>0.280146317383838</v>
      </c>
      <c r="J42" s="0" t="n">
        <f aca="false">H42*D42/$M$5*100</f>
        <v>0.280146317383838</v>
      </c>
    </row>
    <row collapsed="false" customFormat="false" customHeight="false" hidden="false" ht="14" outlineLevel="0" r="43">
      <c r="A43" s="21" t="s">
        <v>42</v>
      </c>
      <c r="B43" s="21" t="s">
        <v>43</v>
      </c>
      <c r="C43" s="22" t="n">
        <v>-1</v>
      </c>
      <c r="D43" s="22" t="n">
        <v>-1</v>
      </c>
      <c r="E43" s="25"/>
      <c r="F43" s="21" t="s">
        <v>512</v>
      </c>
      <c r="G43" s="23" t="n">
        <v>1</v>
      </c>
      <c r="H43" s="24" t="n">
        <v>1</v>
      </c>
      <c r="I43" s="0" t="n">
        <f aca="false">G43*D43/$M$5*100</f>
        <v>-0.000421907104493733</v>
      </c>
      <c r="J43" s="0" t="n">
        <f aca="false">H43*D43/$M$5*100</f>
        <v>-0.000421907104493733</v>
      </c>
    </row>
    <row collapsed="false" customFormat="false" customHeight="false" hidden="false" ht="14" outlineLevel="0" r="44">
      <c r="A44" s="21" t="s">
        <v>123</v>
      </c>
      <c r="B44" s="21" t="s">
        <v>43</v>
      </c>
      <c r="C44" s="22" t="n">
        <v>104</v>
      </c>
      <c r="D44" s="22" t="n">
        <v>416</v>
      </c>
      <c r="E44" s="22" t="n">
        <v>3257</v>
      </c>
      <c r="F44" s="21" t="s">
        <v>512</v>
      </c>
      <c r="G44" s="23" t="n">
        <v>1</v>
      </c>
      <c r="H44" s="24" t="n">
        <v>1</v>
      </c>
      <c r="I44" s="0" t="n">
        <f aca="false">G44*D44/$M$5*100</f>
        <v>0.175513355469393</v>
      </c>
      <c r="J44" s="0" t="n">
        <f aca="false">H44*D44/$M$5*100</f>
        <v>0.175513355469393</v>
      </c>
    </row>
    <row collapsed="false" customFormat="false" customHeight="false" hidden="false" ht="14" outlineLevel="0" r="45">
      <c r="A45" s="21" t="s">
        <v>378</v>
      </c>
      <c r="B45" s="21" t="s">
        <v>43</v>
      </c>
      <c r="C45" s="22" t="n">
        <v>64</v>
      </c>
      <c r="D45" s="22" t="n">
        <v>64</v>
      </c>
      <c r="E45" s="22" t="n">
        <v>744</v>
      </c>
      <c r="F45" s="21" t="s">
        <v>512</v>
      </c>
      <c r="G45" s="23" t="n">
        <v>1</v>
      </c>
      <c r="H45" s="24" t="n">
        <v>1</v>
      </c>
      <c r="I45" s="0" t="n">
        <f aca="false">G45*D45/$M$5*100</f>
        <v>0.0270020546875989</v>
      </c>
      <c r="J45" s="0" t="n">
        <f aca="false">H45*D45/$M$5*100</f>
        <v>0.0270020546875989</v>
      </c>
    </row>
    <row collapsed="false" customFormat="false" customHeight="false" hidden="false" ht="14" outlineLevel="0" r="46">
      <c r="A46" s="21" t="s">
        <v>89</v>
      </c>
      <c r="B46" s="21" t="s">
        <v>48</v>
      </c>
      <c r="C46" s="22" t="n">
        <v>8</v>
      </c>
      <c r="D46" s="22" t="n">
        <v>16</v>
      </c>
      <c r="E46" s="22" t="n">
        <v>98</v>
      </c>
      <c r="F46" s="21" t="s">
        <v>437</v>
      </c>
      <c r="G46" s="23" t="n">
        <v>1</v>
      </c>
      <c r="H46" s="24" t="n">
        <v>1</v>
      </c>
      <c r="I46" s="0" t="n">
        <f aca="false">G46*D46/$M$5*100</f>
        <v>0.00675051367189972</v>
      </c>
      <c r="J46" s="0" t="n">
        <f aca="false">H46*D46/$M$5*100</f>
        <v>0.00675051367189972</v>
      </c>
    </row>
    <row collapsed="false" customFormat="false" customHeight="false" hidden="false" ht="14" outlineLevel="0" r="47">
      <c r="A47" s="21" t="s">
        <v>227</v>
      </c>
      <c r="B47" s="21" t="s">
        <v>48</v>
      </c>
      <c r="C47" s="22" t="n">
        <v>8</v>
      </c>
      <c r="D47" s="22" t="n">
        <v>32</v>
      </c>
      <c r="E47" s="22" t="n">
        <v>294</v>
      </c>
      <c r="F47" s="21" t="s">
        <v>437</v>
      </c>
      <c r="G47" s="23" t="n">
        <v>1</v>
      </c>
      <c r="H47" s="24" t="n">
        <v>1</v>
      </c>
      <c r="I47" s="0" t="n">
        <f aca="false">G47*D47/$M$5*100</f>
        <v>0.0135010273437994</v>
      </c>
      <c r="J47" s="0" t="n">
        <f aca="false">H47*D47/$M$5*100</f>
        <v>0.0135010273437994</v>
      </c>
    </row>
    <row collapsed="false" customFormat="false" customHeight="false" hidden="false" ht="14" outlineLevel="0" r="48">
      <c r="A48" s="21" t="s">
        <v>47</v>
      </c>
      <c r="B48" s="21" t="s">
        <v>48</v>
      </c>
      <c r="C48" s="22" t="n">
        <v>8</v>
      </c>
      <c r="D48" s="22" t="n">
        <v>32</v>
      </c>
      <c r="E48" s="22" t="n">
        <v>294</v>
      </c>
      <c r="F48" s="21" t="s">
        <v>437</v>
      </c>
      <c r="G48" s="23" t="n">
        <v>1</v>
      </c>
      <c r="H48" s="24" t="n">
        <v>1</v>
      </c>
      <c r="I48" s="0" t="n">
        <f aca="false">G48*D48/$M$5*100</f>
        <v>0.0135010273437994</v>
      </c>
      <c r="J48" s="0" t="n">
        <f aca="false">H48*D48/$M$5*100</f>
        <v>0.0135010273437994</v>
      </c>
    </row>
    <row collapsed="false" customFormat="false" customHeight="false" hidden="false" ht="14" outlineLevel="0" r="49">
      <c r="A49" s="21" t="s">
        <v>50</v>
      </c>
      <c r="B49" s="21" t="s">
        <v>48</v>
      </c>
      <c r="C49" s="22" t="n">
        <v>16</v>
      </c>
      <c r="D49" s="22" t="n">
        <v>16</v>
      </c>
      <c r="E49" s="22" t="n">
        <v>83</v>
      </c>
      <c r="F49" s="21" t="s">
        <v>437</v>
      </c>
      <c r="G49" s="23" t="n">
        <v>1</v>
      </c>
      <c r="H49" s="24" t="n">
        <v>1</v>
      </c>
      <c r="I49" s="0" t="n">
        <f aca="false">G49*D49/$M$5*100</f>
        <v>0.00675051367189972</v>
      </c>
      <c r="J49" s="0" t="n">
        <f aca="false">H49*D49/$M$5*100</f>
        <v>0.00675051367189972</v>
      </c>
    </row>
    <row collapsed="false" customFormat="false" customHeight="false" hidden="false" ht="14" outlineLevel="0" r="50">
      <c r="A50" s="21" t="s">
        <v>156</v>
      </c>
      <c r="B50" s="21" t="s">
        <v>48</v>
      </c>
      <c r="C50" s="22" t="n">
        <v>8</v>
      </c>
      <c r="D50" s="22" t="n">
        <v>16</v>
      </c>
      <c r="E50" s="22" t="n">
        <v>98</v>
      </c>
      <c r="F50" s="21" t="s">
        <v>437</v>
      </c>
      <c r="G50" s="23" t="n">
        <v>1</v>
      </c>
      <c r="H50" s="24" t="n">
        <v>1</v>
      </c>
      <c r="I50" s="0" t="n">
        <f aca="false">G50*D50/$M$5*100</f>
        <v>0.00675051367189972</v>
      </c>
      <c r="J50" s="0" t="n">
        <f aca="false">H50*D50/$M$5*100</f>
        <v>0.00675051367189972</v>
      </c>
    </row>
    <row collapsed="false" customFormat="false" customHeight="false" hidden="false" ht="14" outlineLevel="0" r="51">
      <c r="A51" s="21" t="s">
        <v>52</v>
      </c>
      <c r="B51" s="21" t="s">
        <v>48</v>
      </c>
      <c r="C51" s="22" t="n">
        <v>8</v>
      </c>
      <c r="D51" s="22" t="n">
        <v>32</v>
      </c>
      <c r="E51" s="22" t="n">
        <v>294</v>
      </c>
      <c r="F51" s="21" t="s">
        <v>437</v>
      </c>
      <c r="G51" s="23" t="n">
        <v>1</v>
      </c>
      <c r="H51" s="24" t="n">
        <v>1</v>
      </c>
      <c r="I51" s="0" t="n">
        <f aca="false">G51*D51/$M$5*100</f>
        <v>0.0135010273437994</v>
      </c>
      <c r="J51" s="0" t="n">
        <f aca="false">H51*D51/$M$5*100</f>
        <v>0.0135010273437994</v>
      </c>
    </row>
    <row collapsed="false" customFormat="false" customHeight="false" hidden="false" ht="14" outlineLevel="0" r="52">
      <c r="A52" s="21" t="s">
        <v>187</v>
      </c>
      <c r="B52" s="21" t="s">
        <v>48</v>
      </c>
      <c r="C52" s="22" t="n">
        <v>8</v>
      </c>
      <c r="D52" s="22" t="n">
        <v>16</v>
      </c>
      <c r="E52" s="22" t="n">
        <v>98</v>
      </c>
      <c r="F52" s="21" t="s">
        <v>437</v>
      </c>
      <c r="G52" s="23" t="n">
        <v>1</v>
      </c>
      <c r="H52" s="24" t="n">
        <v>1</v>
      </c>
      <c r="I52" s="0" t="n">
        <f aca="false">G52*D52/$M$5*100</f>
        <v>0.00675051367189972</v>
      </c>
      <c r="J52" s="0" t="n">
        <f aca="false">H52*D52/$M$5*100</f>
        <v>0.00675051367189972</v>
      </c>
    </row>
    <row collapsed="false" customFormat="false" customHeight="false" hidden="false" ht="14" outlineLevel="0" r="53">
      <c r="A53" s="21" t="s">
        <v>53</v>
      </c>
      <c r="B53" s="21" t="s">
        <v>48</v>
      </c>
      <c r="C53" s="22" t="n">
        <v>6</v>
      </c>
      <c r="D53" s="22" t="n">
        <v>12</v>
      </c>
      <c r="E53" s="22" t="n">
        <v>73</v>
      </c>
      <c r="F53" s="21" t="s">
        <v>437</v>
      </c>
      <c r="G53" s="23" t="n">
        <v>1</v>
      </c>
      <c r="H53" s="24" t="n">
        <v>1</v>
      </c>
      <c r="I53" s="0" t="n">
        <f aca="false">G53*D53/$M$5*100</f>
        <v>0.00506288525392479</v>
      </c>
      <c r="J53" s="0" t="n">
        <f aca="false">H53*D53/$M$5*100</f>
        <v>0.00506288525392479</v>
      </c>
    </row>
    <row collapsed="false" customFormat="false" customHeight="false" hidden="false" ht="14" outlineLevel="0" r="54">
      <c r="A54" s="21" t="s">
        <v>141</v>
      </c>
      <c r="B54" s="21" t="s">
        <v>112</v>
      </c>
      <c r="C54" s="22" t="n">
        <v>312</v>
      </c>
      <c r="D54" s="22" t="n">
        <v>1248</v>
      </c>
      <c r="E54" s="22" t="n">
        <v>8524</v>
      </c>
      <c r="F54" s="21" t="s">
        <v>439</v>
      </c>
      <c r="G54" s="23" t="n">
        <v>1</v>
      </c>
      <c r="H54" s="24" t="n">
        <v>1</v>
      </c>
      <c r="I54" s="0" t="n">
        <f aca="false">G54*D54/$M$5*100</f>
        <v>0.526540066408178</v>
      </c>
      <c r="J54" s="0" t="n">
        <f aca="false">H54*D54/$M$5*100</f>
        <v>0.526540066408178</v>
      </c>
    </row>
    <row collapsed="false" customFormat="false" customHeight="false" hidden="false" ht="14" outlineLevel="0" r="55">
      <c r="A55" s="21" t="s">
        <v>242</v>
      </c>
      <c r="B55" s="21" t="s">
        <v>177</v>
      </c>
      <c r="C55" s="22" t="n">
        <v>12</v>
      </c>
      <c r="D55" s="22" t="n">
        <v>12</v>
      </c>
      <c r="E55" s="22" t="n">
        <v>53</v>
      </c>
      <c r="F55" s="21" t="s">
        <v>472</v>
      </c>
      <c r="G55" s="23" t="n">
        <v>1</v>
      </c>
      <c r="H55" s="24" t="n">
        <v>1</v>
      </c>
      <c r="I55" s="0" t="n">
        <f aca="false">G55*D55/$M$5*100</f>
        <v>0.00506288525392479</v>
      </c>
      <c r="J55" s="0" t="n">
        <f aca="false">H55*D55/$M$5*100</f>
        <v>0.00506288525392479</v>
      </c>
    </row>
    <row collapsed="false" customFormat="false" customHeight="false" hidden="false" ht="14" outlineLevel="0" r="56">
      <c r="A56" s="21" t="s">
        <v>377</v>
      </c>
      <c r="B56" s="21" t="s">
        <v>177</v>
      </c>
      <c r="C56" s="22" t="n">
        <v>98</v>
      </c>
      <c r="D56" s="22" t="n">
        <v>784</v>
      </c>
      <c r="E56" s="22" t="n">
        <v>6680</v>
      </c>
      <c r="F56" s="21" t="s">
        <v>472</v>
      </c>
      <c r="G56" s="23" t="n">
        <v>1</v>
      </c>
      <c r="H56" s="24" t="n">
        <v>1</v>
      </c>
      <c r="I56" s="0" t="n">
        <f aca="false">G56*D56/$M$5*100</f>
        <v>0.330775169923086</v>
      </c>
      <c r="J56" s="0" t="n">
        <f aca="false">H56*D56/$M$5*100</f>
        <v>0.330775169923086</v>
      </c>
    </row>
    <row collapsed="false" customFormat="false" customHeight="false" hidden="false" ht="14" outlineLevel="0" r="57">
      <c r="A57" s="21" t="s">
        <v>241</v>
      </c>
      <c r="B57" s="21" t="s">
        <v>127</v>
      </c>
      <c r="C57" s="22" t="n">
        <v>94</v>
      </c>
      <c r="D57" s="22" t="n">
        <v>376</v>
      </c>
      <c r="E57" s="22" t="n">
        <v>4422</v>
      </c>
      <c r="F57" s="21" t="s">
        <v>128</v>
      </c>
      <c r="G57" s="23" t="n">
        <v>1</v>
      </c>
      <c r="H57" s="24" t="n">
        <v>1</v>
      </c>
      <c r="I57" s="0" t="n">
        <f aca="false">G57*D57/$M$5*100</f>
        <v>0.158637071289643</v>
      </c>
      <c r="J57" s="0" t="n">
        <f aca="false">H57*D57/$M$5*100</f>
        <v>0.158637071289643</v>
      </c>
    </row>
    <row collapsed="false" customFormat="false" customHeight="false" hidden="false" ht="14" outlineLevel="0" r="58">
      <c r="A58" s="21" t="s">
        <v>504</v>
      </c>
      <c r="B58" s="21" t="s">
        <v>40</v>
      </c>
      <c r="C58" s="22" t="n">
        <v>8</v>
      </c>
      <c r="D58" s="22" t="n">
        <v>20</v>
      </c>
      <c r="E58" s="22" t="n">
        <v>396</v>
      </c>
      <c r="F58" s="21" t="s">
        <v>439</v>
      </c>
      <c r="G58" s="23" t="n">
        <v>1</v>
      </c>
      <c r="H58" s="24" t="n">
        <v>1</v>
      </c>
      <c r="I58" s="0" t="n">
        <f aca="false">G58*D58/$M$5*100</f>
        <v>0.00843814208987465</v>
      </c>
      <c r="J58" s="0" t="n">
        <f aca="false">H58*D58/$M$5*100</f>
        <v>0.00843814208987465</v>
      </c>
    </row>
    <row collapsed="false" customFormat="false" customHeight="false" hidden="false" ht="14" outlineLevel="0" r="59">
      <c r="A59" s="21" t="s">
        <v>77</v>
      </c>
      <c r="B59" s="21" t="s">
        <v>78</v>
      </c>
      <c r="C59" s="22" t="n">
        <v>13</v>
      </c>
      <c r="D59" s="22" t="n">
        <v>33</v>
      </c>
      <c r="E59" s="25"/>
      <c r="F59" s="21" t="s">
        <v>441</v>
      </c>
      <c r="G59" s="23" t="n">
        <v>1</v>
      </c>
      <c r="H59" s="24" t="n">
        <v>1</v>
      </c>
      <c r="I59" s="0" t="n">
        <f aca="false">G59*D59/$M$5*100</f>
        <v>0.0139229344482932</v>
      </c>
      <c r="J59" s="0" t="n">
        <f aca="false">H59*D59/$M$5*100</f>
        <v>0.0139229344482932</v>
      </c>
    </row>
    <row collapsed="false" customFormat="false" customHeight="false" hidden="false" ht="14" outlineLevel="0" r="60">
      <c r="A60" s="21" t="s">
        <v>184</v>
      </c>
      <c r="B60" s="21" t="s">
        <v>45</v>
      </c>
      <c r="C60" s="22" t="n">
        <v>288</v>
      </c>
      <c r="D60" s="22" t="n">
        <v>1152</v>
      </c>
      <c r="E60" s="22" t="n">
        <v>16531</v>
      </c>
      <c r="F60" s="21" t="s">
        <v>46</v>
      </c>
      <c r="G60" s="23" t="n">
        <v>1</v>
      </c>
      <c r="H60" s="24" t="n">
        <v>1</v>
      </c>
      <c r="I60" s="0" t="n">
        <f aca="false">G60*D60/$M$5*100</f>
        <v>0.48603698437678</v>
      </c>
      <c r="J60" s="0" t="n">
        <f aca="false">H60*D60/$M$5*100</f>
        <v>0.48603698437678</v>
      </c>
    </row>
    <row collapsed="false" customFormat="false" customHeight="false" hidden="false" ht="14" outlineLevel="0" r="61">
      <c r="A61" s="21" t="s">
        <v>218</v>
      </c>
      <c r="B61" s="21" t="s">
        <v>59</v>
      </c>
      <c r="C61" s="22" t="n">
        <v>543</v>
      </c>
      <c r="D61" s="22" t="n">
        <v>2129</v>
      </c>
      <c r="E61" s="25"/>
      <c r="F61" s="21" t="s">
        <v>436</v>
      </c>
      <c r="G61" s="23" t="n">
        <v>1</v>
      </c>
      <c r="H61" s="24" t="n">
        <v>1</v>
      </c>
      <c r="I61" s="0" t="n">
        <f aca="false">G61*D61/$M$5*100</f>
        <v>0.898240225467157</v>
      </c>
      <c r="J61" s="0" t="n">
        <f aca="false">H61*D61/$M$5*100</f>
        <v>0.898240225467157</v>
      </c>
    </row>
    <row collapsed="false" customFormat="false" customHeight="false" hidden="false" ht="14" outlineLevel="0" r="62">
      <c r="A62" s="21" t="s">
        <v>246</v>
      </c>
      <c r="B62" s="21" t="s">
        <v>43</v>
      </c>
      <c r="C62" s="22" t="n">
        <v>36</v>
      </c>
      <c r="D62" s="22" t="n">
        <v>36</v>
      </c>
      <c r="E62" s="22" t="n">
        <v>272</v>
      </c>
      <c r="F62" s="21" t="s">
        <v>512</v>
      </c>
      <c r="G62" s="23" t="n">
        <v>1</v>
      </c>
      <c r="H62" s="24" t="n">
        <v>1</v>
      </c>
      <c r="I62" s="0" t="n">
        <f aca="false">G62*D62/$M$5*100</f>
        <v>0.0151886557617744</v>
      </c>
      <c r="J62" s="0" t="n">
        <f aca="false">H62*D62/$M$5*100</f>
        <v>0.0151886557617744</v>
      </c>
    </row>
    <row collapsed="false" customFormat="false" customHeight="false" hidden="false" ht="14" outlineLevel="0" r="63">
      <c r="A63" s="21" t="s">
        <v>412</v>
      </c>
      <c r="B63" s="21" t="s">
        <v>63</v>
      </c>
      <c r="C63" s="22" t="n">
        <v>-1</v>
      </c>
      <c r="D63" s="22" t="n">
        <v>-1</v>
      </c>
      <c r="E63" s="25"/>
      <c r="F63" s="21" t="s">
        <v>473</v>
      </c>
      <c r="G63" s="23" t="n">
        <v>1</v>
      </c>
      <c r="H63" s="24" t="n">
        <v>1</v>
      </c>
      <c r="I63" s="0" t="n">
        <f aca="false">G63*D63/$M$5*100</f>
        <v>-0.000421907104493733</v>
      </c>
      <c r="J63" s="0" t="n">
        <f aca="false">H63*D63/$M$5*100</f>
        <v>-0.000421907104493733</v>
      </c>
    </row>
    <row collapsed="false" customFormat="false" customHeight="false" hidden="false" ht="14" outlineLevel="0" r="64">
      <c r="A64" s="21" t="s">
        <v>167</v>
      </c>
      <c r="B64" s="21" t="s">
        <v>134</v>
      </c>
      <c r="C64" s="22" t="n">
        <v>72</v>
      </c>
      <c r="D64" s="22" t="n">
        <v>144</v>
      </c>
      <c r="E64" s="22" t="n">
        <v>864</v>
      </c>
      <c r="F64" s="21" t="s">
        <v>87</v>
      </c>
      <c r="G64" s="23" t="n">
        <v>1</v>
      </c>
      <c r="H64" s="24" t="n">
        <v>1</v>
      </c>
      <c r="I64" s="0" t="n">
        <f aca="false">G64*D64/$M$5*100</f>
        <v>0.0607546230470975</v>
      </c>
      <c r="J64" s="0" t="n">
        <f aca="false">H64*D64/$M$5*100</f>
        <v>0.0607546230470975</v>
      </c>
    </row>
    <row collapsed="false" customFormat="false" customHeight="false" hidden="false" ht="14" outlineLevel="0" r="65">
      <c r="A65" s="21" t="s">
        <v>300</v>
      </c>
      <c r="B65" s="21" t="s">
        <v>78</v>
      </c>
      <c r="C65" s="22" t="n">
        <v>2</v>
      </c>
      <c r="D65" s="22" t="n">
        <v>8</v>
      </c>
      <c r="E65" s="22" t="n">
        <v>28</v>
      </c>
      <c r="F65" s="21" t="s">
        <v>441</v>
      </c>
      <c r="G65" s="23" t="n">
        <v>1</v>
      </c>
      <c r="H65" s="24" t="n">
        <v>1</v>
      </c>
      <c r="I65" s="0" t="n">
        <f aca="false">G65*D65/$M$5*100</f>
        <v>0.00337525683594986</v>
      </c>
      <c r="J65" s="0" t="n">
        <f aca="false">H65*D65/$M$5*100</f>
        <v>0.00337525683594986</v>
      </c>
    </row>
    <row collapsed="false" customFormat="false" customHeight="false" hidden="false" ht="14" outlineLevel="0" r="66">
      <c r="A66" s="21" t="s">
        <v>297</v>
      </c>
      <c r="B66" s="21" t="s">
        <v>269</v>
      </c>
      <c r="C66" s="22" t="n">
        <v>96</v>
      </c>
      <c r="D66" s="22" t="n">
        <v>96</v>
      </c>
      <c r="E66" s="22" t="n">
        <v>541440</v>
      </c>
      <c r="F66" s="21" t="s">
        <v>270</v>
      </c>
      <c r="G66" s="23" t="n">
        <v>1</v>
      </c>
      <c r="H66" s="24" t="n">
        <v>1</v>
      </c>
      <c r="I66" s="0" t="n">
        <f aca="false">G66*D66/$M$5*100</f>
        <v>0.0405030820313983</v>
      </c>
      <c r="J66" s="0" t="n">
        <f aca="false">H66*D66/$M$5*100</f>
        <v>0.0405030820313983</v>
      </c>
    </row>
    <row collapsed="false" customFormat="false" customHeight="false" hidden="false" ht="14" outlineLevel="0" r="67">
      <c r="A67" s="21" t="s">
        <v>259</v>
      </c>
      <c r="B67" s="21" t="s">
        <v>40</v>
      </c>
      <c r="C67" s="22" t="n">
        <v>30</v>
      </c>
      <c r="D67" s="22" t="n">
        <v>360</v>
      </c>
      <c r="E67" s="22" t="n">
        <v>4950</v>
      </c>
      <c r="F67" s="21" t="s">
        <v>439</v>
      </c>
      <c r="G67" s="23" t="n">
        <v>1</v>
      </c>
      <c r="H67" s="24" t="n">
        <v>1</v>
      </c>
      <c r="I67" s="0" t="n">
        <f aca="false">G67*D67/$M$5*100</f>
        <v>0.151886557617744</v>
      </c>
      <c r="J67" s="0" t="n">
        <f aca="false">H67*D67/$M$5*100</f>
        <v>0.151886557617744</v>
      </c>
    </row>
    <row collapsed="false" customFormat="false" customHeight="false" hidden="false" ht="14" outlineLevel="0" r="68">
      <c r="A68" s="21" t="s">
        <v>118</v>
      </c>
      <c r="B68" s="21" t="s">
        <v>119</v>
      </c>
      <c r="C68" s="22" t="n">
        <v>26</v>
      </c>
      <c r="D68" s="22" t="n">
        <v>52</v>
      </c>
      <c r="E68" s="22" t="n">
        <v>380</v>
      </c>
      <c r="F68" s="21" t="s">
        <v>119</v>
      </c>
      <c r="G68" s="23" t="n">
        <v>1</v>
      </c>
      <c r="H68" s="24" t="n">
        <v>1</v>
      </c>
      <c r="I68" s="0" t="n">
        <f aca="false">G68*D68/$M$5*100</f>
        <v>0.0219391694336741</v>
      </c>
      <c r="J68" s="0" t="n">
        <f aca="false">H68*D68/$M$5*100</f>
        <v>0.0219391694336741</v>
      </c>
    </row>
    <row collapsed="false" customFormat="false" customHeight="false" hidden="false" ht="14" outlineLevel="0" r="69">
      <c r="A69" s="21" t="s">
        <v>278</v>
      </c>
      <c r="B69" s="21" t="s">
        <v>181</v>
      </c>
      <c r="C69" s="22" t="n">
        <v>120</v>
      </c>
      <c r="D69" s="22" t="n">
        <v>120</v>
      </c>
      <c r="E69" s="22" t="n">
        <v>926</v>
      </c>
      <c r="F69" s="21" t="s">
        <v>182</v>
      </c>
      <c r="G69" s="23" t="n">
        <v>1</v>
      </c>
      <c r="H69" s="24" t="n">
        <v>0.9973</v>
      </c>
      <c r="I69" s="0" t="n">
        <f aca="false">G69*D69/$M$5*100</f>
        <v>0.0506288525392479</v>
      </c>
      <c r="J69" s="0" t="n">
        <f aca="false">H69*D69/$M$5*100</f>
        <v>0.050492154637392</v>
      </c>
    </row>
    <row collapsed="false" customFormat="false" customHeight="false" hidden="false" ht="14" outlineLevel="0" r="70">
      <c r="A70" s="21" t="s">
        <v>311</v>
      </c>
      <c r="B70" s="21" t="s">
        <v>71</v>
      </c>
      <c r="C70" s="22" t="n">
        <v>246</v>
      </c>
      <c r="D70" s="22" t="n">
        <v>640</v>
      </c>
      <c r="E70" s="22" t="n">
        <v>5235</v>
      </c>
      <c r="F70" s="21" t="s">
        <v>72</v>
      </c>
      <c r="G70" s="23" t="n">
        <v>1</v>
      </c>
      <c r="H70" s="24" t="n">
        <v>0.993</v>
      </c>
      <c r="I70" s="0" t="n">
        <f aca="false">G70*D70/$M$5*100</f>
        <v>0.270020546875989</v>
      </c>
      <c r="J70" s="0" t="n">
        <f aca="false">H70*D70/$M$5*100</f>
        <v>0.268130403047857</v>
      </c>
    </row>
    <row collapsed="false" customFormat="false" customHeight="false" hidden="false" ht="14" outlineLevel="0" r="71">
      <c r="A71" s="21" t="s">
        <v>145</v>
      </c>
      <c r="B71" s="21" t="s">
        <v>116</v>
      </c>
      <c r="C71" s="22" t="n">
        <v>62</v>
      </c>
      <c r="D71" s="22" t="n">
        <v>248</v>
      </c>
      <c r="E71" s="22" t="n">
        <v>2714</v>
      </c>
      <c r="F71" s="21" t="s">
        <v>117</v>
      </c>
      <c r="G71" s="23" t="n">
        <v>1</v>
      </c>
      <c r="H71" s="24" t="n">
        <v>0.9892</v>
      </c>
      <c r="I71" s="0" t="n">
        <f aca="false">G71*D71/$M$5*100</f>
        <v>0.104632961914446</v>
      </c>
      <c r="J71" s="0" t="n">
        <f aca="false">H71*D71/$M$5*100</f>
        <v>0.10350292592577</v>
      </c>
    </row>
    <row collapsed="false" customFormat="false" customHeight="false" hidden="false" ht="14" outlineLevel="0" r="72">
      <c r="A72" s="21" t="s">
        <v>211</v>
      </c>
      <c r="B72" s="21" t="s">
        <v>127</v>
      </c>
      <c r="C72" s="22" t="n">
        <v>460</v>
      </c>
      <c r="D72" s="22" t="n">
        <v>1200</v>
      </c>
      <c r="E72" s="22" t="n">
        <v>13381</v>
      </c>
      <c r="F72" s="21" t="s">
        <v>128</v>
      </c>
      <c r="G72" s="23" t="n">
        <v>1</v>
      </c>
      <c r="H72" s="24" t="n">
        <v>0.9837</v>
      </c>
      <c r="I72" s="0" t="n">
        <f aca="false">G72*D72/$M$5*100</f>
        <v>0.506288525392479</v>
      </c>
      <c r="J72" s="0" t="n">
        <f aca="false">H72*D72/$M$5*100</f>
        <v>0.498036022428582</v>
      </c>
    </row>
    <row collapsed="false" customFormat="false" customHeight="false" hidden="false" ht="14" outlineLevel="0" r="73">
      <c r="A73" s="21" t="s">
        <v>102</v>
      </c>
      <c r="B73" s="21" t="s">
        <v>43</v>
      </c>
      <c r="C73" s="22" t="n">
        <v>124</v>
      </c>
      <c r="D73" s="22" t="n">
        <v>248</v>
      </c>
      <c r="E73" s="22" t="n">
        <v>1771</v>
      </c>
      <c r="F73" s="21" t="s">
        <v>512</v>
      </c>
      <c r="G73" s="23" t="n">
        <v>1</v>
      </c>
      <c r="H73" s="24" t="n">
        <v>0.9597</v>
      </c>
      <c r="I73" s="0" t="n">
        <f aca="false">G73*D73/$M$5*100</f>
        <v>0.104632961914446</v>
      </c>
      <c r="J73" s="0" t="n">
        <f aca="false">H73*D73/$M$5*100</f>
        <v>0.100416253549294</v>
      </c>
    </row>
    <row collapsed="false" customFormat="false" customHeight="false" hidden="false" ht="14" outlineLevel="0" r="74">
      <c r="A74" s="21" t="s">
        <v>179</v>
      </c>
      <c r="B74" s="21" t="s">
        <v>56</v>
      </c>
      <c r="C74" s="22" t="n">
        <v>1010</v>
      </c>
      <c r="D74" s="22" t="n">
        <v>2770</v>
      </c>
      <c r="E74" s="22" t="n">
        <v>22264</v>
      </c>
      <c r="F74" s="21" t="s">
        <v>57</v>
      </c>
      <c r="G74" s="23" t="n">
        <v>1</v>
      </c>
      <c r="H74" s="24" t="n">
        <v>0.9562</v>
      </c>
      <c r="I74" s="0" t="n">
        <f aca="false">G74*D74/$M$5*100</f>
        <v>1.16868267944764</v>
      </c>
      <c r="J74" s="0" t="n">
        <f aca="false">H74*D74/$M$5*100</f>
        <v>1.11749437808783</v>
      </c>
    </row>
    <row collapsed="false" customFormat="false" customHeight="false" hidden="false" ht="14" outlineLevel="0" r="75">
      <c r="A75" s="21" t="s">
        <v>39</v>
      </c>
      <c r="B75" s="21" t="s">
        <v>40</v>
      </c>
      <c r="C75" s="22" t="n">
        <v>100</v>
      </c>
      <c r="D75" s="22" t="n">
        <v>1280</v>
      </c>
      <c r="E75" s="22" t="n">
        <v>9748</v>
      </c>
      <c r="F75" s="21" t="s">
        <v>439</v>
      </c>
      <c r="G75" s="23" t="n">
        <v>1</v>
      </c>
      <c r="H75" s="24" t="n">
        <v>0.9491</v>
      </c>
      <c r="I75" s="0" t="n">
        <f aca="false">G75*D75/$M$5*100</f>
        <v>0.540041093751978</v>
      </c>
      <c r="J75" s="0" t="n">
        <f aca="false">H75*D75/$M$5*100</f>
        <v>0.512553002080002</v>
      </c>
    </row>
    <row collapsed="false" customFormat="false" customHeight="false" hidden="false" ht="14" outlineLevel="0" r="76">
      <c r="A76" s="21" t="s">
        <v>456</v>
      </c>
      <c r="B76" s="21" t="s">
        <v>40</v>
      </c>
      <c r="C76" s="22" t="n">
        <v>120</v>
      </c>
      <c r="D76" s="22" t="n">
        <v>480</v>
      </c>
      <c r="E76" s="22" t="n">
        <v>42576</v>
      </c>
      <c r="F76" s="21" t="s">
        <v>439</v>
      </c>
      <c r="G76" s="23" t="n">
        <v>1</v>
      </c>
      <c r="H76" s="24" t="n">
        <v>0.9463</v>
      </c>
      <c r="I76" s="0" t="n">
        <f aca="false">G76*D76/$M$5*100</f>
        <v>0.202515410156992</v>
      </c>
      <c r="J76" s="0" t="n">
        <f aca="false">H76*D76/$M$5*100</f>
        <v>0.191640332631561</v>
      </c>
    </row>
    <row collapsed="false" customFormat="false" customHeight="false" hidden="false" ht="14" outlineLevel="0" r="77">
      <c r="A77" s="21" t="s">
        <v>73</v>
      </c>
      <c r="B77" s="21" t="s">
        <v>71</v>
      </c>
      <c r="C77" s="22" t="n">
        <v>130</v>
      </c>
      <c r="D77" s="22" t="n">
        <v>314</v>
      </c>
      <c r="E77" s="22" t="n">
        <v>374</v>
      </c>
      <c r="F77" s="21" t="s">
        <v>72</v>
      </c>
      <c r="G77" s="23" t="n">
        <v>0.9996</v>
      </c>
      <c r="H77" s="24" t="n">
        <v>0.9996</v>
      </c>
      <c r="I77" s="0" t="n">
        <f aca="false">G77*D77/$M$5*100</f>
        <v>0.132425839278708</v>
      </c>
      <c r="J77" s="0" t="n">
        <f aca="false">H77*D77/$M$5*100</f>
        <v>0.132425839278708</v>
      </c>
    </row>
    <row collapsed="false" customFormat="false" customHeight="false" hidden="false" ht="14" outlineLevel="0" r="78">
      <c r="A78" s="21" t="s">
        <v>54</v>
      </c>
      <c r="B78" s="21" t="s">
        <v>40</v>
      </c>
      <c r="C78" s="22" t="n">
        <v>-1</v>
      </c>
      <c r="D78" s="22" t="n">
        <v>-1</v>
      </c>
      <c r="E78" s="22" t="n">
        <v>800</v>
      </c>
      <c r="F78" s="21" t="s">
        <v>439</v>
      </c>
      <c r="G78" s="23" t="n">
        <v>0.9995</v>
      </c>
      <c r="H78" s="24" t="n">
        <v>0.9995</v>
      </c>
      <c r="I78" s="0" t="n">
        <f aca="false">G78*D78/$M$5*100</f>
        <v>-0.000421696150941486</v>
      </c>
      <c r="J78" s="0" t="n">
        <f aca="false">H78*D78/$M$5*100</f>
        <v>-0.000421696150941486</v>
      </c>
    </row>
    <row collapsed="false" customFormat="false" customHeight="false" hidden="false" ht="14" outlineLevel="0" r="79">
      <c r="A79" s="21" t="s">
        <v>173</v>
      </c>
      <c r="B79" s="21" t="s">
        <v>127</v>
      </c>
      <c r="C79" s="22" t="n">
        <v>130</v>
      </c>
      <c r="D79" s="22" t="n">
        <v>130</v>
      </c>
      <c r="E79" s="22" t="n">
        <v>520</v>
      </c>
      <c r="F79" s="21" t="s">
        <v>128</v>
      </c>
      <c r="G79" s="23" t="n">
        <v>0.9995</v>
      </c>
      <c r="H79" s="24" t="n">
        <v>0.9995</v>
      </c>
      <c r="I79" s="0" t="n">
        <f aca="false">G79*D79/$M$5*100</f>
        <v>0.0548204996223931</v>
      </c>
      <c r="J79" s="0" t="n">
        <f aca="false">H79*D79/$M$5*100</f>
        <v>0.0548204996223931</v>
      </c>
    </row>
    <row collapsed="false" customFormat="false" customHeight="false" hidden="false" ht="14" outlineLevel="0" r="80">
      <c r="A80" s="21" t="s">
        <v>190</v>
      </c>
      <c r="B80" s="21" t="s">
        <v>48</v>
      </c>
      <c r="C80" s="22" t="n">
        <v>688</v>
      </c>
      <c r="D80" s="22" t="n">
        <v>2488</v>
      </c>
      <c r="E80" s="22" t="n">
        <v>26746</v>
      </c>
      <c r="F80" s="21" t="s">
        <v>437</v>
      </c>
      <c r="G80" s="23" t="n">
        <v>0.9994</v>
      </c>
      <c r="H80" s="24" t="n">
        <v>0.9913</v>
      </c>
      <c r="I80" s="0" t="n">
        <f aca="false">G80*D80/$M$5*100</f>
        <v>1.04907505305482</v>
      </c>
      <c r="J80" s="0" t="n">
        <f aca="false">H80*D80/$M$5*100</f>
        <v>1.04057244355938</v>
      </c>
    </row>
    <row collapsed="false" customFormat="false" customHeight="false" hidden="false" ht="14" outlineLevel="0" r="81">
      <c r="A81" s="21" t="s">
        <v>330</v>
      </c>
      <c r="B81" s="21" t="s">
        <v>71</v>
      </c>
      <c r="C81" s="22" t="n">
        <v>230</v>
      </c>
      <c r="D81" s="22" t="n">
        <v>832</v>
      </c>
      <c r="E81" s="22" t="n">
        <v>7372</v>
      </c>
      <c r="F81" s="21" t="s">
        <v>72</v>
      </c>
      <c r="G81" s="23" t="n">
        <v>0.999</v>
      </c>
      <c r="H81" s="24" t="n">
        <v>0.999</v>
      </c>
      <c r="I81" s="0" t="n">
        <f aca="false">G81*D81/$M$5*100</f>
        <v>0.350675684227847</v>
      </c>
      <c r="J81" s="0" t="n">
        <f aca="false">H81*D81/$M$5*100</f>
        <v>0.350675684227847</v>
      </c>
    </row>
    <row collapsed="false" customFormat="false" customHeight="false" hidden="false" ht="14" outlineLevel="0" r="82">
      <c r="A82" s="21" t="s">
        <v>150</v>
      </c>
      <c r="B82" s="21" t="s">
        <v>43</v>
      </c>
      <c r="C82" s="22" t="n">
        <v>26</v>
      </c>
      <c r="D82" s="22" t="n">
        <v>92</v>
      </c>
      <c r="E82" s="22" t="n">
        <v>765</v>
      </c>
      <c r="F82" s="21" t="s">
        <v>512</v>
      </c>
      <c r="G82" s="23" t="n">
        <v>0.9987</v>
      </c>
      <c r="H82" s="24" t="n">
        <v>0.9987</v>
      </c>
      <c r="I82" s="0" t="n">
        <f aca="false">G82*D82/$M$5*100</f>
        <v>0.0387649935237259</v>
      </c>
      <c r="J82" s="0" t="n">
        <f aca="false">H82*D82/$M$5*100</f>
        <v>0.0387649935237259</v>
      </c>
    </row>
    <row collapsed="false" customFormat="false" customHeight="false" hidden="false" ht="14" outlineLevel="0" r="83">
      <c r="A83" s="21" t="s">
        <v>99</v>
      </c>
      <c r="B83" s="21" t="s">
        <v>43</v>
      </c>
      <c r="C83" s="22" t="n">
        <v>7</v>
      </c>
      <c r="D83" s="22" t="n">
        <v>14</v>
      </c>
      <c r="E83" s="22" t="n">
        <v>74</v>
      </c>
      <c r="F83" s="21" t="s">
        <v>512</v>
      </c>
      <c r="G83" s="23" t="n">
        <v>0.9987</v>
      </c>
      <c r="H83" s="24" t="n">
        <v>0.9987</v>
      </c>
      <c r="I83" s="0" t="n">
        <f aca="false">G83*D83/$M$5*100</f>
        <v>0.00589902075361047</v>
      </c>
      <c r="J83" s="0" t="n">
        <f aca="false">H83*D83/$M$5*100</f>
        <v>0.00589902075361047</v>
      </c>
    </row>
    <row collapsed="false" customFormat="false" customHeight="false" hidden="false" ht="14" outlineLevel="0" r="84">
      <c r="A84" s="21" t="s">
        <v>288</v>
      </c>
      <c r="B84" s="21" t="s">
        <v>59</v>
      </c>
      <c r="C84" s="22" t="n">
        <v>12</v>
      </c>
      <c r="D84" s="22" t="n">
        <v>12</v>
      </c>
      <c r="E84" s="22" t="n">
        <v>134</v>
      </c>
      <c r="F84" s="21" t="s">
        <v>436</v>
      </c>
      <c r="G84" s="23" t="n">
        <v>0.9987</v>
      </c>
      <c r="H84" s="24" t="n">
        <v>0.9987</v>
      </c>
      <c r="I84" s="0" t="n">
        <f aca="false">G84*D84/$M$5*100</f>
        <v>0.00505630350309469</v>
      </c>
      <c r="J84" s="0" t="n">
        <f aca="false">H84*D84/$M$5*100</f>
        <v>0.00505630350309469</v>
      </c>
    </row>
    <row collapsed="false" customFormat="false" customHeight="false" hidden="false" ht="14" outlineLevel="0" r="85">
      <c r="A85" s="21" t="s">
        <v>240</v>
      </c>
      <c r="B85" s="21" t="s">
        <v>159</v>
      </c>
      <c r="C85" s="22" t="n">
        <v>226</v>
      </c>
      <c r="D85" s="22" t="n">
        <v>904</v>
      </c>
      <c r="E85" s="22" t="n">
        <v>8885</v>
      </c>
      <c r="F85" s="21" t="s">
        <v>128</v>
      </c>
      <c r="G85" s="23" t="n">
        <v>0.9986</v>
      </c>
      <c r="H85" s="24" t="n">
        <v>0.9986</v>
      </c>
      <c r="I85" s="0" t="n">
        <f aca="false">G85*D85/$M$5*100</f>
        <v>0.380870056830887</v>
      </c>
      <c r="J85" s="0" t="n">
        <f aca="false">H85*D85/$M$5*100</f>
        <v>0.380870056830887</v>
      </c>
    </row>
    <row collapsed="false" customFormat="false" customHeight="false" hidden="false" ht="14" outlineLevel="0" r="86">
      <c r="A86" s="21" t="s">
        <v>264</v>
      </c>
      <c r="B86" s="21" t="s">
        <v>43</v>
      </c>
      <c r="C86" s="22" t="n">
        <v>2252</v>
      </c>
      <c r="D86" s="22" t="n">
        <v>8192</v>
      </c>
      <c r="E86" s="22" t="n">
        <v>85516</v>
      </c>
      <c r="F86" s="21" t="s">
        <v>512</v>
      </c>
      <c r="G86" s="23" t="n">
        <v>0.9986</v>
      </c>
      <c r="H86" s="24" t="n">
        <v>0.9986</v>
      </c>
      <c r="I86" s="0" t="n">
        <f aca="false">G86*D86/$M$5*100</f>
        <v>3.45142423181264</v>
      </c>
      <c r="J86" s="0" t="n">
        <f aca="false">H86*D86/$M$5*100</f>
        <v>3.45142423181264</v>
      </c>
    </row>
    <row collapsed="false" customFormat="false" customHeight="false" hidden="false" ht="14" outlineLevel="0" r="87">
      <c r="A87" s="21" t="s">
        <v>58</v>
      </c>
      <c r="B87" s="21" t="s">
        <v>59</v>
      </c>
      <c r="C87" s="22" t="n">
        <v>222</v>
      </c>
      <c r="D87" s="22" t="n">
        <v>838</v>
      </c>
      <c r="E87" s="22" t="n">
        <v>7291</v>
      </c>
      <c r="F87" s="21" t="s">
        <v>436</v>
      </c>
      <c r="G87" s="23" t="n">
        <v>0.9986</v>
      </c>
      <c r="H87" s="24" t="n">
        <v>0.9986</v>
      </c>
      <c r="I87" s="0" t="n">
        <f aca="false">G87*D87/$M$5*100</f>
        <v>0.353063172150756</v>
      </c>
      <c r="J87" s="0" t="n">
        <f aca="false">H87*D87/$M$5*100</f>
        <v>0.353063172150756</v>
      </c>
    </row>
    <row collapsed="false" customFormat="false" customHeight="false" hidden="false" ht="14" outlineLevel="0" r="88">
      <c r="A88" s="21" t="s">
        <v>355</v>
      </c>
      <c r="B88" s="21" t="s">
        <v>43</v>
      </c>
      <c r="C88" s="22" t="n">
        <v>134</v>
      </c>
      <c r="D88" s="22" t="n">
        <v>268</v>
      </c>
      <c r="E88" s="22" t="n">
        <v>1914</v>
      </c>
      <c r="F88" s="21" t="s">
        <v>512</v>
      </c>
      <c r="G88" s="23" t="n">
        <v>0.9983</v>
      </c>
      <c r="H88" s="24" t="n">
        <v>0.9983</v>
      </c>
      <c r="I88" s="0" t="n">
        <f aca="false">G88*D88/$M$5*100</f>
        <v>0.112878883127513</v>
      </c>
      <c r="J88" s="0" t="n">
        <f aca="false">H88*D88/$M$5*100</f>
        <v>0.112878883127513</v>
      </c>
    </row>
    <row collapsed="false" customFormat="false" customHeight="false" hidden="false" ht="14" outlineLevel="0" r="89">
      <c r="A89" s="21" t="s">
        <v>111</v>
      </c>
      <c r="B89" s="21" t="s">
        <v>112</v>
      </c>
      <c r="C89" s="22" t="n">
        <v>90</v>
      </c>
      <c r="D89" s="22" t="n">
        <v>90</v>
      </c>
      <c r="E89" s="22" t="n">
        <v>548</v>
      </c>
      <c r="F89" s="21" t="s">
        <v>439</v>
      </c>
      <c r="G89" s="23" t="n">
        <v>0.9982</v>
      </c>
      <c r="H89" s="24" t="n">
        <v>0.9982</v>
      </c>
      <c r="I89" s="0" t="n">
        <f aca="false">G89*D89/$M$5*100</f>
        <v>0.037903290453508</v>
      </c>
      <c r="J89" s="0" t="n">
        <f aca="false">H89*D89/$M$5*100</f>
        <v>0.037903290453508</v>
      </c>
    </row>
    <row collapsed="false" customFormat="false" customHeight="false" hidden="false" ht="14" outlineLevel="0" r="90">
      <c r="A90" s="21" t="s">
        <v>384</v>
      </c>
      <c r="B90" s="21" t="s">
        <v>144</v>
      </c>
      <c r="C90" s="22" t="n">
        <v>28</v>
      </c>
      <c r="D90" s="22" t="n">
        <v>40</v>
      </c>
      <c r="E90" s="22" t="n">
        <v>400</v>
      </c>
      <c r="F90" s="21" t="s">
        <v>448</v>
      </c>
      <c r="G90" s="23" t="n">
        <v>0.998</v>
      </c>
      <c r="H90" s="24" t="n">
        <v>0.998</v>
      </c>
      <c r="I90" s="0" t="n">
        <f aca="false">G90*D90/$M$5*100</f>
        <v>0.0168425316113898</v>
      </c>
      <c r="J90" s="0" t="n">
        <f aca="false">H90*D90/$M$5*100</f>
        <v>0.0168425316113898</v>
      </c>
    </row>
    <row collapsed="false" customFormat="false" customHeight="false" hidden="false" ht="14" outlineLevel="0" r="91">
      <c r="A91" s="21" t="s">
        <v>222</v>
      </c>
      <c r="B91" s="21" t="s">
        <v>144</v>
      </c>
      <c r="C91" s="22" t="n">
        <v>6</v>
      </c>
      <c r="D91" s="22" t="n">
        <v>24</v>
      </c>
      <c r="E91" s="22" t="n">
        <v>278</v>
      </c>
      <c r="F91" s="21" t="s">
        <v>448</v>
      </c>
      <c r="G91" s="23" t="n">
        <v>0.9978</v>
      </c>
      <c r="H91" s="24" t="n">
        <v>0.8843</v>
      </c>
      <c r="I91" s="0" t="n">
        <f aca="false">G91*D91/$M$5*100</f>
        <v>0.0101034938127323</v>
      </c>
      <c r="J91" s="0" t="n">
        <f aca="false">H91*D91/$M$5*100</f>
        <v>0.00895421886009139</v>
      </c>
    </row>
    <row collapsed="false" customFormat="false" customHeight="false" hidden="false" ht="14" outlineLevel="0" r="92">
      <c r="A92" s="21" t="s">
        <v>404</v>
      </c>
      <c r="B92" s="21" t="s">
        <v>48</v>
      </c>
      <c r="C92" s="22" t="n">
        <v>8</v>
      </c>
      <c r="D92" s="22" t="n">
        <v>32</v>
      </c>
      <c r="E92" s="22" t="n">
        <v>294</v>
      </c>
      <c r="F92" s="21" t="s">
        <v>437</v>
      </c>
      <c r="G92" s="23" t="n">
        <v>0.9974</v>
      </c>
      <c r="H92" s="24" t="n">
        <v>0.9974</v>
      </c>
      <c r="I92" s="0" t="n">
        <f aca="false">G92*D92/$M$5*100</f>
        <v>0.0134659246727056</v>
      </c>
      <c r="J92" s="0" t="n">
        <f aca="false">H92*D92/$M$5*100</f>
        <v>0.0134659246727056</v>
      </c>
    </row>
    <row collapsed="false" customFormat="false" customHeight="false" hidden="false" ht="14" outlineLevel="0" r="93">
      <c r="A93" s="21" t="s">
        <v>51</v>
      </c>
      <c r="B93" s="21" t="s">
        <v>48</v>
      </c>
      <c r="C93" s="22" t="n">
        <v>8</v>
      </c>
      <c r="D93" s="22" t="n">
        <v>16</v>
      </c>
      <c r="E93" s="22" t="n">
        <v>98</v>
      </c>
      <c r="F93" s="21" t="s">
        <v>437</v>
      </c>
      <c r="G93" s="23" t="n">
        <v>0.9974</v>
      </c>
      <c r="H93" s="24" t="n">
        <v>0.9974</v>
      </c>
      <c r="I93" s="0" t="n">
        <f aca="false">G93*D93/$M$5*100</f>
        <v>0.00673296233635278</v>
      </c>
      <c r="J93" s="0" t="n">
        <f aca="false">H93*D93/$M$5*100</f>
        <v>0.00673296233635278</v>
      </c>
    </row>
    <row collapsed="false" customFormat="false" customHeight="false" hidden="false" ht="14" outlineLevel="0" r="94">
      <c r="A94" s="21" t="s">
        <v>221</v>
      </c>
      <c r="B94" s="21" t="s">
        <v>112</v>
      </c>
      <c r="C94" s="22" t="n">
        <v>20</v>
      </c>
      <c r="D94" s="22" t="n">
        <v>20</v>
      </c>
      <c r="E94" s="22" t="n">
        <v>60</v>
      </c>
      <c r="F94" s="21" t="s">
        <v>439</v>
      </c>
      <c r="G94" s="23" t="n">
        <v>0.9974</v>
      </c>
      <c r="H94" s="24" t="n">
        <v>0.9974</v>
      </c>
      <c r="I94" s="0" t="n">
        <f aca="false">G94*D94/$M$5*100</f>
        <v>0.00841620292044098</v>
      </c>
      <c r="J94" s="0" t="n">
        <f aca="false">H94*D94/$M$5*100</f>
        <v>0.00841620292044098</v>
      </c>
    </row>
    <row collapsed="false" customFormat="false" customHeight="false" hidden="false" ht="14" outlineLevel="0" r="95">
      <c r="A95" s="21" t="s">
        <v>443</v>
      </c>
      <c r="B95" s="21" t="s">
        <v>444</v>
      </c>
      <c r="C95" s="22" t="n">
        <v>2</v>
      </c>
      <c r="D95" s="22" t="n">
        <v>8</v>
      </c>
      <c r="E95" s="22" t="n">
        <v>118</v>
      </c>
      <c r="F95" s="21" t="s">
        <v>46</v>
      </c>
      <c r="G95" s="23" t="n">
        <v>0.9973</v>
      </c>
      <c r="H95" s="24" t="n">
        <v>0.9973</v>
      </c>
      <c r="I95" s="0" t="n">
        <f aca="false">G95*D95/$M$5*100</f>
        <v>0.0033661436424928</v>
      </c>
      <c r="J95" s="0" t="n">
        <f aca="false">H95*D95/$M$5*100</f>
        <v>0.0033661436424928</v>
      </c>
    </row>
    <row collapsed="false" customFormat="false" customHeight="false" hidden="false" ht="14" outlineLevel="0" r="96">
      <c r="A96" s="21" t="s">
        <v>452</v>
      </c>
      <c r="B96" s="21" t="s">
        <v>281</v>
      </c>
      <c r="C96" s="22" t="n">
        <v>1</v>
      </c>
      <c r="D96" s="22" t="n">
        <v>4</v>
      </c>
      <c r="E96" s="22" t="n">
        <v>30</v>
      </c>
      <c r="F96" s="21" t="s">
        <v>46</v>
      </c>
      <c r="G96" s="23" t="n">
        <v>0.9973</v>
      </c>
      <c r="H96" s="24" t="n">
        <v>0.9973</v>
      </c>
      <c r="I96" s="0" t="n">
        <f aca="false">G96*D96/$M$5*100</f>
        <v>0.0016830718212464</v>
      </c>
      <c r="J96" s="0" t="n">
        <f aca="false">H96*D96/$M$5*100</f>
        <v>0.0016830718212464</v>
      </c>
    </row>
    <row collapsed="false" customFormat="false" customHeight="false" hidden="false" ht="14" outlineLevel="0" r="97">
      <c r="A97" s="21" t="s">
        <v>135</v>
      </c>
      <c r="B97" s="21" t="s">
        <v>112</v>
      </c>
      <c r="C97" s="22" t="n">
        <v>46</v>
      </c>
      <c r="D97" s="22" t="n">
        <v>184</v>
      </c>
      <c r="E97" s="22" t="n">
        <v>1879</v>
      </c>
      <c r="F97" s="21" t="s">
        <v>439</v>
      </c>
      <c r="G97" s="23" t="n">
        <v>0.9973</v>
      </c>
      <c r="H97" s="24" t="n">
        <v>0.9973</v>
      </c>
      <c r="I97" s="0" t="n">
        <f aca="false">G97*D97/$M$5*100</f>
        <v>0.0774213037773343</v>
      </c>
      <c r="J97" s="0" t="n">
        <f aca="false">H97*D97/$M$5*100</f>
        <v>0.0774213037773343</v>
      </c>
    </row>
    <row collapsed="false" customFormat="false" customHeight="false" hidden="false" ht="14" outlineLevel="0" r="98">
      <c r="A98" s="21" t="s">
        <v>104</v>
      </c>
      <c r="B98" s="21" t="s">
        <v>71</v>
      </c>
      <c r="C98" s="22" t="n">
        <v>252</v>
      </c>
      <c r="D98" s="22" t="n">
        <v>944</v>
      </c>
      <c r="E98" s="22" t="n">
        <v>9036</v>
      </c>
      <c r="F98" s="21" t="s">
        <v>72</v>
      </c>
      <c r="G98" s="23" t="n">
        <v>0.997</v>
      </c>
      <c r="H98" s="24" t="n">
        <v>0.8112</v>
      </c>
      <c r="I98" s="0" t="n">
        <f aca="false">G98*D98/$M$5*100</f>
        <v>0.397085465722157</v>
      </c>
      <c r="J98" s="0" t="n">
        <f aca="false">H98*D98/$M$5*100</f>
        <v>0.323084984748058</v>
      </c>
    </row>
    <row collapsed="false" customFormat="false" customHeight="false" hidden="false" ht="14" outlineLevel="0" r="99">
      <c r="A99" s="21" t="s">
        <v>371</v>
      </c>
      <c r="B99" s="21" t="s">
        <v>245</v>
      </c>
      <c r="C99" s="22" t="n">
        <v>146</v>
      </c>
      <c r="D99" s="22" t="n">
        <v>584</v>
      </c>
      <c r="E99" s="22" t="n">
        <v>13097</v>
      </c>
      <c r="F99" s="21" t="s">
        <v>46</v>
      </c>
      <c r="G99" s="23" t="n">
        <v>0.997</v>
      </c>
      <c r="H99" s="24" t="n">
        <v>0.997</v>
      </c>
      <c r="I99" s="0" t="n">
        <f aca="false">G99*D99/$M$5*100</f>
        <v>0.245654567777267</v>
      </c>
      <c r="J99" s="0" t="n">
        <f aca="false">H99*D99/$M$5*100</f>
        <v>0.245654567777267</v>
      </c>
    </row>
    <row collapsed="false" customFormat="false" customHeight="false" hidden="false" ht="14" outlineLevel="0" r="100">
      <c r="A100" s="21" t="s">
        <v>168</v>
      </c>
      <c r="B100" s="21" t="s">
        <v>71</v>
      </c>
      <c r="C100" s="22" t="n">
        <v>188</v>
      </c>
      <c r="D100" s="22" t="n">
        <v>856</v>
      </c>
      <c r="E100" s="22" t="n">
        <v>7293</v>
      </c>
      <c r="F100" s="21" t="s">
        <v>72</v>
      </c>
      <c r="G100" s="23" t="n">
        <v>0.9963</v>
      </c>
      <c r="H100" s="24" t="n">
        <v>0.9963</v>
      </c>
      <c r="I100" s="0" t="n">
        <f aca="false">G100*D100/$M$5*100</f>
        <v>0.359816217265283</v>
      </c>
      <c r="J100" s="0" t="n">
        <f aca="false">H100*D100/$M$5*100</f>
        <v>0.359816217265283</v>
      </c>
    </row>
    <row collapsed="false" customFormat="false" customHeight="false" hidden="false" ht="14" outlineLevel="0" r="101">
      <c r="A101" s="21" t="s">
        <v>154</v>
      </c>
      <c r="B101" s="21" t="s">
        <v>97</v>
      </c>
      <c r="C101" s="22" t="n">
        <v>1</v>
      </c>
      <c r="D101" s="22" t="n">
        <v>1</v>
      </c>
      <c r="E101" s="22" t="n">
        <v>4</v>
      </c>
      <c r="F101" s="21" t="s">
        <v>57</v>
      </c>
      <c r="G101" s="23" t="n">
        <v>0.9963</v>
      </c>
      <c r="H101" s="24" t="n">
        <v>0.9963</v>
      </c>
      <c r="I101" s="0" t="n">
        <f aca="false">G101*D101/$M$5*100</f>
        <v>0.000420346048207106</v>
      </c>
      <c r="J101" s="0" t="n">
        <f aca="false">H101*D101/$M$5*100</f>
        <v>0.000420346048207106</v>
      </c>
    </row>
    <row collapsed="false" customFormat="false" customHeight="false" hidden="false" ht="14" outlineLevel="0" r="102">
      <c r="A102" s="21" t="s">
        <v>279</v>
      </c>
      <c r="B102" s="21" t="s">
        <v>40</v>
      </c>
      <c r="C102" s="22" t="n">
        <v>744</v>
      </c>
      <c r="D102" s="22" t="n">
        <v>2976</v>
      </c>
      <c r="E102" s="22" t="n">
        <v>32312</v>
      </c>
      <c r="F102" s="21" t="s">
        <v>439</v>
      </c>
      <c r="G102" s="23" t="n">
        <v>0.9962</v>
      </c>
      <c r="H102" s="24" t="n">
        <v>0.9962</v>
      </c>
      <c r="I102" s="0" t="n">
        <f aca="false">G102*D102/$M$5*100</f>
        <v>1.25082427991005</v>
      </c>
      <c r="J102" s="0" t="n">
        <f aca="false">H102*D102/$M$5*100</f>
        <v>1.25082427991005</v>
      </c>
    </row>
    <row collapsed="false" customFormat="false" customHeight="false" hidden="false" ht="14" outlineLevel="0" r="103">
      <c r="A103" s="21" t="s">
        <v>188</v>
      </c>
      <c r="B103" s="21" t="s">
        <v>71</v>
      </c>
      <c r="C103" s="22" t="n">
        <v>34</v>
      </c>
      <c r="D103" s="22" t="n">
        <v>152</v>
      </c>
      <c r="E103" s="22" t="n">
        <v>1201</v>
      </c>
      <c r="F103" s="21" t="s">
        <v>72</v>
      </c>
      <c r="G103" s="23" t="n">
        <v>0.9961</v>
      </c>
      <c r="H103" s="24" t="n">
        <v>0.9961</v>
      </c>
      <c r="I103" s="0" t="n">
        <f aca="false">G103*D103/$M$5*100</f>
        <v>0.0638797733515035</v>
      </c>
      <c r="J103" s="0" t="n">
        <f aca="false">H103*D103/$M$5*100</f>
        <v>0.0638797733515035</v>
      </c>
    </row>
    <row collapsed="false" customFormat="false" customHeight="false" hidden="false" ht="14" outlineLevel="0" r="104">
      <c r="A104" s="21" t="s">
        <v>422</v>
      </c>
      <c r="B104" s="21" t="s">
        <v>269</v>
      </c>
      <c r="C104" s="22" t="n">
        <v>104</v>
      </c>
      <c r="D104" s="22" t="n">
        <v>104</v>
      </c>
      <c r="E104" s="22" t="n">
        <v>586560</v>
      </c>
      <c r="F104" s="21" t="s">
        <v>270</v>
      </c>
      <c r="G104" s="23" t="n">
        <v>0.9959</v>
      </c>
      <c r="H104" s="24" t="n">
        <v>0.9959</v>
      </c>
      <c r="I104" s="0" t="n">
        <f aca="false">G104*D104/$M$5*100</f>
        <v>0.0436984376779921</v>
      </c>
      <c r="J104" s="0" t="n">
        <f aca="false">H104*D104/$M$5*100</f>
        <v>0.0436984376779921</v>
      </c>
    </row>
    <row collapsed="false" customFormat="false" customHeight="false" hidden="false" ht="14" outlineLevel="0" r="105">
      <c r="A105" s="21" t="s">
        <v>474</v>
      </c>
      <c r="B105" s="21" t="s">
        <v>197</v>
      </c>
      <c r="C105" s="22" t="n">
        <v>12</v>
      </c>
      <c r="D105" s="22" t="n">
        <v>48</v>
      </c>
      <c r="E105" s="22" t="n">
        <v>346</v>
      </c>
      <c r="F105" s="21" t="s">
        <v>198</v>
      </c>
      <c r="G105" s="23" t="n">
        <v>0.9957</v>
      </c>
      <c r="H105" s="24" t="n">
        <v>0.9957</v>
      </c>
      <c r="I105" s="0" t="n">
        <f aca="false">G105*D105/$M$5*100</f>
        <v>0.0201644593893317</v>
      </c>
      <c r="J105" s="0" t="n">
        <f aca="false">H105*D105/$M$5*100</f>
        <v>0.0201644593893317</v>
      </c>
    </row>
    <row collapsed="false" customFormat="false" customHeight="false" hidden="false" ht="14" outlineLevel="0" r="106">
      <c r="A106" s="21" t="s">
        <v>83</v>
      </c>
      <c r="B106" s="21" t="s">
        <v>43</v>
      </c>
      <c r="C106" s="22" t="n">
        <v>128</v>
      </c>
      <c r="D106" s="22" t="n">
        <v>488</v>
      </c>
      <c r="E106" s="22" t="n">
        <v>4244</v>
      </c>
      <c r="F106" s="21" t="s">
        <v>512</v>
      </c>
      <c r="G106" s="23" t="n">
        <v>0.9957</v>
      </c>
      <c r="H106" s="24" t="n">
        <v>0.9803</v>
      </c>
      <c r="I106" s="0" t="n">
        <f aca="false">G106*D106/$M$5*100</f>
        <v>0.205005337124872</v>
      </c>
      <c r="J106" s="0" t="n">
        <f aca="false">H106*D106/$M$5*100</f>
        <v>0.201834620853181</v>
      </c>
    </row>
    <row collapsed="false" customFormat="false" customHeight="false" hidden="false" ht="14" outlineLevel="0" r="107">
      <c r="A107" s="21" t="s">
        <v>208</v>
      </c>
      <c r="B107" s="21" t="s">
        <v>43</v>
      </c>
      <c r="C107" s="22" t="n">
        <v>60</v>
      </c>
      <c r="D107" s="22" t="n">
        <v>600</v>
      </c>
      <c r="E107" s="22" t="n">
        <v>12000</v>
      </c>
      <c r="F107" s="21" t="s">
        <v>512</v>
      </c>
      <c r="G107" s="23" t="n">
        <v>0.9956</v>
      </c>
      <c r="H107" s="24" t="n">
        <v>0.9956</v>
      </c>
      <c r="I107" s="0" t="n">
        <f aca="false">G107*D107/$M$5*100</f>
        <v>0.252030427940376</v>
      </c>
      <c r="J107" s="0" t="n">
        <f aca="false">H107*D107/$M$5*100</f>
        <v>0.252030427940376</v>
      </c>
    </row>
    <row collapsed="false" customFormat="false" customHeight="false" hidden="false" ht="14" outlineLevel="0" r="108">
      <c r="A108" s="21" t="s">
        <v>284</v>
      </c>
      <c r="B108" s="21" t="s">
        <v>40</v>
      </c>
      <c r="C108" s="22" t="n">
        <v>94</v>
      </c>
      <c r="D108" s="22" t="n">
        <v>378</v>
      </c>
      <c r="E108" s="22" t="n">
        <v>3572</v>
      </c>
      <c r="F108" s="21" t="s">
        <v>439</v>
      </c>
      <c r="G108" s="23" t="n">
        <v>0.9955</v>
      </c>
      <c r="H108" s="24" t="n">
        <v>0.9955</v>
      </c>
      <c r="I108" s="0" t="n">
        <f aca="false">G108*D108/$M$5*100</f>
        <v>0.158763221513887</v>
      </c>
      <c r="J108" s="0" t="n">
        <f aca="false">H108*D108/$M$5*100</f>
        <v>0.158763221513887</v>
      </c>
    </row>
    <row collapsed="false" customFormat="false" customHeight="false" hidden="false" ht="14" outlineLevel="0" r="109">
      <c r="A109" s="21" t="s">
        <v>262</v>
      </c>
      <c r="B109" s="21" t="s">
        <v>81</v>
      </c>
      <c r="C109" s="22" t="n">
        <v>32</v>
      </c>
      <c r="D109" s="22" t="n">
        <v>64</v>
      </c>
      <c r="E109" s="22" t="n">
        <v>435</v>
      </c>
      <c r="F109" s="21" t="s">
        <v>442</v>
      </c>
      <c r="G109" s="23" t="n">
        <v>0.9952</v>
      </c>
      <c r="H109" s="24" t="n">
        <v>0.9952</v>
      </c>
      <c r="I109" s="0" t="n">
        <f aca="false">G109*D109/$M$5*100</f>
        <v>0.0268724448250984</v>
      </c>
      <c r="J109" s="0" t="n">
        <f aca="false">H109*D109/$M$5*100</f>
        <v>0.0268724448250984</v>
      </c>
    </row>
    <row collapsed="false" customFormat="false" customHeight="false" hidden="false" ht="14" outlineLevel="0" r="110">
      <c r="A110" s="21" t="s">
        <v>453</v>
      </c>
      <c r="B110" s="21" t="s">
        <v>454</v>
      </c>
      <c r="C110" s="22" t="n">
        <v>10</v>
      </c>
      <c r="D110" s="22" t="n">
        <v>40</v>
      </c>
      <c r="E110" s="22" t="n">
        <v>252</v>
      </c>
      <c r="F110" s="21" t="s">
        <v>489</v>
      </c>
      <c r="G110" s="23" t="n">
        <v>0.9952</v>
      </c>
      <c r="H110" s="24" t="n">
        <v>0.9545</v>
      </c>
      <c r="I110" s="0" t="n">
        <f aca="false">G110*D110/$M$5*100</f>
        <v>0.0167952780156865</v>
      </c>
      <c r="J110" s="0" t="n">
        <f aca="false">H110*D110/$M$5*100</f>
        <v>0.0161084132495707</v>
      </c>
    </row>
    <row collapsed="false" customFormat="false" customHeight="false" hidden="false" ht="14" outlineLevel="0" r="111">
      <c r="A111" s="21" t="s">
        <v>363</v>
      </c>
      <c r="B111" s="21" t="s">
        <v>177</v>
      </c>
      <c r="C111" s="22" t="n">
        <v>1</v>
      </c>
      <c r="D111" s="22" t="n">
        <v>2</v>
      </c>
      <c r="E111" s="22" t="n">
        <v>19</v>
      </c>
      <c r="F111" s="21" t="s">
        <v>472</v>
      </c>
      <c r="G111" s="23" t="n">
        <v>0.9946</v>
      </c>
      <c r="H111" s="24" t="n">
        <v>0.9946</v>
      </c>
      <c r="I111" s="0" t="n">
        <f aca="false">G111*D111/$M$5*100</f>
        <v>0.000839257612258933</v>
      </c>
      <c r="J111" s="0" t="n">
        <f aca="false">H111*D111/$M$5*100</f>
        <v>0.000839257612258933</v>
      </c>
    </row>
    <row collapsed="false" customFormat="false" customHeight="false" hidden="false" ht="14" outlineLevel="0" r="112">
      <c r="A112" s="21" t="s">
        <v>354</v>
      </c>
      <c r="B112" s="21" t="s">
        <v>165</v>
      </c>
      <c r="C112" s="22" t="n">
        <v>44</v>
      </c>
      <c r="D112" s="22" t="n">
        <v>44</v>
      </c>
      <c r="E112" s="22" t="n">
        <v>352</v>
      </c>
      <c r="F112" s="21" t="s">
        <v>487</v>
      </c>
      <c r="G112" s="23" t="n">
        <v>0.9945</v>
      </c>
      <c r="H112" s="24" t="n">
        <v>0.9945</v>
      </c>
      <c r="I112" s="0" t="n">
        <f aca="false">G112*D112/$M$5*100</f>
        <v>0.0184618110784368</v>
      </c>
      <c r="J112" s="0" t="n">
        <f aca="false">H112*D112/$M$5*100</f>
        <v>0.0184618110784368</v>
      </c>
    </row>
    <row collapsed="false" customFormat="false" customHeight="false" hidden="false" ht="14" outlineLevel="0" r="113">
      <c r="A113" s="21" t="s">
        <v>364</v>
      </c>
      <c r="B113" s="21" t="s">
        <v>43</v>
      </c>
      <c r="C113" s="22" t="n">
        <v>2252</v>
      </c>
      <c r="D113" s="22" t="n">
        <v>8192</v>
      </c>
      <c r="E113" s="22" t="n">
        <v>85516</v>
      </c>
      <c r="F113" s="21" t="s">
        <v>512</v>
      </c>
      <c r="G113" s="23" t="n">
        <v>0.9944</v>
      </c>
      <c r="H113" s="24" t="n">
        <v>0.9919</v>
      </c>
      <c r="I113" s="0" t="n">
        <f aca="false">G113*D113/$M$5*100</f>
        <v>3.43690792721259</v>
      </c>
      <c r="J113" s="0" t="n">
        <f aca="false">H113*D113/$M$5*100</f>
        <v>3.42826726971255</v>
      </c>
    </row>
    <row collapsed="false" customFormat="false" customHeight="false" hidden="false" ht="14" outlineLevel="0" r="114">
      <c r="A114" s="21" t="s">
        <v>385</v>
      </c>
      <c r="B114" s="21" t="s">
        <v>43</v>
      </c>
      <c r="C114" s="22" t="n">
        <v>10</v>
      </c>
      <c r="D114" s="22" t="n">
        <v>10</v>
      </c>
      <c r="E114" s="22" t="n">
        <v>183</v>
      </c>
      <c r="F114" s="21" t="s">
        <v>512</v>
      </c>
      <c r="G114" s="23" t="n">
        <v>0.9944</v>
      </c>
      <c r="H114" s="24" t="n">
        <v>0.9944</v>
      </c>
      <c r="I114" s="0" t="n">
        <f aca="false">G114*D114/$M$5*100</f>
        <v>0.00419544424708568</v>
      </c>
      <c r="J114" s="0" t="n">
        <f aca="false">H114*D114/$M$5*100</f>
        <v>0.00419544424708568</v>
      </c>
    </row>
    <row collapsed="false" customFormat="false" customHeight="false" hidden="false" ht="14" outlineLevel="0" r="115">
      <c r="A115" s="21" t="s">
        <v>265</v>
      </c>
      <c r="B115" s="21" t="s">
        <v>119</v>
      </c>
      <c r="C115" s="22" t="n">
        <v>803</v>
      </c>
      <c r="D115" s="22" t="n">
        <v>1606</v>
      </c>
      <c r="E115" s="22" t="n">
        <v>16110</v>
      </c>
      <c r="F115" s="21" t="s">
        <v>119</v>
      </c>
      <c r="G115" s="23" t="n">
        <v>0.9944</v>
      </c>
      <c r="H115" s="24" t="n">
        <v>0.9903</v>
      </c>
      <c r="I115" s="0" t="n">
        <f aca="false">G115*D115/$M$5*100</f>
        <v>0.67378834608196</v>
      </c>
      <c r="J115" s="0" t="n">
        <f aca="false">H115*D115/$M$5*100</f>
        <v>0.67101025656171</v>
      </c>
    </row>
    <row collapsed="false" customFormat="false" customHeight="false" hidden="false" ht="14" outlineLevel="0" r="116">
      <c r="A116" s="21" t="s">
        <v>361</v>
      </c>
      <c r="B116" s="21" t="s">
        <v>127</v>
      </c>
      <c r="C116" s="22" t="n">
        <v>112</v>
      </c>
      <c r="D116" s="22" t="n">
        <v>566</v>
      </c>
      <c r="E116" s="22" t="n">
        <v>4584</v>
      </c>
      <c r="F116" s="21" t="s">
        <v>128</v>
      </c>
      <c r="G116" s="23" t="n">
        <v>0.9942</v>
      </c>
      <c r="H116" s="24" t="n">
        <v>0.9536</v>
      </c>
      <c r="I116" s="0" t="n">
        <f aca="false">G116*D116/$M$5*100</f>
        <v>0.237414384500821</v>
      </c>
      <c r="J116" s="0" t="n">
        <f aca="false">H116*D116/$M$5*100</f>
        <v>0.227719128002396</v>
      </c>
    </row>
    <row collapsed="false" customFormat="false" customHeight="false" hidden="false" ht="14" outlineLevel="0" r="117">
      <c r="A117" s="21" t="s">
        <v>351</v>
      </c>
      <c r="B117" s="21" t="s">
        <v>252</v>
      </c>
      <c r="C117" s="22" t="n">
        <v>34</v>
      </c>
      <c r="D117" s="22" t="n">
        <v>272</v>
      </c>
      <c r="E117" s="25"/>
      <c r="F117" s="21" t="s">
        <v>488</v>
      </c>
      <c r="G117" s="23" t="n">
        <v>0.9933</v>
      </c>
      <c r="H117" s="24" t="n">
        <v>0.9933</v>
      </c>
      <c r="I117" s="0" t="n">
        <f aca="false">G117*D117/$M$5*100</f>
        <v>0.113989848915066</v>
      </c>
      <c r="J117" s="0" t="n">
        <f aca="false">H117*D117/$M$5*100</f>
        <v>0.113989848915066</v>
      </c>
    </row>
    <row collapsed="false" customFormat="false" customHeight="false" hidden="false" ht="14" outlineLevel="0" r="118">
      <c r="A118" s="21" t="s">
        <v>160</v>
      </c>
      <c r="B118" s="21" t="s">
        <v>59</v>
      </c>
      <c r="C118" s="22" t="n">
        <v>736</v>
      </c>
      <c r="D118" s="22" t="n">
        <v>4232</v>
      </c>
      <c r="E118" s="22" t="n">
        <v>33941</v>
      </c>
      <c r="F118" s="21" t="s">
        <v>436</v>
      </c>
      <c r="G118" s="23" t="n">
        <v>0.9932</v>
      </c>
      <c r="H118" s="24" t="n">
        <v>0.9932</v>
      </c>
      <c r="I118" s="0" t="n">
        <f aca="false">G118*D118/$M$5*100</f>
        <v>1.7733693923272</v>
      </c>
      <c r="J118" s="0" t="n">
        <f aca="false">H118*D118/$M$5*100</f>
        <v>1.7733693923272</v>
      </c>
    </row>
    <row collapsed="false" customFormat="false" customHeight="false" hidden="false" ht="14" outlineLevel="0" r="119">
      <c r="A119" s="21" t="s">
        <v>194</v>
      </c>
      <c r="B119" s="21" t="s">
        <v>116</v>
      </c>
      <c r="C119" s="22" t="n">
        <v>1</v>
      </c>
      <c r="D119" s="22" t="n">
        <v>4</v>
      </c>
      <c r="E119" s="22" t="n">
        <v>40</v>
      </c>
      <c r="F119" s="21" t="s">
        <v>117</v>
      </c>
      <c r="G119" s="23" t="n">
        <v>0.993</v>
      </c>
      <c r="H119" s="24" t="n">
        <v>0.993</v>
      </c>
      <c r="I119" s="0" t="n">
        <f aca="false">G119*D119/$M$5*100</f>
        <v>0.00167581501904911</v>
      </c>
      <c r="J119" s="0" t="n">
        <f aca="false">H119*D119/$M$5*100</f>
        <v>0.00167581501904911</v>
      </c>
    </row>
    <row collapsed="false" customFormat="false" customHeight="false" hidden="false" ht="14" outlineLevel="0" r="120">
      <c r="A120" s="21" t="s">
        <v>420</v>
      </c>
      <c r="B120" s="21" t="s">
        <v>40</v>
      </c>
      <c r="C120" s="22" t="n">
        <v>14</v>
      </c>
      <c r="D120" s="22" t="n">
        <v>14</v>
      </c>
      <c r="E120" s="22" t="n">
        <v>114</v>
      </c>
      <c r="F120" s="21" t="s">
        <v>439</v>
      </c>
      <c r="G120" s="23" t="n">
        <v>0.9928</v>
      </c>
      <c r="H120" s="24" t="n">
        <v>0.9928</v>
      </c>
      <c r="I120" s="0" t="n">
        <f aca="false">G120*D120/$M$5*100</f>
        <v>0.00586417122677929</v>
      </c>
      <c r="J120" s="0" t="n">
        <f aca="false">H120*D120/$M$5*100</f>
        <v>0.00586417122677929</v>
      </c>
    </row>
    <row collapsed="false" customFormat="false" customHeight="false" hidden="false" ht="14" outlineLevel="0" r="121">
      <c r="A121" s="21" t="s">
        <v>90</v>
      </c>
      <c r="B121" s="21" t="s">
        <v>56</v>
      </c>
      <c r="C121" s="22" t="n">
        <v>492</v>
      </c>
      <c r="D121" s="22" t="n">
        <v>1968</v>
      </c>
      <c r="E121" s="22" t="n">
        <v>22351</v>
      </c>
      <c r="F121" s="21" t="s">
        <v>57</v>
      </c>
      <c r="G121" s="23" t="n">
        <v>0.9927</v>
      </c>
      <c r="H121" s="24" t="n">
        <v>0.9927</v>
      </c>
      <c r="I121" s="0" t="n">
        <f aca="false">G121*D121/$M$5*100</f>
        <v>0.824251895417667</v>
      </c>
      <c r="J121" s="0" t="n">
        <f aca="false">H121*D121/$M$5*100</f>
        <v>0.824251895417667</v>
      </c>
    </row>
    <row collapsed="false" customFormat="false" customHeight="false" hidden="false" ht="14" outlineLevel="0" r="122">
      <c r="A122" s="21" t="s">
        <v>450</v>
      </c>
      <c r="B122" s="21" t="s">
        <v>97</v>
      </c>
      <c r="C122" s="22" t="n">
        <v>38</v>
      </c>
      <c r="D122" s="22" t="n">
        <v>58</v>
      </c>
      <c r="E122" s="22" t="n">
        <v>487</v>
      </c>
      <c r="F122" s="21" t="s">
        <v>57</v>
      </c>
      <c r="G122" s="23" t="n">
        <v>0.9923</v>
      </c>
      <c r="H122" s="24" t="n">
        <v>0.9923</v>
      </c>
      <c r="I122" s="0" t="n">
        <f aca="false">G122*D122/$M$5*100</f>
        <v>0.0242821883477696</v>
      </c>
      <c r="J122" s="0" t="n">
        <f aca="false">H122*D122/$M$5*100</f>
        <v>0.0242821883477696</v>
      </c>
    </row>
    <row collapsed="false" customFormat="false" customHeight="false" hidden="false" ht="14" outlineLevel="0" r="123">
      <c r="A123" s="21" t="s">
        <v>466</v>
      </c>
      <c r="B123" s="21" t="s">
        <v>467</v>
      </c>
      <c r="C123" s="22" t="n">
        <v>6</v>
      </c>
      <c r="D123" s="22" t="n">
        <v>12</v>
      </c>
      <c r="E123" s="22" t="n">
        <v>120</v>
      </c>
      <c r="F123" s="21" t="s">
        <v>491</v>
      </c>
      <c r="G123" s="23" t="n">
        <v>0.992</v>
      </c>
      <c r="H123" s="24" t="n">
        <v>0.992</v>
      </c>
      <c r="I123" s="0" t="n">
        <f aca="false">G123*D123/$M$5*100</f>
        <v>0.00502238217189339</v>
      </c>
      <c r="J123" s="0" t="n">
        <f aca="false">H123*D123/$M$5*100</f>
        <v>0.00502238217189339</v>
      </c>
    </row>
    <row collapsed="false" customFormat="false" customHeight="false" hidden="false" ht="14" outlineLevel="0" r="124">
      <c r="A124" s="21" t="s">
        <v>131</v>
      </c>
      <c r="B124" s="21" t="s">
        <v>112</v>
      </c>
      <c r="C124" s="22" t="n">
        <v>139</v>
      </c>
      <c r="D124" s="22" t="n">
        <v>532</v>
      </c>
      <c r="E124" s="22" t="n">
        <v>5432</v>
      </c>
      <c r="F124" s="21" t="s">
        <v>439</v>
      </c>
      <c r="G124" s="23" t="n">
        <v>0.9916</v>
      </c>
      <c r="H124" s="24" t="n">
        <v>0.9822</v>
      </c>
      <c r="I124" s="0" t="n">
        <f aca="false">G124*D124/$M$5*100</f>
        <v>0.222569161122104</v>
      </c>
      <c r="J124" s="0" t="n">
        <f aca="false">H124*D124/$M$5*100</f>
        <v>0.220459288073952</v>
      </c>
    </row>
    <row collapsed="false" customFormat="false" customHeight="false" hidden="false" ht="14" outlineLevel="0" r="125">
      <c r="A125" s="21" t="s">
        <v>350</v>
      </c>
      <c r="B125" s="21" t="s">
        <v>71</v>
      </c>
      <c r="C125" s="22" t="n">
        <v>451</v>
      </c>
      <c r="D125" s="22" t="n">
        <v>2534</v>
      </c>
      <c r="E125" s="22" t="n">
        <v>21792</v>
      </c>
      <c r="F125" s="21" t="s">
        <v>72</v>
      </c>
      <c r="G125" s="23" t="n">
        <v>0.9916</v>
      </c>
      <c r="H125" s="24" t="n">
        <v>0.9916</v>
      </c>
      <c r="I125" s="0" t="n">
        <f aca="false">G125*D125/$M$5*100</f>
        <v>1.06013205692371</v>
      </c>
      <c r="J125" s="0" t="n">
        <f aca="false">H125*D125/$M$5*100</f>
        <v>1.06013205692371</v>
      </c>
    </row>
    <row collapsed="false" customFormat="false" customHeight="false" hidden="false" ht="14" outlineLevel="0" r="126">
      <c r="A126" s="21" t="s">
        <v>95</v>
      </c>
      <c r="B126" s="21" t="s">
        <v>56</v>
      </c>
      <c r="C126" s="22" t="n">
        <v>145</v>
      </c>
      <c r="D126" s="22" t="n">
        <v>580</v>
      </c>
      <c r="E126" s="22" t="n">
        <v>8390</v>
      </c>
      <c r="F126" s="21" t="s">
        <v>57</v>
      </c>
      <c r="G126" s="23" t="n">
        <v>0.9907</v>
      </c>
      <c r="H126" s="24" t="n">
        <v>0.9907</v>
      </c>
      <c r="I126" s="0" t="n">
        <f aca="false">G126*D126/$M$5*100</f>
        <v>0.242430353684726</v>
      </c>
      <c r="J126" s="0" t="n">
        <f aca="false">H126*D126/$M$5*100</f>
        <v>0.242430353684726</v>
      </c>
    </row>
    <row collapsed="false" customFormat="false" customHeight="false" hidden="false" ht="14" outlineLevel="0" r="127">
      <c r="A127" s="21" t="s">
        <v>506</v>
      </c>
      <c r="B127" s="21" t="s">
        <v>507</v>
      </c>
      <c r="C127" s="22" t="n">
        <v>24</v>
      </c>
      <c r="D127" s="22" t="n">
        <v>80</v>
      </c>
      <c r="E127" s="22" t="n">
        <v>656</v>
      </c>
      <c r="F127" s="21" t="s">
        <v>119</v>
      </c>
      <c r="G127" s="23" t="n">
        <v>0.9905</v>
      </c>
      <c r="H127" s="24" t="n">
        <v>0.9905</v>
      </c>
      <c r="I127" s="0" t="n">
        <f aca="false">G127*D127/$M$5*100</f>
        <v>0.0334319189600834</v>
      </c>
      <c r="J127" s="0" t="n">
        <f aca="false">H127*D127/$M$5*100</f>
        <v>0.0334319189600834</v>
      </c>
    </row>
    <row collapsed="false" customFormat="false" customHeight="false" hidden="false" ht="14" outlineLevel="0" r="128">
      <c r="A128" s="21" t="s">
        <v>233</v>
      </c>
      <c r="B128" s="21" t="s">
        <v>43</v>
      </c>
      <c r="C128" s="22" t="n">
        <v>106</v>
      </c>
      <c r="D128" s="22" t="n">
        <v>356</v>
      </c>
      <c r="E128" s="22" t="n">
        <v>3072</v>
      </c>
      <c r="F128" s="21" t="s">
        <v>512</v>
      </c>
      <c r="G128" s="23" t="n">
        <v>0.9904</v>
      </c>
      <c r="H128" s="24" t="n">
        <v>0.9904</v>
      </c>
      <c r="I128" s="0" t="n">
        <f aca="false">G128*D128/$M$5*100</f>
        <v>0.148757019479451</v>
      </c>
      <c r="J128" s="0" t="n">
        <f aca="false">H128*D128/$M$5*100</f>
        <v>0.148757019479451</v>
      </c>
    </row>
    <row collapsed="false" customFormat="false" customHeight="false" hidden="false" ht="14" outlineLevel="0" r="129">
      <c r="A129" s="21" t="s">
        <v>513</v>
      </c>
      <c r="B129" s="21" t="s">
        <v>63</v>
      </c>
      <c r="C129" s="22" t="n">
        <v>-1</v>
      </c>
      <c r="D129" s="22" t="n">
        <v>-1</v>
      </c>
      <c r="E129" s="25"/>
      <c r="F129" s="21" t="s">
        <v>473</v>
      </c>
      <c r="G129" s="23" t="n">
        <v>0.9903</v>
      </c>
      <c r="H129" s="24" t="n">
        <v>0.9903</v>
      </c>
      <c r="I129" s="0" t="n">
        <f aca="false">G129*D129/$M$5*100</f>
        <v>-0.000417814605580143</v>
      </c>
      <c r="J129" s="0" t="n">
        <f aca="false">H129*D129/$M$5*100</f>
        <v>-0.000417814605580143</v>
      </c>
    </row>
    <row collapsed="false" customFormat="false" customHeight="false" hidden="false" ht="14" outlineLevel="0" r="130">
      <c r="A130" s="21" t="s">
        <v>328</v>
      </c>
      <c r="B130" s="21" t="s">
        <v>56</v>
      </c>
      <c r="C130" s="22" t="n">
        <v>124</v>
      </c>
      <c r="D130" s="22" t="n">
        <v>248</v>
      </c>
      <c r="E130" s="22" t="n">
        <v>1714</v>
      </c>
      <c r="F130" s="21" t="s">
        <v>57</v>
      </c>
      <c r="G130" s="23" t="n">
        <v>0.9902</v>
      </c>
      <c r="H130" s="24" t="n">
        <v>0.9902</v>
      </c>
      <c r="I130" s="0" t="n">
        <f aca="false">G130*D130/$M$5*100</f>
        <v>0.103607558887684</v>
      </c>
      <c r="J130" s="0" t="n">
        <f aca="false">H130*D130/$M$5*100</f>
        <v>0.103607558887684</v>
      </c>
    </row>
    <row collapsed="false" customFormat="false" customHeight="false" hidden="false" ht="14" outlineLevel="0" r="131">
      <c r="A131" s="21" t="s">
        <v>287</v>
      </c>
      <c r="B131" s="21" t="s">
        <v>162</v>
      </c>
      <c r="C131" s="22" t="n">
        <v>562</v>
      </c>
      <c r="D131" s="22" t="n">
        <v>2956</v>
      </c>
      <c r="E131" s="22" t="n">
        <v>24417</v>
      </c>
      <c r="F131" s="21" t="s">
        <v>163</v>
      </c>
      <c r="G131" s="23" t="n">
        <v>0.9901</v>
      </c>
      <c r="H131" s="24" t="n">
        <v>0.9901</v>
      </c>
      <c r="I131" s="0" t="n">
        <f aca="false">G131*D131/$M$5*100</f>
        <v>1.23481054261473</v>
      </c>
      <c r="J131" s="0" t="n">
        <f aca="false">H131*D131/$M$5*100</f>
        <v>1.23481054261473</v>
      </c>
    </row>
    <row collapsed="false" customFormat="false" customHeight="false" hidden="false" ht="14" outlineLevel="0" r="132">
      <c r="A132" s="21" t="s">
        <v>202</v>
      </c>
      <c r="B132" s="21" t="s">
        <v>71</v>
      </c>
      <c r="C132" s="22" t="n">
        <v>72</v>
      </c>
      <c r="D132" s="22" t="n">
        <v>384</v>
      </c>
      <c r="E132" s="22" t="n">
        <v>3226</v>
      </c>
      <c r="F132" s="21" t="s">
        <v>72</v>
      </c>
      <c r="G132" s="23" t="n">
        <v>0.99</v>
      </c>
      <c r="H132" s="24" t="n">
        <v>0.9847</v>
      </c>
      <c r="I132" s="0" t="n">
        <f aca="false">G132*D132/$M$5*100</f>
        <v>0.160392204844337</v>
      </c>
      <c r="J132" s="0" t="n">
        <f aca="false">H132*D132/$M$5*100</f>
        <v>0.159533539505272</v>
      </c>
    </row>
    <row collapsed="false" customFormat="false" customHeight="false" hidden="false" ht="14" outlineLevel="0" r="133">
      <c r="A133" s="21" t="s">
        <v>212</v>
      </c>
      <c r="B133" s="21" t="s">
        <v>56</v>
      </c>
      <c r="C133" s="22" t="n">
        <v>300</v>
      </c>
      <c r="D133" s="22" t="n">
        <v>400</v>
      </c>
      <c r="E133" s="22" t="n">
        <v>4800</v>
      </c>
      <c r="F133" s="21" t="s">
        <v>57</v>
      </c>
      <c r="G133" s="23" t="n">
        <v>0.99</v>
      </c>
      <c r="H133" s="24" t="n">
        <v>0.99</v>
      </c>
      <c r="I133" s="0" t="n">
        <f aca="false">G133*D133/$M$5*100</f>
        <v>0.167075213379518</v>
      </c>
      <c r="J133" s="0" t="n">
        <f aca="false">H133*D133/$M$5*100</f>
        <v>0.167075213379518</v>
      </c>
    </row>
    <row collapsed="false" customFormat="false" customHeight="false" hidden="false" ht="14" outlineLevel="0" r="134">
      <c r="A134" s="21" t="s">
        <v>341</v>
      </c>
      <c r="B134" s="21" t="s">
        <v>165</v>
      </c>
      <c r="C134" s="22" t="n">
        <v>2</v>
      </c>
      <c r="D134" s="22" t="n">
        <v>8</v>
      </c>
      <c r="E134" s="22" t="n">
        <v>83</v>
      </c>
      <c r="F134" s="21" t="s">
        <v>487</v>
      </c>
      <c r="G134" s="23" t="n">
        <v>0.9899</v>
      </c>
      <c r="H134" s="24" t="n">
        <v>0.9899</v>
      </c>
      <c r="I134" s="0" t="n">
        <f aca="false">G134*D134/$M$5*100</f>
        <v>0.00334116674190677</v>
      </c>
      <c r="J134" s="0" t="n">
        <f aca="false">H134*D134/$M$5*100</f>
        <v>0.00334116674190677</v>
      </c>
    </row>
    <row collapsed="false" customFormat="false" customHeight="false" hidden="false" ht="14" outlineLevel="0" r="135">
      <c r="A135" s="21" t="s">
        <v>85</v>
      </c>
      <c r="B135" s="21" t="s">
        <v>86</v>
      </c>
      <c r="C135" s="22" t="n">
        <v>1380</v>
      </c>
      <c r="D135" s="22" t="n">
        <v>1380</v>
      </c>
      <c r="E135" s="22" t="n">
        <v>8220</v>
      </c>
      <c r="F135" s="21" t="s">
        <v>87</v>
      </c>
      <c r="G135" s="23" t="n">
        <v>0.989</v>
      </c>
      <c r="H135" s="24" t="n">
        <v>0.9813</v>
      </c>
      <c r="I135" s="0" t="n">
        <f aca="false">G135*D135/$M$5*100</f>
        <v>0.575827254355136</v>
      </c>
      <c r="J135" s="0" t="n">
        <f aca="false">H135*D135/$M$5*100</f>
        <v>0.571344069462786</v>
      </c>
    </row>
    <row collapsed="false" customFormat="false" customHeight="false" hidden="false" ht="14" outlineLevel="0" r="136">
      <c r="A136" s="21" t="s">
        <v>333</v>
      </c>
      <c r="B136" s="21" t="s">
        <v>181</v>
      </c>
      <c r="C136" s="22" t="n">
        <v>5</v>
      </c>
      <c r="D136" s="22" t="n">
        <v>10</v>
      </c>
      <c r="E136" s="22" t="n">
        <v>96</v>
      </c>
      <c r="F136" s="21" t="s">
        <v>182</v>
      </c>
      <c r="G136" s="23" t="n">
        <v>0.9883</v>
      </c>
      <c r="H136" s="24" t="n">
        <v>0.9883</v>
      </c>
      <c r="I136" s="0" t="n">
        <f aca="false">G136*D136/$M$5*100</f>
        <v>0.00416970791371156</v>
      </c>
      <c r="J136" s="0" t="n">
        <f aca="false">H136*D136/$M$5*100</f>
        <v>0.00416970791371156</v>
      </c>
    </row>
    <row collapsed="false" customFormat="false" customHeight="false" hidden="false" ht="14" outlineLevel="0" r="137">
      <c r="A137" s="21" t="s">
        <v>329</v>
      </c>
      <c r="B137" s="21" t="s">
        <v>181</v>
      </c>
      <c r="C137" s="22" t="n">
        <v>12</v>
      </c>
      <c r="D137" s="22" t="n">
        <v>12</v>
      </c>
      <c r="E137" s="22" t="n">
        <v>43</v>
      </c>
      <c r="F137" s="21" t="s">
        <v>182</v>
      </c>
      <c r="G137" s="23" t="n">
        <v>0.9882</v>
      </c>
      <c r="H137" s="24" t="n">
        <v>0.9882</v>
      </c>
      <c r="I137" s="0" t="n">
        <f aca="false">G137*D137/$M$5*100</f>
        <v>0.00500314320792848</v>
      </c>
      <c r="J137" s="0" t="n">
        <f aca="false">H137*D137/$M$5*100</f>
        <v>0.00500314320792848</v>
      </c>
    </row>
    <row collapsed="false" customFormat="false" customHeight="false" hidden="false" ht="14" outlineLevel="0" r="138">
      <c r="A138" s="21" t="s">
        <v>213</v>
      </c>
      <c r="B138" s="21" t="s">
        <v>197</v>
      </c>
      <c r="C138" s="22" t="n">
        <v>64</v>
      </c>
      <c r="D138" s="22" t="n">
        <v>128</v>
      </c>
      <c r="E138" s="22" t="n">
        <v>481</v>
      </c>
      <c r="F138" s="21" t="s">
        <v>198</v>
      </c>
      <c r="G138" s="23" t="n">
        <v>0.9879</v>
      </c>
      <c r="H138" s="24" t="n">
        <v>0.9879</v>
      </c>
      <c r="I138" s="0" t="n">
        <f aca="false">G138*D138/$M$5*100</f>
        <v>0.0533506596517579</v>
      </c>
      <c r="J138" s="0" t="n">
        <f aca="false">H138*D138/$M$5*100</f>
        <v>0.0533506596517579</v>
      </c>
    </row>
    <row collapsed="false" customFormat="false" customHeight="false" hidden="false" ht="14" outlineLevel="0" r="139">
      <c r="A139" s="21" t="s">
        <v>343</v>
      </c>
      <c r="B139" s="21" t="s">
        <v>119</v>
      </c>
      <c r="C139" s="22" t="n">
        <v>120</v>
      </c>
      <c r="D139" s="22" t="n">
        <v>400</v>
      </c>
      <c r="E139" s="25"/>
      <c r="F139" s="21" t="s">
        <v>119</v>
      </c>
      <c r="G139" s="23" t="n">
        <v>0.9879</v>
      </c>
      <c r="H139" s="24" t="n">
        <v>0.9879</v>
      </c>
      <c r="I139" s="0" t="n">
        <f aca="false">G139*D139/$M$5*100</f>
        <v>0.166720811411743</v>
      </c>
      <c r="J139" s="0" t="n">
        <f aca="false">H139*D139/$M$5*100</f>
        <v>0.166720811411743</v>
      </c>
    </row>
    <row collapsed="false" customFormat="false" customHeight="false" hidden="false" ht="14" outlineLevel="0" r="140">
      <c r="A140" s="21" t="s">
        <v>68</v>
      </c>
      <c r="B140" s="21" t="s">
        <v>56</v>
      </c>
      <c r="C140" s="22" t="n">
        <v>1268</v>
      </c>
      <c r="D140" s="22" t="n">
        <v>5072</v>
      </c>
      <c r="E140" s="22" t="n">
        <v>48184</v>
      </c>
      <c r="F140" s="21" t="s">
        <v>57</v>
      </c>
      <c r="G140" s="23" t="n">
        <v>0.9878</v>
      </c>
      <c r="H140" s="24" t="n">
        <v>0.9623</v>
      </c>
      <c r="I140" s="0" t="n">
        <f aca="false">G140*D140/$M$5*100</f>
        <v>2.11380589741751</v>
      </c>
      <c r="J140" s="0" t="n">
        <f aca="false">H140*D140/$M$5*100</f>
        <v>2.05923812015071</v>
      </c>
    </row>
    <row collapsed="false" customFormat="false" customHeight="false" hidden="false" ht="14" outlineLevel="0" r="141">
      <c r="A141" s="21" t="s">
        <v>195</v>
      </c>
      <c r="B141" s="21" t="s">
        <v>59</v>
      </c>
      <c r="C141" s="22" t="n">
        <v>196</v>
      </c>
      <c r="D141" s="22" t="n">
        <v>784</v>
      </c>
      <c r="E141" s="22" t="n">
        <v>8663</v>
      </c>
      <c r="F141" s="21" t="s">
        <v>436</v>
      </c>
      <c r="G141" s="23" t="n">
        <v>0.9877</v>
      </c>
      <c r="H141" s="24" t="n">
        <v>0.9824</v>
      </c>
      <c r="I141" s="0" t="n">
        <f aca="false">G141*D141/$M$5*100</f>
        <v>0.326706635333032</v>
      </c>
      <c r="J141" s="0" t="n">
        <f aca="false">H141*D141/$M$5*100</f>
        <v>0.32495352693244</v>
      </c>
    </row>
    <row collapsed="false" customFormat="false" customHeight="false" hidden="false" ht="14" outlineLevel="0" r="142">
      <c r="A142" s="21" t="s">
        <v>359</v>
      </c>
      <c r="B142" s="21" t="s">
        <v>272</v>
      </c>
      <c r="C142" s="22" t="n">
        <v>82</v>
      </c>
      <c r="D142" s="22" t="n">
        <v>82</v>
      </c>
      <c r="E142" s="25"/>
      <c r="F142" s="21" t="s">
        <v>471</v>
      </c>
      <c r="G142" s="23" t="n">
        <v>0.9876</v>
      </c>
      <c r="H142" s="24" t="n">
        <v>0.9876</v>
      </c>
      <c r="I142" s="0" t="n">
        <f aca="false">G142*D142/$M$5*100</f>
        <v>0.0341673874246368</v>
      </c>
      <c r="J142" s="0" t="n">
        <f aca="false">H142*D142/$M$5*100</f>
        <v>0.0341673874246368</v>
      </c>
    </row>
    <row collapsed="false" customFormat="false" customHeight="false" hidden="false" ht="14" outlineLevel="0" r="143">
      <c r="A143" s="21" t="s">
        <v>505</v>
      </c>
      <c r="B143" s="21" t="s">
        <v>71</v>
      </c>
      <c r="C143" s="22" t="n">
        <v>180</v>
      </c>
      <c r="D143" s="22" t="n">
        <v>420</v>
      </c>
      <c r="E143" s="22" t="n">
        <v>5040</v>
      </c>
      <c r="F143" s="21" t="s">
        <v>72</v>
      </c>
      <c r="G143" s="23" t="n">
        <v>0.9866</v>
      </c>
      <c r="H143" s="24" t="n">
        <v>0.9866</v>
      </c>
      <c r="I143" s="0" t="n">
        <f aca="false">G143*D143/$M$5*100</f>
        <v>0.174826490703277</v>
      </c>
      <c r="J143" s="0" t="n">
        <f aca="false">H143*D143/$M$5*100</f>
        <v>0.174826490703277</v>
      </c>
    </row>
    <row collapsed="false" customFormat="false" customHeight="false" hidden="false" ht="14" outlineLevel="0" r="144">
      <c r="A144" s="21" t="s">
        <v>408</v>
      </c>
      <c r="B144" s="21" t="s">
        <v>177</v>
      </c>
      <c r="C144" s="22" t="n">
        <v>40</v>
      </c>
      <c r="D144" s="22" t="n">
        <v>160</v>
      </c>
      <c r="E144" s="22" t="n">
        <v>1440</v>
      </c>
      <c r="F144" s="21" t="s">
        <v>472</v>
      </c>
      <c r="G144" s="23" t="n">
        <v>0.9862</v>
      </c>
      <c r="H144" s="24" t="n">
        <v>0.8403</v>
      </c>
      <c r="I144" s="0" t="n">
        <f aca="false">G144*D144/$M$5*100</f>
        <v>0.066573565832275</v>
      </c>
      <c r="J144" s="0" t="n">
        <f aca="false">H144*D144/$M$5*100</f>
        <v>0.0567245663849734</v>
      </c>
    </row>
    <row collapsed="false" customFormat="false" customHeight="false" hidden="false" ht="14" outlineLevel="0" r="145">
      <c r="A145" s="21" t="s">
        <v>91</v>
      </c>
      <c r="B145" s="21" t="s">
        <v>43</v>
      </c>
      <c r="C145" s="22" t="n">
        <v>20</v>
      </c>
      <c r="D145" s="22" t="n">
        <v>120</v>
      </c>
      <c r="E145" s="22" t="n">
        <v>1428</v>
      </c>
      <c r="F145" s="21" t="s">
        <v>512</v>
      </c>
      <c r="G145" s="23" t="n">
        <v>0.9855</v>
      </c>
      <c r="H145" s="24" t="n">
        <v>0.9855</v>
      </c>
      <c r="I145" s="0" t="n">
        <f aca="false">G145*D145/$M$5*100</f>
        <v>0.0498947341774288</v>
      </c>
      <c r="J145" s="0" t="n">
        <f aca="false">H145*D145/$M$5*100</f>
        <v>0.0498947341774288</v>
      </c>
    </row>
    <row collapsed="false" customFormat="false" customHeight="false" hidden="false" ht="14" outlineLevel="0" r="146">
      <c r="A146" s="21" t="s">
        <v>105</v>
      </c>
      <c r="B146" s="21" t="s">
        <v>59</v>
      </c>
      <c r="C146" s="22" t="n">
        <v>10</v>
      </c>
      <c r="D146" s="22" t="n">
        <v>40</v>
      </c>
      <c r="E146" s="22" t="n">
        <v>539</v>
      </c>
      <c r="F146" s="21" t="s">
        <v>436</v>
      </c>
      <c r="G146" s="23" t="n">
        <v>0.9854</v>
      </c>
      <c r="H146" s="24" t="n">
        <v>0.9854</v>
      </c>
      <c r="I146" s="0" t="n">
        <f aca="false">G146*D146/$M$5*100</f>
        <v>0.016629890430725</v>
      </c>
      <c r="J146" s="0" t="n">
        <f aca="false">H146*D146/$M$5*100</f>
        <v>0.016629890430725</v>
      </c>
    </row>
    <row collapsed="false" customFormat="false" customHeight="false" hidden="false" ht="14" outlineLevel="0" r="147">
      <c r="A147" s="21" t="s">
        <v>455</v>
      </c>
      <c r="B147" s="21" t="s">
        <v>40</v>
      </c>
      <c r="C147" s="22" t="n">
        <v>128</v>
      </c>
      <c r="D147" s="22" t="n">
        <v>512</v>
      </c>
      <c r="E147" s="22" t="n">
        <v>4557</v>
      </c>
      <c r="F147" s="21" t="s">
        <v>439</v>
      </c>
      <c r="G147" s="23" t="n">
        <v>0.9854</v>
      </c>
      <c r="H147" s="24" t="n">
        <v>0.9798</v>
      </c>
      <c r="I147" s="0" t="n">
        <f aca="false">G147*D147/$M$5*100</f>
        <v>0.21286259751328</v>
      </c>
      <c r="J147" s="0" t="n">
        <f aca="false">H147*D147/$M$5*100</f>
        <v>0.211652905463275</v>
      </c>
    </row>
    <row collapsed="false" customFormat="false" customHeight="false" hidden="false" ht="14" outlineLevel="0" r="148">
      <c r="A148" s="21" t="s">
        <v>280</v>
      </c>
      <c r="B148" s="21" t="s">
        <v>281</v>
      </c>
      <c r="C148" s="22" t="n">
        <v>54</v>
      </c>
      <c r="D148" s="22" t="n">
        <v>216</v>
      </c>
      <c r="E148" s="22" t="n">
        <v>2538</v>
      </c>
      <c r="F148" s="21" t="s">
        <v>46</v>
      </c>
      <c r="G148" s="23" t="n">
        <v>0.9854</v>
      </c>
      <c r="H148" s="24" t="n">
        <v>0.9854</v>
      </c>
      <c r="I148" s="0" t="n">
        <f aca="false">G148*D148/$M$5*100</f>
        <v>0.0898014083259148</v>
      </c>
      <c r="J148" s="0" t="n">
        <f aca="false">H148*D148/$M$5*100</f>
        <v>0.0898014083259148</v>
      </c>
    </row>
    <row collapsed="false" customFormat="false" customHeight="false" hidden="false" ht="14" outlineLevel="0" r="149">
      <c r="A149" s="21" t="s">
        <v>137</v>
      </c>
      <c r="B149" s="21" t="s">
        <v>138</v>
      </c>
      <c r="C149" s="22" t="n">
        <v>10504</v>
      </c>
      <c r="D149" s="22" t="n">
        <v>10504</v>
      </c>
      <c r="E149" s="22" t="n">
        <v>95092</v>
      </c>
      <c r="F149" s="21" t="s">
        <v>87</v>
      </c>
      <c r="G149" s="23" t="n">
        <v>0.985</v>
      </c>
      <c r="H149" s="24" t="n">
        <v>0.9637</v>
      </c>
      <c r="I149" s="0" t="n">
        <f aca="false">G149*D149/$M$5*100</f>
        <v>4.36523654221814</v>
      </c>
      <c r="J149" s="0" t="n">
        <f aca="false">H149*D149/$M$5*100</f>
        <v>4.27084107181281</v>
      </c>
    </row>
    <row collapsed="false" customFormat="false" customHeight="false" hidden="false" ht="14" outlineLevel="0" r="150">
      <c r="A150" s="21" t="s">
        <v>298</v>
      </c>
      <c r="B150" s="21" t="s">
        <v>299</v>
      </c>
      <c r="C150" s="22" t="n">
        <v>106</v>
      </c>
      <c r="D150" s="22" t="n">
        <v>524</v>
      </c>
      <c r="E150" s="22" t="n">
        <v>6365</v>
      </c>
      <c r="F150" s="21" t="s">
        <v>46</v>
      </c>
      <c r="G150" s="23" t="n">
        <v>0.985</v>
      </c>
      <c r="H150" s="24" t="n">
        <v>0.985</v>
      </c>
      <c r="I150" s="0" t="n">
        <f aca="false">G150*D150/$M$5*100</f>
        <v>0.217763132913395</v>
      </c>
      <c r="J150" s="0" t="n">
        <f aca="false">H150*D150/$M$5*100</f>
        <v>0.217763132913395</v>
      </c>
    </row>
    <row collapsed="false" customFormat="false" customHeight="false" hidden="false" ht="14" outlineLevel="0" r="151">
      <c r="A151" s="21" t="s">
        <v>254</v>
      </c>
      <c r="B151" s="21" t="s">
        <v>97</v>
      </c>
      <c r="C151" s="22" t="n">
        <v>258</v>
      </c>
      <c r="D151" s="22" t="n">
        <v>1154</v>
      </c>
      <c r="E151" s="22" t="n">
        <v>9057</v>
      </c>
      <c r="F151" s="21" t="s">
        <v>57</v>
      </c>
      <c r="G151" s="23" t="n">
        <v>0.9848</v>
      </c>
      <c r="H151" s="24" t="n">
        <v>0.9848</v>
      </c>
      <c r="I151" s="0" t="n">
        <f aca="false">G151*D151/$M$5*100</f>
        <v>0.479480210447264</v>
      </c>
      <c r="J151" s="0" t="n">
        <f aca="false">H151*D151/$M$5*100</f>
        <v>0.479480210447264</v>
      </c>
    </row>
    <row collapsed="false" customFormat="false" customHeight="false" hidden="false" ht="14" outlineLevel="0" r="152">
      <c r="A152" s="21" t="s">
        <v>358</v>
      </c>
      <c r="B152" s="21" t="s">
        <v>40</v>
      </c>
      <c r="C152" s="22" t="n">
        <v>420</v>
      </c>
      <c r="D152" s="22" t="n">
        <v>1680</v>
      </c>
      <c r="E152" s="22" t="n">
        <v>14146</v>
      </c>
      <c r="F152" s="21" t="s">
        <v>439</v>
      </c>
      <c r="G152" s="23" t="n">
        <v>0.9847</v>
      </c>
      <c r="H152" s="24" t="n">
        <v>0.9847</v>
      </c>
      <c r="I152" s="0" t="n">
        <f aca="false">G152*D152/$M$5*100</f>
        <v>0.697959235335564</v>
      </c>
      <c r="J152" s="0" t="n">
        <f aca="false">H152*D152/$M$5*100</f>
        <v>0.697959235335564</v>
      </c>
    </row>
    <row collapsed="false" customFormat="false" customHeight="false" hidden="false" ht="14" outlineLevel="0" r="153">
      <c r="A153" s="21" t="s">
        <v>253</v>
      </c>
      <c r="B153" s="21" t="s">
        <v>43</v>
      </c>
      <c r="C153" s="22" t="n">
        <v>8</v>
      </c>
      <c r="D153" s="22" t="n">
        <v>32</v>
      </c>
      <c r="E153" s="22" t="n">
        <v>288</v>
      </c>
      <c r="F153" s="21" t="s">
        <v>512</v>
      </c>
      <c r="G153" s="23" t="n">
        <v>0.9843</v>
      </c>
      <c r="H153" s="24" t="n">
        <v>0.9843</v>
      </c>
      <c r="I153" s="0" t="n">
        <f aca="false">G153*D153/$M$5*100</f>
        <v>0.0132890612145018</v>
      </c>
      <c r="J153" s="0" t="n">
        <f aca="false">H153*D153/$M$5*100</f>
        <v>0.0132890612145018</v>
      </c>
    </row>
    <row collapsed="false" customFormat="false" customHeight="false" hidden="false" ht="14" outlineLevel="0" r="154">
      <c r="A154" s="21" t="s">
        <v>140</v>
      </c>
      <c r="B154" s="21" t="s">
        <v>78</v>
      </c>
      <c r="C154" s="22" t="n">
        <v>125</v>
      </c>
      <c r="D154" s="22" t="n">
        <v>500</v>
      </c>
      <c r="E154" s="22" t="n">
        <v>5350</v>
      </c>
      <c r="F154" s="21" t="s">
        <v>441</v>
      </c>
      <c r="G154" s="23" t="n">
        <v>0.9842</v>
      </c>
      <c r="H154" s="24" t="n">
        <v>0.9842</v>
      </c>
      <c r="I154" s="0" t="n">
        <f aca="false">G154*D154/$M$5*100</f>
        <v>0.207620486121366</v>
      </c>
      <c r="J154" s="0" t="n">
        <f aca="false">H154*D154/$M$5*100</f>
        <v>0.207620486121366</v>
      </c>
    </row>
    <row collapsed="false" customFormat="false" customHeight="false" hidden="false" ht="14" outlineLevel="0" r="155">
      <c r="A155" s="21" t="s">
        <v>266</v>
      </c>
      <c r="B155" s="21" t="s">
        <v>165</v>
      </c>
      <c r="C155" s="22" t="n">
        <v>80</v>
      </c>
      <c r="D155" s="22" t="n">
        <v>80</v>
      </c>
      <c r="E155" s="22" t="n">
        <v>384</v>
      </c>
      <c r="F155" s="21" t="s">
        <v>487</v>
      </c>
      <c r="G155" s="23" t="n">
        <v>0.9841</v>
      </c>
      <c r="H155" s="24" t="n">
        <v>0.9841</v>
      </c>
      <c r="I155" s="0" t="n">
        <f aca="false">G155*D155/$M$5*100</f>
        <v>0.0332159025225826</v>
      </c>
      <c r="J155" s="0" t="n">
        <f aca="false">H155*D155/$M$5*100</f>
        <v>0.0332159025225826</v>
      </c>
    </row>
    <row collapsed="false" customFormat="false" customHeight="false" hidden="false" ht="14" outlineLevel="0" r="156">
      <c r="A156" s="21" t="s">
        <v>122</v>
      </c>
      <c r="B156" s="21" t="s">
        <v>48</v>
      </c>
      <c r="C156" s="22" t="n">
        <v>412</v>
      </c>
      <c r="D156" s="22" t="n">
        <v>1648</v>
      </c>
      <c r="E156" s="22" t="n">
        <v>12795</v>
      </c>
      <c r="F156" s="21" t="s">
        <v>437</v>
      </c>
      <c r="G156" s="23" t="n">
        <v>0.984</v>
      </c>
      <c r="H156" s="24" t="n">
        <v>0.984</v>
      </c>
      <c r="I156" s="0" t="n">
        <f aca="false">G156*D156/$M$5*100</f>
        <v>0.684178061674381</v>
      </c>
      <c r="J156" s="0" t="n">
        <f aca="false">H156*D156/$M$5*100</f>
        <v>0.684178061674381</v>
      </c>
    </row>
    <row collapsed="false" customFormat="false" customHeight="false" hidden="false" ht="14" outlineLevel="0" r="157">
      <c r="A157" s="21" t="s">
        <v>327</v>
      </c>
      <c r="B157" s="21" t="s">
        <v>177</v>
      </c>
      <c r="C157" s="22" t="n">
        <v>12</v>
      </c>
      <c r="D157" s="22" t="n">
        <v>28</v>
      </c>
      <c r="E157" s="25"/>
      <c r="F157" s="21" t="s">
        <v>472</v>
      </c>
      <c r="G157" s="23" t="n">
        <v>0.9834</v>
      </c>
      <c r="H157" s="24" t="n">
        <v>0.9834</v>
      </c>
      <c r="I157" s="0" t="n">
        <f aca="false">G157*D157/$M$5*100</f>
        <v>0.0116172965036558</v>
      </c>
      <c r="J157" s="0" t="n">
        <f aca="false">H157*D157/$M$5*100</f>
        <v>0.0116172965036558</v>
      </c>
    </row>
    <row collapsed="false" customFormat="false" customHeight="false" hidden="false" ht="14" outlineLevel="0" r="158">
      <c r="A158" s="21" t="s">
        <v>151</v>
      </c>
      <c r="B158" s="21" t="s">
        <v>56</v>
      </c>
      <c r="C158" s="22" t="n">
        <v>400</v>
      </c>
      <c r="D158" s="22" t="n">
        <v>1600</v>
      </c>
      <c r="E158" s="22" t="n">
        <v>12800</v>
      </c>
      <c r="F158" s="21" t="s">
        <v>57</v>
      </c>
      <c r="G158" s="23" t="n">
        <v>0.9824</v>
      </c>
      <c r="H158" s="24" t="n">
        <v>0.9453</v>
      </c>
      <c r="I158" s="0" t="n">
        <f aca="false">G158*D158/$M$5*100</f>
        <v>0.663170463127429</v>
      </c>
      <c r="J158" s="0" t="n">
        <f aca="false">H158*D158/$M$5*100</f>
        <v>0.638126057404681</v>
      </c>
    </row>
    <row collapsed="false" customFormat="false" customHeight="false" hidden="false" ht="14" outlineLevel="0" r="159">
      <c r="A159" s="21" t="s">
        <v>244</v>
      </c>
      <c r="B159" s="21" t="s">
        <v>245</v>
      </c>
      <c r="C159" s="22" t="n">
        <v>336</v>
      </c>
      <c r="D159" s="22" t="n">
        <v>336</v>
      </c>
      <c r="E159" s="22" t="n">
        <v>2003</v>
      </c>
      <c r="F159" s="21" t="s">
        <v>46</v>
      </c>
      <c r="G159" s="23" t="n">
        <v>0.9813</v>
      </c>
      <c r="H159" s="24" t="n">
        <v>0.9813</v>
      </c>
      <c r="I159" s="0" t="n">
        <f aca="false">G159*D159/$M$5*100</f>
        <v>0.139109860390939</v>
      </c>
      <c r="J159" s="0" t="n">
        <f aca="false">H159*D159/$M$5*100</f>
        <v>0.139109860390939</v>
      </c>
    </row>
    <row collapsed="false" customFormat="false" customHeight="false" hidden="false" ht="14" outlineLevel="0" r="160">
      <c r="A160" s="21" t="s">
        <v>304</v>
      </c>
      <c r="B160" s="21" t="s">
        <v>71</v>
      </c>
      <c r="C160" s="22" t="n">
        <v>34</v>
      </c>
      <c r="D160" s="22" t="n">
        <v>34</v>
      </c>
      <c r="E160" s="25"/>
      <c r="F160" s="21" t="s">
        <v>72</v>
      </c>
      <c r="G160" s="23" t="n">
        <v>0.9804</v>
      </c>
      <c r="H160" s="24" t="n">
        <v>0.9804</v>
      </c>
      <c r="I160" s="0" t="n">
        <f aca="false">G160*D160/$M$5*100</f>
        <v>0.0140636826583523</v>
      </c>
      <c r="J160" s="0" t="n">
        <f aca="false">H160*D160/$M$5*100</f>
        <v>0.0140636826583523</v>
      </c>
    </row>
    <row collapsed="false" customFormat="false" customHeight="false" hidden="false" ht="14" outlineLevel="0" r="161">
      <c r="A161" s="21" t="s">
        <v>390</v>
      </c>
      <c r="B161" s="21" t="s">
        <v>37</v>
      </c>
      <c r="C161" s="22" t="n">
        <v>2</v>
      </c>
      <c r="D161" s="22" t="n">
        <v>4</v>
      </c>
      <c r="E161" s="22" t="n">
        <v>16</v>
      </c>
      <c r="F161" s="21" t="s">
        <v>38</v>
      </c>
      <c r="G161" s="23" t="n">
        <v>0.9803</v>
      </c>
      <c r="H161" s="24" t="n">
        <v>0.9803</v>
      </c>
      <c r="I161" s="0" t="n">
        <f aca="false">G161*D161/$M$5*100</f>
        <v>0.00165438213814082</v>
      </c>
      <c r="J161" s="0" t="n">
        <f aca="false">H161*D161/$M$5*100</f>
        <v>0.00165438213814082</v>
      </c>
    </row>
    <row collapsed="false" customFormat="false" customHeight="false" hidden="false" ht="14" outlineLevel="0" r="162">
      <c r="A162" s="21" t="s">
        <v>386</v>
      </c>
      <c r="B162" s="21" t="s">
        <v>81</v>
      </c>
      <c r="C162" s="22" t="n">
        <v>160</v>
      </c>
      <c r="D162" s="22" t="n">
        <v>320</v>
      </c>
      <c r="E162" s="22" t="n">
        <v>2176</v>
      </c>
      <c r="F162" s="21" t="s">
        <v>442</v>
      </c>
      <c r="G162" s="23" t="n">
        <v>0.9792</v>
      </c>
      <c r="H162" s="24" t="n">
        <v>0.9483</v>
      </c>
      <c r="I162" s="0" t="n">
        <f aca="false">G162*D162/$M$5*100</f>
        <v>0.132202059750484</v>
      </c>
      <c r="J162" s="0" t="n">
        <f aca="false">H162*D162/$M$5*100</f>
        <v>0.12803024230125</v>
      </c>
    </row>
    <row collapsed="false" customFormat="false" customHeight="false" hidden="false" ht="14" outlineLevel="0" r="163">
      <c r="A163" s="21" t="s">
        <v>129</v>
      </c>
      <c r="B163" s="21" t="s">
        <v>71</v>
      </c>
      <c r="C163" s="22" t="n">
        <v>168</v>
      </c>
      <c r="D163" s="22" t="n">
        <v>736</v>
      </c>
      <c r="E163" s="22" t="n">
        <v>6053</v>
      </c>
      <c r="F163" s="21" t="s">
        <v>72</v>
      </c>
      <c r="G163" s="23" t="n">
        <v>0.9791</v>
      </c>
      <c r="H163" s="24" t="n">
        <v>0.9791</v>
      </c>
      <c r="I163" s="0" t="n">
        <f aca="false">G163*D163/$M$5*100</f>
        <v>0.304033685063223</v>
      </c>
      <c r="J163" s="0" t="n">
        <f aca="false">H163*D163/$M$5*100</f>
        <v>0.304033685063223</v>
      </c>
    </row>
    <row collapsed="false" customFormat="false" customHeight="false" hidden="false" ht="14" outlineLevel="0" r="164">
      <c r="A164" s="21" t="s">
        <v>271</v>
      </c>
      <c r="B164" s="21" t="s">
        <v>272</v>
      </c>
      <c r="C164" s="22" t="n">
        <v>10</v>
      </c>
      <c r="D164" s="22" t="n">
        <v>10</v>
      </c>
      <c r="E164" s="25"/>
      <c r="F164" s="21" t="s">
        <v>471</v>
      </c>
      <c r="G164" s="23" t="n">
        <v>0.9788</v>
      </c>
      <c r="H164" s="24" t="n">
        <v>0.9788</v>
      </c>
      <c r="I164" s="0" t="n">
        <f aca="false">G164*D164/$M$5*100</f>
        <v>0.00412962673878465</v>
      </c>
      <c r="J164" s="0" t="n">
        <f aca="false">H164*D164/$M$5*100</f>
        <v>0.00412962673878465</v>
      </c>
    </row>
    <row collapsed="false" customFormat="false" customHeight="false" hidden="false" ht="14" outlineLevel="0" r="165">
      <c r="A165" s="21" t="s">
        <v>440</v>
      </c>
      <c r="B165" s="21" t="s">
        <v>97</v>
      </c>
      <c r="C165" s="22" t="n">
        <v>70</v>
      </c>
      <c r="D165" s="22" t="n">
        <v>90</v>
      </c>
      <c r="E165" s="22" t="n">
        <v>756</v>
      </c>
      <c r="F165" s="21" t="s">
        <v>57</v>
      </c>
      <c r="G165" s="23" t="n">
        <v>0.9785</v>
      </c>
      <c r="H165" s="24" t="n">
        <v>0.9785</v>
      </c>
      <c r="I165" s="0" t="n">
        <f aca="false">G165*D165/$M$5*100</f>
        <v>0.0371552491572406</v>
      </c>
      <c r="J165" s="0" t="n">
        <f aca="false">H165*D165/$M$5*100</f>
        <v>0.0371552491572406</v>
      </c>
    </row>
    <row collapsed="false" customFormat="false" customHeight="false" hidden="false" ht="14" outlineLevel="0" r="166">
      <c r="A166" s="21" t="s">
        <v>256</v>
      </c>
      <c r="B166" s="21" t="s">
        <v>153</v>
      </c>
      <c r="C166" s="22" t="n">
        <v>39</v>
      </c>
      <c r="D166" s="22" t="n">
        <v>262</v>
      </c>
      <c r="E166" s="22" t="n">
        <v>1857</v>
      </c>
      <c r="F166" s="21" t="s">
        <v>87</v>
      </c>
      <c r="G166" s="23" t="n">
        <v>0.9771</v>
      </c>
      <c r="H166" s="24" t="n">
        <v>0.9771</v>
      </c>
      <c r="I166" s="0" t="n">
        <f aca="false">G166*D166/$M$5*100</f>
        <v>0.108008303131816</v>
      </c>
      <c r="J166" s="0" t="n">
        <f aca="false">H166*D166/$M$5*100</f>
        <v>0.108008303131816</v>
      </c>
    </row>
    <row collapsed="false" customFormat="false" customHeight="false" hidden="false" ht="14" outlineLevel="0" r="167">
      <c r="A167" s="21" t="s">
        <v>120</v>
      </c>
      <c r="B167" s="21" t="s">
        <v>43</v>
      </c>
      <c r="C167" s="22" t="n">
        <v>12</v>
      </c>
      <c r="D167" s="22" t="n">
        <v>48</v>
      </c>
      <c r="E167" s="22" t="n">
        <v>4373</v>
      </c>
      <c r="F167" s="21" t="s">
        <v>512</v>
      </c>
      <c r="G167" s="23" t="n">
        <v>0.9765</v>
      </c>
      <c r="H167" s="24" t="n">
        <v>0.9765</v>
      </c>
      <c r="I167" s="0" t="n">
        <f aca="false">G167*D167/$M$5*100</f>
        <v>0.0197756298018302</v>
      </c>
      <c r="J167" s="0" t="n">
        <f aca="false">H167*D167/$M$5*100</f>
        <v>0.0197756298018302</v>
      </c>
    </row>
    <row collapsed="false" customFormat="false" customHeight="false" hidden="false" ht="14" outlineLevel="0" r="168">
      <c r="A168" s="21" t="s">
        <v>418</v>
      </c>
      <c r="B168" s="21" t="s">
        <v>59</v>
      </c>
      <c r="C168" s="22" t="n">
        <v>600</v>
      </c>
      <c r="D168" s="22" t="n">
        <v>2320</v>
      </c>
      <c r="E168" s="22" t="n">
        <v>18896</v>
      </c>
      <c r="F168" s="21" t="s">
        <v>436</v>
      </c>
      <c r="G168" s="23" t="n">
        <v>0.9765</v>
      </c>
      <c r="H168" s="24" t="n">
        <v>0.9765</v>
      </c>
      <c r="I168" s="0" t="n">
        <f aca="false">G168*D168/$M$5*100</f>
        <v>0.955822107088461</v>
      </c>
      <c r="J168" s="0" t="n">
        <f aca="false">H168*D168/$M$5*100</f>
        <v>0.955822107088461</v>
      </c>
    </row>
    <row collapsed="false" customFormat="false" customHeight="false" hidden="false" ht="14" outlineLevel="0" r="169">
      <c r="A169" s="21" t="s">
        <v>147</v>
      </c>
      <c r="B169" s="21" t="s">
        <v>43</v>
      </c>
      <c r="C169" s="22" t="n">
        <v>12</v>
      </c>
      <c r="D169" s="22" t="n">
        <v>32</v>
      </c>
      <c r="E169" s="22" t="n">
        <v>300</v>
      </c>
      <c r="F169" s="21" t="s">
        <v>512</v>
      </c>
      <c r="G169" s="23" t="n">
        <v>0.9756</v>
      </c>
      <c r="H169" s="24" t="n">
        <v>0.9756</v>
      </c>
      <c r="I169" s="0" t="n">
        <f aca="false">G169*D169/$M$5*100</f>
        <v>0.0131716022766107</v>
      </c>
      <c r="J169" s="0" t="n">
        <f aca="false">H169*D169/$M$5*100</f>
        <v>0.0131716022766107</v>
      </c>
    </row>
    <row collapsed="false" customFormat="false" customHeight="false" hidden="false" ht="14" outlineLevel="0" r="170">
      <c r="A170" s="21" t="s">
        <v>277</v>
      </c>
      <c r="B170" s="21" t="s">
        <v>43</v>
      </c>
      <c r="C170" s="22" t="n">
        <v>32</v>
      </c>
      <c r="D170" s="22" t="n">
        <v>128</v>
      </c>
      <c r="E170" s="22" t="n">
        <v>1080</v>
      </c>
      <c r="F170" s="21" t="s">
        <v>512</v>
      </c>
      <c r="G170" s="23" t="n">
        <v>0.9746</v>
      </c>
      <c r="H170" s="24" t="n">
        <v>0.9746</v>
      </c>
      <c r="I170" s="0" t="n">
        <f aca="false">G170*D170/$M$5*100</f>
        <v>0.0526324049970677</v>
      </c>
      <c r="J170" s="0" t="n">
        <f aca="false">H170*D170/$M$5*100</f>
        <v>0.0526324049970677</v>
      </c>
    </row>
    <row collapsed="false" customFormat="false" customHeight="false" hidden="false" ht="14" outlineLevel="0" r="171">
      <c r="A171" s="21" t="s">
        <v>174</v>
      </c>
      <c r="B171" s="21" t="s">
        <v>40</v>
      </c>
      <c r="C171" s="22" t="n">
        <v>94</v>
      </c>
      <c r="D171" s="22" t="n">
        <v>310</v>
      </c>
      <c r="E171" s="22" t="n">
        <v>1835</v>
      </c>
      <c r="F171" s="21" t="s">
        <v>439</v>
      </c>
      <c r="G171" s="23" t="n">
        <v>0.9734</v>
      </c>
      <c r="H171" s="24" t="n">
        <v>0.9734</v>
      </c>
      <c r="I171" s="0" t="n">
        <f aca="false">G171*D171/$M$5*100</f>
        <v>0.127312156409402</v>
      </c>
      <c r="J171" s="0" t="n">
        <f aca="false">H171*D171/$M$5*100</f>
        <v>0.127312156409402</v>
      </c>
    </row>
    <row collapsed="false" customFormat="false" customHeight="false" hidden="false" ht="14" outlineLevel="0" r="172">
      <c r="A172" s="21" t="s">
        <v>204</v>
      </c>
      <c r="B172" s="21" t="s">
        <v>205</v>
      </c>
      <c r="C172" s="22" t="n">
        <v>19</v>
      </c>
      <c r="D172" s="22" t="n">
        <v>58</v>
      </c>
      <c r="E172" s="22" t="n">
        <v>1800</v>
      </c>
      <c r="F172" s="21" t="s">
        <v>206</v>
      </c>
      <c r="G172" s="23" t="n">
        <v>0.9732</v>
      </c>
      <c r="H172" s="24" t="n">
        <v>0.9732</v>
      </c>
      <c r="I172" s="0" t="n">
        <f aca="false">G172*D172/$M$5*100</f>
        <v>0.0238147996574114</v>
      </c>
      <c r="J172" s="0" t="n">
        <f aca="false">H172*D172/$M$5*100</f>
        <v>0.0238147996574114</v>
      </c>
    </row>
    <row collapsed="false" customFormat="false" customHeight="false" hidden="false" ht="14" outlineLevel="0" r="173">
      <c r="A173" s="21" t="s">
        <v>365</v>
      </c>
      <c r="B173" s="21" t="s">
        <v>177</v>
      </c>
      <c r="C173" s="22" t="n">
        <v>37</v>
      </c>
      <c r="D173" s="22" t="n">
        <v>282</v>
      </c>
      <c r="E173" s="22" t="n">
        <v>2459</v>
      </c>
      <c r="F173" s="21" t="s">
        <v>472</v>
      </c>
      <c r="G173" s="23" t="n">
        <v>0.9729</v>
      </c>
      <c r="H173" s="24" t="n">
        <v>0.9729</v>
      </c>
      <c r="I173" s="0" t="n">
        <f aca="false">G173*D173/$M$5*100</f>
        <v>0.115753504993271</v>
      </c>
      <c r="J173" s="0" t="n">
        <f aca="false">H173*D173/$M$5*100</f>
        <v>0.115753504993271</v>
      </c>
    </row>
    <row collapsed="false" customFormat="false" customHeight="false" hidden="false" ht="14" outlineLevel="0" r="174">
      <c r="A174" s="21" t="s">
        <v>346</v>
      </c>
      <c r="B174" s="21" t="s">
        <v>81</v>
      </c>
      <c r="C174" s="22" t="n">
        <v>156</v>
      </c>
      <c r="D174" s="22" t="n">
        <v>312</v>
      </c>
      <c r="E174" s="22" t="n">
        <v>2122</v>
      </c>
      <c r="F174" s="21" t="s">
        <v>442</v>
      </c>
      <c r="G174" s="23" t="n">
        <v>0.9728</v>
      </c>
      <c r="H174" s="24" t="n">
        <v>0.9728</v>
      </c>
      <c r="I174" s="0" t="n">
        <f aca="false">G174*D174/$M$5*100</f>
        <v>0.128054544150469</v>
      </c>
      <c r="J174" s="0" t="n">
        <f aca="false">H174*D174/$M$5*100</f>
        <v>0.128054544150469</v>
      </c>
    </row>
    <row collapsed="false" customFormat="false" customHeight="false" hidden="false" ht="14" outlineLevel="0" r="175">
      <c r="A175" s="21" t="s">
        <v>155</v>
      </c>
      <c r="B175" s="21" t="s">
        <v>37</v>
      </c>
      <c r="C175" s="22" t="n">
        <v>1020</v>
      </c>
      <c r="D175" s="22" t="n">
        <v>5104</v>
      </c>
      <c r="E175" s="22" t="n">
        <v>52571</v>
      </c>
      <c r="F175" s="21" t="s">
        <v>38</v>
      </c>
      <c r="G175" s="23" t="n">
        <v>0.9713</v>
      </c>
      <c r="H175" s="24" t="n">
        <v>0.9713</v>
      </c>
      <c r="I175" s="0" t="n">
        <f aca="false">G175*D175/$M$5*100</f>
        <v>2.09161088351567</v>
      </c>
      <c r="J175" s="0" t="n">
        <f aca="false">H175*D175/$M$5*100</f>
        <v>2.09161088351567</v>
      </c>
    </row>
    <row collapsed="false" customFormat="false" customHeight="false" hidden="false" ht="14" outlineLevel="0" r="176">
      <c r="A176" s="21" t="s">
        <v>301</v>
      </c>
      <c r="B176" s="21" t="s">
        <v>43</v>
      </c>
      <c r="C176" s="22" t="n">
        <v>10</v>
      </c>
      <c r="D176" s="22" t="n">
        <v>20</v>
      </c>
      <c r="E176" s="22" t="n">
        <v>83</v>
      </c>
      <c r="F176" s="21" t="s">
        <v>512</v>
      </c>
      <c r="G176" s="23" t="n">
        <v>0.9712</v>
      </c>
      <c r="H176" s="24" t="n">
        <v>0.9712</v>
      </c>
      <c r="I176" s="0" t="n">
        <f aca="false">G176*D176/$M$5*100</f>
        <v>0.00819512359768626</v>
      </c>
      <c r="J176" s="0" t="n">
        <f aca="false">H176*D176/$M$5*100</f>
        <v>0.00819512359768626</v>
      </c>
    </row>
    <row collapsed="false" customFormat="false" customHeight="false" hidden="false" ht="14" outlineLevel="0" r="177">
      <c r="A177" s="21" t="s">
        <v>243</v>
      </c>
      <c r="B177" s="21" t="s">
        <v>119</v>
      </c>
      <c r="C177" s="22" t="n">
        <v>48</v>
      </c>
      <c r="D177" s="22" t="n">
        <v>192</v>
      </c>
      <c r="E177" s="22" t="n">
        <v>1531</v>
      </c>
      <c r="F177" s="21" t="s">
        <v>119</v>
      </c>
      <c r="G177" s="23" t="n">
        <v>0.9711</v>
      </c>
      <c r="H177" s="24" t="n">
        <v>0.9711</v>
      </c>
      <c r="I177" s="0" t="n">
        <f aca="false">G177*D177/$M$5*100</f>
        <v>0.0786650859213818</v>
      </c>
      <c r="J177" s="0" t="n">
        <f aca="false">H177*D177/$M$5*100</f>
        <v>0.0786650859213818</v>
      </c>
    </row>
    <row collapsed="false" customFormat="false" customHeight="false" hidden="false" ht="14" outlineLevel="0" r="178">
      <c r="A178" s="21" t="s">
        <v>88</v>
      </c>
      <c r="B178" s="21" t="s">
        <v>40</v>
      </c>
      <c r="C178" s="22" t="n">
        <v>298</v>
      </c>
      <c r="D178" s="22" t="n">
        <v>836</v>
      </c>
      <c r="E178" s="22" t="n">
        <v>9581</v>
      </c>
      <c r="F178" s="21" t="s">
        <v>439</v>
      </c>
      <c r="G178" s="23" t="n">
        <v>0.9707</v>
      </c>
      <c r="H178" s="24" t="n">
        <v>0.9707</v>
      </c>
      <c r="I178" s="0" t="n">
        <f aca="false">G178*D178/$M$5*100</f>
        <v>0.342379809213607</v>
      </c>
      <c r="J178" s="0" t="n">
        <f aca="false">H178*D178/$M$5*100</f>
        <v>0.342379809213607</v>
      </c>
    </row>
    <row collapsed="false" customFormat="false" customHeight="false" hidden="false" ht="14" outlineLevel="0" r="179">
      <c r="A179" s="21" t="s">
        <v>164</v>
      </c>
      <c r="B179" s="21" t="s">
        <v>165</v>
      </c>
      <c r="C179" s="22" t="n">
        <v>50</v>
      </c>
      <c r="D179" s="22" t="n">
        <v>200</v>
      </c>
      <c r="E179" s="22" t="n">
        <v>2080</v>
      </c>
      <c r="F179" s="21" t="s">
        <v>487</v>
      </c>
      <c r="G179" s="23" t="n">
        <v>0.9707</v>
      </c>
      <c r="H179" s="24" t="n">
        <v>0.9707</v>
      </c>
      <c r="I179" s="0" t="n">
        <f aca="false">G179*D179/$M$5*100</f>
        <v>0.0819090452664133</v>
      </c>
      <c r="J179" s="0" t="n">
        <f aca="false">H179*D179/$M$5*100</f>
        <v>0.0819090452664133</v>
      </c>
    </row>
    <row collapsed="false" customFormat="false" customHeight="false" hidden="false" ht="14" outlineLevel="0" r="180">
      <c r="A180" s="21" t="s">
        <v>339</v>
      </c>
      <c r="B180" s="21" t="s">
        <v>81</v>
      </c>
      <c r="C180" s="22" t="n">
        <v>448</v>
      </c>
      <c r="D180" s="22" t="n">
        <v>5376</v>
      </c>
      <c r="E180" s="22" t="n">
        <v>45320</v>
      </c>
      <c r="F180" s="21" t="s">
        <v>442</v>
      </c>
      <c r="G180" s="23" t="n">
        <v>0.97</v>
      </c>
      <c r="H180" s="24" t="n">
        <v>0.97</v>
      </c>
      <c r="I180" s="0" t="n">
        <f aca="false">G180*D180/$M$5*100</f>
        <v>2.20012741594556</v>
      </c>
      <c r="J180" s="0" t="n">
        <f aca="false">H180*D180/$M$5*100</f>
        <v>2.20012741594556</v>
      </c>
    </row>
    <row collapsed="false" customFormat="false" customHeight="false" hidden="false" ht="14" outlineLevel="0" r="181">
      <c r="A181" s="21" t="s">
        <v>101</v>
      </c>
      <c r="B181" s="21" t="s">
        <v>43</v>
      </c>
      <c r="C181" s="22" t="n">
        <v>128</v>
      </c>
      <c r="D181" s="22" t="n">
        <v>512</v>
      </c>
      <c r="E181" s="22" t="n">
        <v>3840</v>
      </c>
      <c r="F181" s="21" t="s">
        <v>512</v>
      </c>
      <c r="G181" s="23" t="n">
        <v>0.9696</v>
      </c>
      <c r="H181" s="24" t="n">
        <v>0.9696</v>
      </c>
      <c r="I181" s="0" t="n">
        <f aca="false">G181*D181/$M$5*100</f>
        <v>0.209449537800767</v>
      </c>
      <c r="J181" s="0" t="n">
        <f aca="false">H181*D181/$M$5*100</f>
        <v>0.209449537800767</v>
      </c>
    </row>
    <row collapsed="false" customFormat="false" customHeight="false" hidden="false" ht="14" outlineLevel="0" r="182">
      <c r="A182" s="21" t="s">
        <v>357</v>
      </c>
      <c r="B182" s="21" t="s">
        <v>48</v>
      </c>
      <c r="C182" s="22" t="n">
        <v>506</v>
      </c>
      <c r="D182" s="22" t="n">
        <v>2024</v>
      </c>
      <c r="E182" s="22" t="n">
        <v>21495</v>
      </c>
      <c r="F182" s="21" t="s">
        <v>437</v>
      </c>
      <c r="G182" s="23" t="n">
        <v>0.968</v>
      </c>
      <c r="H182" s="24" t="n">
        <v>0.9531</v>
      </c>
      <c r="I182" s="0" t="n">
        <f aca="false">G182*D182/$M$5*100</f>
        <v>0.826613900151465</v>
      </c>
      <c r="J182" s="0" t="n">
        <f aca="false">H182*D182/$M$5*100</f>
        <v>0.813890194456985</v>
      </c>
    </row>
    <row collapsed="false" customFormat="false" customHeight="false" hidden="false" ht="14" outlineLevel="0" r="183">
      <c r="A183" s="21" t="s">
        <v>189</v>
      </c>
      <c r="B183" s="21" t="s">
        <v>37</v>
      </c>
      <c r="C183" s="22" t="n">
        <v>501</v>
      </c>
      <c r="D183" s="22" t="n">
        <v>2004</v>
      </c>
      <c r="E183" s="22" t="n">
        <v>20040</v>
      </c>
      <c r="F183" s="21" t="s">
        <v>38</v>
      </c>
      <c r="G183" s="23" t="n">
        <v>0.9679</v>
      </c>
      <c r="H183" s="24" t="n">
        <v>0.964</v>
      </c>
      <c r="I183" s="0" t="n">
        <f aca="false">G183*D183/$M$5*100</f>
        <v>0.818361228424726</v>
      </c>
      <c r="J183" s="0" t="n">
        <f aca="false">H183*D183/$M$5*100</f>
        <v>0.815063771258844</v>
      </c>
    </row>
    <row collapsed="false" customFormat="false" customHeight="false" hidden="false" ht="14" outlineLevel="0" r="184">
      <c r="A184" s="21" t="s">
        <v>316</v>
      </c>
      <c r="B184" s="21" t="s">
        <v>71</v>
      </c>
      <c r="C184" s="22" t="n">
        <v>288</v>
      </c>
      <c r="D184" s="22" t="n">
        <v>1504</v>
      </c>
      <c r="E184" s="22" t="n">
        <v>13536</v>
      </c>
      <c r="F184" s="21" t="s">
        <v>72</v>
      </c>
      <c r="G184" s="23" t="n">
        <v>0.9679</v>
      </c>
      <c r="H184" s="24" t="n">
        <v>0.9679</v>
      </c>
      <c r="I184" s="0" t="n">
        <f aca="false">G184*D184/$M$5*100</f>
        <v>0.614179285204984</v>
      </c>
      <c r="J184" s="0" t="n">
        <f aca="false">H184*D184/$M$5*100</f>
        <v>0.614179285204984</v>
      </c>
    </row>
    <row collapsed="false" customFormat="false" customHeight="false" hidden="false" ht="14" outlineLevel="0" r="185">
      <c r="A185" s="21" t="s">
        <v>380</v>
      </c>
      <c r="B185" s="21" t="s">
        <v>43</v>
      </c>
      <c r="C185" s="22" t="n">
        <v>35</v>
      </c>
      <c r="D185" s="22" t="n">
        <v>280</v>
      </c>
      <c r="E185" s="22" t="n">
        <v>1820</v>
      </c>
      <c r="F185" s="21" t="s">
        <v>512</v>
      </c>
      <c r="G185" s="23" t="n">
        <v>0.9667</v>
      </c>
      <c r="H185" s="24" t="n">
        <v>0.9641</v>
      </c>
      <c r="I185" s="0" t="n">
        <f aca="false">G185*D185/$M$5*100</f>
        <v>0.114200127415946</v>
      </c>
      <c r="J185" s="0" t="n">
        <f aca="false">H185*D185/$M$5*100</f>
        <v>0.113892979043874</v>
      </c>
    </row>
    <row collapsed="false" customFormat="false" customHeight="false" hidden="false" ht="14" outlineLevel="0" r="186">
      <c r="A186" s="21" t="s">
        <v>103</v>
      </c>
      <c r="B186" s="21" t="s">
        <v>59</v>
      </c>
      <c r="C186" s="22" t="n">
        <v>600</v>
      </c>
      <c r="D186" s="22" t="n">
        <v>1800</v>
      </c>
      <c r="E186" s="22" t="n">
        <v>15066</v>
      </c>
      <c r="F186" s="21" t="s">
        <v>436</v>
      </c>
      <c r="G186" s="23" t="n">
        <v>0.966</v>
      </c>
      <c r="H186" s="24" t="n">
        <v>0.9436</v>
      </c>
      <c r="I186" s="0" t="n">
        <f aca="false">G186*D186/$M$5*100</f>
        <v>0.733612073293702</v>
      </c>
      <c r="J186" s="0" t="n">
        <f aca="false">H186*D186/$M$5*100</f>
        <v>0.716600778840515</v>
      </c>
    </row>
    <row collapsed="false" customFormat="false" customHeight="false" hidden="false" ht="14" outlineLevel="0" r="187">
      <c r="A187" s="21" t="s">
        <v>108</v>
      </c>
      <c r="B187" s="21" t="s">
        <v>59</v>
      </c>
      <c r="C187" s="22" t="n">
        <v>62</v>
      </c>
      <c r="D187" s="22" t="n">
        <v>152</v>
      </c>
      <c r="E187" s="22" t="n">
        <v>198</v>
      </c>
      <c r="F187" s="21" t="s">
        <v>436</v>
      </c>
      <c r="G187" s="23" t="n">
        <v>0.9658</v>
      </c>
      <c r="H187" s="24" t="n">
        <v>0.8904</v>
      </c>
      <c r="I187" s="0" t="n">
        <f aca="false">G187*D187/$M$5*100</f>
        <v>0.0619366379910471</v>
      </c>
      <c r="J187" s="0" t="n">
        <f aca="false">H187*D187/$M$5*100</f>
        <v>0.0571012450478654</v>
      </c>
    </row>
    <row collapsed="false" customFormat="false" customHeight="false" hidden="false" ht="14" outlineLevel="0" r="188">
      <c r="A188" s="21" t="s">
        <v>309</v>
      </c>
      <c r="B188" s="21" t="s">
        <v>119</v>
      </c>
      <c r="C188" s="22" t="n">
        <v>20</v>
      </c>
      <c r="D188" s="22" t="n">
        <v>80</v>
      </c>
      <c r="E188" s="22" t="n">
        <v>672</v>
      </c>
      <c r="F188" s="21" t="s">
        <v>119</v>
      </c>
      <c r="G188" s="23" t="n">
        <v>0.965</v>
      </c>
      <c r="H188" s="24" t="n">
        <v>0.8524</v>
      </c>
      <c r="I188" s="0" t="n">
        <f aca="false">G188*D188/$M$5*100</f>
        <v>0.0325712284669162</v>
      </c>
      <c r="J188" s="0" t="n">
        <f aca="false">H188*D188/$M$5*100</f>
        <v>0.0287706892696366</v>
      </c>
    </row>
    <row collapsed="false" customFormat="false" customHeight="false" hidden="false" ht="14" outlineLevel="0" r="189">
      <c r="A189" s="21" t="s">
        <v>285</v>
      </c>
      <c r="B189" s="21" t="s">
        <v>230</v>
      </c>
      <c r="C189" s="22" t="n">
        <v>94</v>
      </c>
      <c r="D189" s="22" t="n">
        <v>344</v>
      </c>
      <c r="E189" s="22" t="n">
        <v>4919</v>
      </c>
      <c r="F189" s="21" t="s">
        <v>206</v>
      </c>
      <c r="G189" s="23" t="n">
        <v>0.9647</v>
      </c>
      <c r="H189" s="24" t="n">
        <v>0.9647</v>
      </c>
      <c r="I189" s="0" t="n">
        <f aca="false">G189*D189/$M$5*100</f>
        <v>0.140012741594556</v>
      </c>
      <c r="J189" s="0" t="n">
        <f aca="false">H189*D189/$M$5*100</f>
        <v>0.140012741594556</v>
      </c>
    </row>
    <row collapsed="false" customFormat="false" customHeight="false" hidden="false" ht="14" outlineLevel="0" r="190">
      <c r="A190" s="21" t="s">
        <v>130</v>
      </c>
      <c r="B190" s="21" t="s">
        <v>56</v>
      </c>
      <c r="C190" s="22" t="n">
        <v>243</v>
      </c>
      <c r="D190" s="22" t="n">
        <v>785</v>
      </c>
      <c r="E190" s="22" t="n">
        <v>7902</v>
      </c>
      <c r="F190" s="21" t="s">
        <v>57</v>
      </c>
      <c r="G190" s="23" t="n">
        <v>0.963</v>
      </c>
      <c r="H190" s="24" t="n">
        <v>0.963</v>
      </c>
      <c r="I190" s="0" t="n">
        <f aca="false">G190*D190/$M$5*100</f>
        <v>0.31894278517756</v>
      </c>
      <c r="J190" s="0" t="n">
        <f aca="false">H190*D190/$M$5*100</f>
        <v>0.31894278517756</v>
      </c>
    </row>
    <row collapsed="false" customFormat="false" customHeight="false" hidden="false" ht="14" outlineLevel="0" r="191">
      <c r="A191" s="21" t="s">
        <v>61</v>
      </c>
      <c r="B191" s="21" t="s">
        <v>43</v>
      </c>
      <c r="C191" s="22" t="n">
        <v>64</v>
      </c>
      <c r="D191" s="22" t="n">
        <v>256</v>
      </c>
      <c r="E191" s="22" t="n">
        <v>1920</v>
      </c>
      <c r="F191" s="21" t="s">
        <v>512</v>
      </c>
      <c r="G191" s="23" t="n">
        <v>0.9627</v>
      </c>
      <c r="H191" s="24" t="n">
        <v>0.9488</v>
      </c>
      <c r="I191" s="0" t="n">
        <f aca="false">G191*D191/$M$5*100</f>
        <v>0.103979512191006</v>
      </c>
      <c r="J191" s="0" t="n">
        <f aca="false">H191*D191/$M$5*100</f>
        <v>0.102478197950375</v>
      </c>
    </row>
    <row collapsed="false" customFormat="false" customHeight="false" hidden="false" ht="14" outlineLevel="0" r="192">
      <c r="A192" s="21" t="s">
        <v>109</v>
      </c>
      <c r="B192" s="21" t="s">
        <v>43</v>
      </c>
      <c r="C192" s="22" t="n">
        <v>2</v>
      </c>
      <c r="D192" s="22" t="n">
        <v>4</v>
      </c>
      <c r="E192" s="22" t="n">
        <v>24</v>
      </c>
      <c r="F192" s="21" t="s">
        <v>512</v>
      </c>
      <c r="G192" s="23" t="n">
        <v>0.9613</v>
      </c>
      <c r="H192" s="24" t="n">
        <v>0.9613</v>
      </c>
      <c r="I192" s="0" t="n">
        <f aca="false">G192*D192/$M$5*100</f>
        <v>0.0016223171981993</v>
      </c>
      <c r="J192" s="0" t="n">
        <f aca="false">H192*D192/$M$5*100</f>
        <v>0.0016223171981993</v>
      </c>
    </row>
    <row collapsed="false" customFormat="false" customHeight="false" hidden="false" ht="14" outlineLevel="0" r="193">
      <c r="A193" s="21" t="s">
        <v>223</v>
      </c>
      <c r="B193" s="21" t="s">
        <v>43</v>
      </c>
      <c r="C193" s="22" t="n">
        <v>112</v>
      </c>
      <c r="D193" s="22" t="n">
        <v>462</v>
      </c>
      <c r="E193" s="22" t="n">
        <v>3825</v>
      </c>
      <c r="F193" s="21" t="s">
        <v>512</v>
      </c>
      <c r="G193" s="23" t="n">
        <v>0.9611</v>
      </c>
      <c r="H193" s="24" t="n">
        <v>0.9611</v>
      </c>
      <c r="I193" s="0" t="n">
        <f aca="false">G193*D193/$M$5*100</f>
        <v>0.187338652175564</v>
      </c>
      <c r="J193" s="0" t="n">
        <f aca="false">H193*D193/$M$5*100</f>
        <v>0.187338652175564</v>
      </c>
    </row>
    <row collapsed="false" customFormat="false" customHeight="false" hidden="false" ht="14" outlineLevel="0" r="194">
      <c r="A194" s="21" t="s">
        <v>143</v>
      </c>
      <c r="B194" s="21" t="s">
        <v>144</v>
      </c>
      <c r="C194" s="22" t="n">
        <v>4</v>
      </c>
      <c r="D194" s="22" t="n">
        <v>16</v>
      </c>
      <c r="E194" s="22" t="n">
        <v>160</v>
      </c>
      <c r="F194" s="21" t="s">
        <v>448</v>
      </c>
      <c r="G194" s="23" t="n">
        <v>0.9609</v>
      </c>
      <c r="H194" s="24" t="n">
        <v>0.9609</v>
      </c>
      <c r="I194" s="0" t="n">
        <f aca="false">G194*D194/$M$5*100</f>
        <v>0.00648656858732844</v>
      </c>
      <c r="J194" s="0" t="n">
        <f aca="false">H194*D194/$M$5*100</f>
        <v>0.00648656858732844</v>
      </c>
    </row>
    <row collapsed="false" customFormat="false" customHeight="false" hidden="false" ht="14" outlineLevel="0" r="195">
      <c r="A195" s="21" t="s">
        <v>84</v>
      </c>
      <c r="B195" s="21" t="s">
        <v>56</v>
      </c>
      <c r="C195" s="22" t="n">
        <v>510</v>
      </c>
      <c r="D195" s="22" t="n">
        <v>2112</v>
      </c>
      <c r="E195" s="22" t="n">
        <v>21298</v>
      </c>
      <c r="F195" s="21" t="s">
        <v>57</v>
      </c>
      <c r="G195" s="23" t="n">
        <v>0.9605</v>
      </c>
      <c r="H195" s="24" t="n">
        <v>0.9605</v>
      </c>
      <c r="I195" s="0" t="n">
        <f aca="false">G195*D195/$M$5*100</f>
        <v>0.855870626405478</v>
      </c>
      <c r="J195" s="0" t="n">
        <f aca="false">H195*D195/$M$5*100</f>
        <v>0.855870626405478</v>
      </c>
    </row>
    <row collapsed="false" customFormat="false" customHeight="false" hidden="false" ht="14" outlineLevel="0" r="196">
      <c r="A196" s="21" t="s">
        <v>414</v>
      </c>
      <c r="B196" s="21" t="s">
        <v>43</v>
      </c>
      <c r="C196" s="22" t="n">
        <v>298</v>
      </c>
      <c r="D196" s="22" t="n">
        <v>596</v>
      </c>
      <c r="E196" s="22" t="n">
        <v>4255</v>
      </c>
      <c r="F196" s="21" t="s">
        <v>512</v>
      </c>
      <c r="G196" s="23" t="n">
        <v>0.9603</v>
      </c>
      <c r="H196" s="24" t="n">
        <v>0.9308</v>
      </c>
      <c r="I196" s="0" t="n">
        <f aca="false">G196*D196/$M$5*100</f>
        <v>0.241473805897417</v>
      </c>
      <c r="J196" s="0" t="n">
        <f aca="false">H196*D196/$M$5*100</f>
        <v>0.234055835186209</v>
      </c>
    </row>
    <row collapsed="false" customFormat="false" customHeight="false" hidden="false" ht="14" outlineLevel="0" r="197">
      <c r="A197" s="21" t="s">
        <v>389</v>
      </c>
      <c r="B197" s="21" t="s">
        <v>40</v>
      </c>
      <c r="C197" s="22" t="n">
        <v>14</v>
      </c>
      <c r="D197" s="22" t="n">
        <v>112</v>
      </c>
      <c r="E197" s="22" t="n">
        <v>11133</v>
      </c>
      <c r="F197" s="21" t="s">
        <v>439</v>
      </c>
      <c r="G197" s="23" t="n">
        <v>0.9596</v>
      </c>
      <c r="H197" s="24" t="n">
        <v>0.9596</v>
      </c>
      <c r="I197" s="0" t="n">
        <f aca="false">G197*D197/$M$5*100</f>
        <v>0.0453445504368848</v>
      </c>
      <c r="J197" s="0" t="n">
        <f aca="false">H197*D197/$M$5*100</f>
        <v>0.0453445504368848</v>
      </c>
    </row>
    <row collapsed="false" customFormat="false" customHeight="false" hidden="false" ht="14" outlineLevel="0" r="198">
      <c r="A198" s="21" t="s">
        <v>469</v>
      </c>
      <c r="B198" s="21" t="s">
        <v>40</v>
      </c>
      <c r="C198" s="22" t="n">
        <v>58</v>
      </c>
      <c r="D198" s="22" t="n">
        <v>116</v>
      </c>
      <c r="E198" s="22" t="n">
        <v>428</v>
      </c>
      <c r="F198" s="21" t="s">
        <v>439</v>
      </c>
      <c r="G198" s="23" t="n">
        <v>0.9589</v>
      </c>
      <c r="H198" s="24" t="n">
        <v>0.9589</v>
      </c>
      <c r="I198" s="0" t="n">
        <f aca="false">G198*D198/$M$5*100</f>
        <v>0.0469297398098887</v>
      </c>
      <c r="J198" s="0" t="n">
        <f aca="false">H198*D198/$M$5*100</f>
        <v>0.0469297398098887</v>
      </c>
    </row>
    <row collapsed="false" customFormat="false" customHeight="false" hidden="false" ht="14" outlineLevel="0" r="199">
      <c r="A199" s="21" t="s">
        <v>214</v>
      </c>
      <c r="B199" s="21" t="s">
        <v>71</v>
      </c>
      <c r="C199" s="22" t="n">
        <v>88</v>
      </c>
      <c r="D199" s="22" t="n">
        <v>344</v>
      </c>
      <c r="E199" s="22" t="n">
        <v>3618</v>
      </c>
      <c r="F199" s="21" t="s">
        <v>72</v>
      </c>
      <c r="G199" s="23" t="n">
        <v>0.9589</v>
      </c>
      <c r="H199" s="24" t="n">
        <v>0.9589</v>
      </c>
      <c r="I199" s="0" t="n">
        <f aca="false">G199*D199/$M$5*100</f>
        <v>0.13917095253967</v>
      </c>
      <c r="J199" s="0" t="n">
        <f aca="false">H199*D199/$M$5*100</f>
        <v>0.13917095253967</v>
      </c>
    </row>
    <row collapsed="false" customFormat="false" customHeight="false" hidden="false" ht="14" outlineLevel="0" r="200">
      <c r="A200" s="21" t="s">
        <v>321</v>
      </c>
      <c r="B200" s="21" t="s">
        <v>127</v>
      </c>
      <c r="C200" s="22" t="n">
        <v>268</v>
      </c>
      <c r="D200" s="22" t="n">
        <v>1072</v>
      </c>
      <c r="E200" s="22" t="n">
        <v>13400</v>
      </c>
      <c r="F200" s="21" t="s">
        <v>128</v>
      </c>
      <c r="G200" s="23" t="n">
        <v>0.9569</v>
      </c>
      <c r="H200" s="24" t="n">
        <v>0.9569</v>
      </c>
      <c r="I200" s="0" t="n">
        <f aca="false">G200*D200/$M$5*100</f>
        <v>0.432790957686937</v>
      </c>
      <c r="J200" s="0" t="n">
        <f aca="false">H200*D200/$M$5*100</f>
        <v>0.432790957686937</v>
      </c>
    </row>
    <row collapsed="false" customFormat="false" customHeight="false" hidden="false" ht="14" outlineLevel="0" r="201">
      <c r="A201" s="21" t="s">
        <v>69</v>
      </c>
      <c r="B201" s="21" t="s">
        <v>63</v>
      </c>
      <c r="C201" s="22" t="n">
        <v>1</v>
      </c>
      <c r="D201" s="22" t="n">
        <v>1</v>
      </c>
      <c r="E201" s="25"/>
      <c r="F201" s="21" t="s">
        <v>473</v>
      </c>
      <c r="G201" s="23" t="n">
        <v>0.9567</v>
      </c>
      <c r="H201" s="24" t="n">
        <v>0.9567</v>
      </c>
      <c r="I201" s="0" t="n">
        <f aca="false">G201*D201/$M$5*100</f>
        <v>0.000403638526869154</v>
      </c>
      <c r="J201" s="0" t="n">
        <f aca="false">H201*D201/$M$5*100</f>
        <v>0.000403638526869154</v>
      </c>
    </row>
    <row collapsed="false" customFormat="false" customHeight="false" hidden="false" ht="14" outlineLevel="0" r="202">
      <c r="A202" s="21" t="s">
        <v>398</v>
      </c>
      <c r="B202" s="21" t="s">
        <v>43</v>
      </c>
      <c r="C202" s="22" t="n">
        <v>44</v>
      </c>
      <c r="D202" s="22" t="n">
        <v>164</v>
      </c>
      <c r="E202" s="22" t="n">
        <v>1576</v>
      </c>
      <c r="F202" s="21" t="s">
        <v>512</v>
      </c>
      <c r="G202" s="23" t="n">
        <v>0.9559</v>
      </c>
      <c r="H202" s="24" t="n">
        <v>0.9559</v>
      </c>
      <c r="I202" s="0" t="n">
        <f aca="false">G202*D202/$M$5*100</f>
        <v>0.0661413641944317</v>
      </c>
      <c r="J202" s="0" t="n">
        <f aca="false">H202*D202/$M$5*100</f>
        <v>0.0661413641944317</v>
      </c>
    </row>
    <row collapsed="false" customFormat="false" customHeight="false" hidden="false" ht="14" outlineLevel="0" r="203">
      <c r="A203" s="21" t="s">
        <v>305</v>
      </c>
      <c r="B203" s="21" t="s">
        <v>197</v>
      </c>
      <c r="C203" s="22" t="n">
        <v>16</v>
      </c>
      <c r="D203" s="22" t="n">
        <v>64</v>
      </c>
      <c r="E203" s="22" t="n">
        <v>614</v>
      </c>
      <c r="F203" s="21" t="s">
        <v>198</v>
      </c>
      <c r="G203" s="23" t="n">
        <v>0.9557</v>
      </c>
      <c r="H203" s="24" t="n">
        <v>0.9557</v>
      </c>
      <c r="I203" s="0" t="n">
        <f aca="false">G203*D203/$M$5*100</f>
        <v>0.0258058636649383</v>
      </c>
      <c r="J203" s="0" t="n">
        <f aca="false">H203*D203/$M$5*100</f>
        <v>0.0258058636649383</v>
      </c>
    </row>
    <row collapsed="false" customFormat="false" customHeight="false" hidden="false" ht="14" outlineLevel="0" r="204">
      <c r="A204" s="21" t="s">
        <v>114</v>
      </c>
      <c r="B204" s="21" t="s">
        <v>56</v>
      </c>
      <c r="C204" s="22" t="n">
        <v>168</v>
      </c>
      <c r="D204" s="22" t="n">
        <v>672</v>
      </c>
      <c r="E204" s="22" t="n">
        <v>5699</v>
      </c>
      <c r="F204" s="21" t="s">
        <v>57</v>
      </c>
      <c r="G204" s="23" t="n">
        <v>0.9548</v>
      </c>
      <c r="H204" s="24" t="n">
        <v>0.9548</v>
      </c>
      <c r="I204" s="0" t="n">
        <f aca="false">G204*D204/$M$5*100</f>
        <v>0.270706399065054</v>
      </c>
      <c r="J204" s="0" t="n">
        <f aca="false">H204*D204/$M$5*100</f>
        <v>0.270706399065054</v>
      </c>
    </row>
    <row collapsed="false" customFormat="false" customHeight="false" hidden="false" ht="14" outlineLevel="0" r="205">
      <c r="A205" s="21" t="s">
        <v>449</v>
      </c>
      <c r="B205" s="21" t="s">
        <v>71</v>
      </c>
      <c r="C205" s="22" t="n">
        <v>28</v>
      </c>
      <c r="D205" s="22" t="n">
        <v>112</v>
      </c>
      <c r="E205" s="22" t="n">
        <v>1605</v>
      </c>
      <c r="F205" s="21" t="s">
        <v>72</v>
      </c>
      <c r="G205" s="23" t="n">
        <v>0.9547</v>
      </c>
      <c r="H205" s="24" t="n">
        <v>0.9547</v>
      </c>
      <c r="I205" s="0" t="n">
        <f aca="false">G205*D205/$M$5*100</f>
        <v>0.0451130078179386</v>
      </c>
      <c r="J205" s="0" t="n">
        <f aca="false">H205*D205/$M$5*100</f>
        <v>0.0451130078179386</v>
      </c>
    </row>
    <row collapsed="false" customFormat="false" customHeight="false" hidden="false" ht="14" outlineLevel="0" r="206">
      <c r="A206" s="21" t="s">
        <v>391</v>
      </c>
      <c r="B206" s="21" t="s">
        <v>181</v>
      </c>
      <c r="C206" s="22" t="n">
        <v>120</v>
      </c>
      <c r="D206" s="22" t="n">
        <v>120</v>
      </c>
      <c r="E206" s="22" t="n">
        <v>866</v>
      </c>
      <c r="F206" s="21" t="s">
        <v>182</v>
      </c>
      <c r="G206" s="23" t="n">
        <v>0.9542</v>
      </c>
      <c r="H206" s="24" t="n">
        <v>0.9542</v>
      </c>
      <c r="I206" s="0" t="n">
        <f aca="false">G206*D206/$M$5*100</f>
        <v>0.0483100510929504</v>
      </c>
      <c r="J206" s="0" t="n">
        <f aca="false">H206*D206/$M$5*100</f>
        <v>0.0483100510929504</v>
      </c>
    </row>
    <row collapsed="false" customFormat="false" customHeight="false" hidden="false" ht="14" outlineLevel="0" r="207">
      <c r="A207" s="21" t="s">
        <v>367</v>
      </c>
      <c r="B207" s="21" t="s">
        <v>201</v>
      </c>
      <c r="C207" s="22" t="n">
        <v>63</v>
      </c>
      <c r="D207" s="22" t="n">
        <v>404</v>
      </c>
      <c r="E207" s="22" t="n">
        <v>3212</v>
      </c>
      <c r="F207" s="21" t="s">
        <v>87</v>
      </c>
      <c r="G207" s="23" t="n">
        <v>0.9539</v>
      </c>
      <c r="H207" s="24" t="n">
        <v>0.9539</v>
      </c>
      <c r="I207" s="0" t="n">
        <f aca="false">G207*D207/$M$5*100</f>
        <v>0.162592703538535</v>
      </c>
      <c r="J207" s="0" t="n">
        <f aca="false">H207*D207/$M$5*100</f>
        <v>0.162592703538535</v>
      </c>
    </row>
    <row collapsed="false" customFormat="false" customHeight="false" hidden="false" ht="14" outlineLevel="0" r="208">
      <c r="A208" s="21" t="s">
        <v>342</v>
      </c>
      <c r="B208" s="21" t="s">
        <v>119</v>
      </c>
      <c r="C208" s="22" t="n">
        <v>180</v>
      </c>
      <c r="D208" s="22" t="n">
        <v>1104</v>
      </c>
      <c r="E208" s="22" t="n">
        <v>11705</v>
      </c>
      <c r="F208" s="21" t="s">
        <v>119</v>
      </c>
      <c r="G208" s="23" t="n">
        <v>0.9532</v>
      </c>
      <c r="H208" s="24" t="n">
        <v>0.9402</v>
      </c>
      <c r="I208" s="0" t="n">
        <f aca="false">G208*D208/$M$5*100</f>
        <v>0.443986684611782</v>
      </c>
      <c r="J208" s="0" t="n">
        <f aca="false">H208*D208/$M$5*100</f>
        <v>0.437931473848088</v>
      </c>
    </row>
    <row collapsed="false" customFormat="false" customHeight="false" hidden="false" ht="14" outlineLevel="0" r="209">
      <c r="A209" s="21" t="s">
        <v>121</v>
      </c>
      <c r="B209" s="21" t="s">
        <v>63</v>
      </c>
      <c r="C209" s="22" t="n">
        <v>1</v>
      </c>
      <c r="D209" s="22" t="n">
        <v>2</v>
      </c>
      <c r="E209" s="25"/>
      <c r="F209" s="21" t="s">
        <v>473</v>
      </c>
      <c r="G209" s="23" t="n">
        <v>0.9523</v>
      </c>
      <c r="H209" s="24" t="n">
        <v>0.9523</v>
      </c>
      <c r="I209" s="0" t="n">
        <f aca="false">G209*D209/$M$5*100</f>
        <v>0.000803564271218763</v>
      </c>
      <c r="J209" s="0" t="n">
        <f aca="false">H209*D209/$M$5*100</f>
        <v>0.000803564271218763</v>
      </c>
    </row>
    <row collapsed="false" customFormat="false" customHeight="false" hidden="false" ht="14" outlineLevel="0" r="210">
      <c r="A210" s="21" t="s">
        <v>458</v>
      </c>
      <c r="B210" s="21" t="s">
        <v>119</v>
      </c>
      <c r="C210" s="22" t="n">
        <v>4</v>
      </c>
      <c r="D210" s="22" t="n">
        <v>16</v>
      </c>
      <c r="E210" s="25"/>
      <c r="F210" s="21" t="s">
        <v>119</v>
      </c>
      <c r="G210" s="23" t="n">
        <v>0.9521</v>
      </c>
      <c r="H210" s="24" t="n">
        <v>0.9521</v>
      </c>
      <c r="I210" s="0" t="n">
        <f aca="false">G210*D210/$M$5*100</f>
        <v>0.00642716406701572</v>
      </c>
      <c r="J210" s="0" t="n">
        <f aca="false">H210*D210/$M$5*100</f>
        <v>0.00642716406701572</v>
      </c>
    </row>
    <row collapsed="false" customFormat="false" customHeight="false" hidden="false" ht="14" outlineLevel="0" r="211">
      <c r="A211" s="21" t="s">
        <v>399</v>
      </c>
      <c r="B211" s="21" t="s">
        <v>56</v>
      </c>
      <c r="C211" s="22" t="n">
        <v>72</v>
      </c>
      <c r="D211" s="22" t="n">
        <v>384</v>
      </c>
      <c r="E211" s="22" t="n">
        <v>3368</v>
      </c>
      <c r="F211" s="21" t="s">
        <v>57</v>
      </c>
      <c r="G211" s="23" t="n">
        <v>0.9511</v>
      </c>
      <c r="H211" s="24" t="n">
        <v>0.9201</v>
      </c>
      <c r="I211" s="0" t="n">
        <f aca="false">G211*D211/$M$5*100</f>
        <v>0.154089925280252</v>
      </c>
      <c r="J211" s="0" t="n">
        <f aca="false">H211*D211/$M$5*100</f>
        <v>0.149067543108358</v>
      </c>
    </row>
    <row collapsed="false" customFormat="false" customHeight="false" hidden="false" ht="14" outlineLevel="0" r="212">
      <c r="A212" s="21" t="s">
        <v>80</v>
      </c>
      <c r="B212" s="21" t="s">
        <v>81</v>
      </c>
      <c r="C212" s="22" t="n">
        <v>32</v>
      </c>
      <c r="D212" s="22" t="n">
        <v>64</v>
      </c>
      <c r="E212" s="22" t="n">
        <v>435</v>
      </c>
      <c r="F212" s="21" t="s">
        <v>442</v>
      </c>
      <c r="G212" s="23" t="n">
        <v>0.9506</v>
      </c>
      <c r="H212" s="24" t="n">
        <v>0.9506</v>
      </c>
      <c r="I212" s="0" t="n">
        <f aca="false">G212*D212/$M$5*100</f>
        <v>0.0256681531860315</v>
      </c>
      <c r="J212" s="0" t="n">
        <f aca="false">H212*D212/$M$5*100</f>
        <v>0.0256681531860315</v>
      </c>
    </row>
    <row collapsed="false" customFormat="false" customHeight="false" hidden="false" ht="14" outlineLevel="0" r="213">
      <c r="A213" s="21" t="s">
        <v>124</v>
      </c>
      <c r="B213" s="21" t="s">
        <v>125</v>
      </c>
      <c r="C213" s="22" t="n">
        <v>8</v>
      </c>
      <c r="D213" s="22" t="n">
        <v>16</v>
      </c>
      <c r="E213" s="22" t="n">
        <v>1600</v>
      </c>
      <c r="F213" s="21" t="s">
        <v>46</v>
      </c>
      <c r="G213" s="23" t="n">
        <v>0.9505</v>
      </c>
      <c r="H213" s="24" t="n">
        <v>0.7405</v>
      </c>
      <c r="I213" s="0" t="n">
        <f aca="false">G213*D213/$M$5*100</f>
        <v>0.00641636324514069</v>
      </c>
      <c r="J213" s="0" t="n">
        <f aca="false">H213*D213/$M$5*100</f>
        <v>0.00499875537404174</v>
      </c>
    </row>
    <row collapsed="false" customFormat="false" customHeight="false" hidden="false" ht="14" outlineLevel="0" r="214">
      <c r="A214" s="21" t="s">
        <v>403</v>
      </c>
      <c r="B214" s="21" t="s">
        <v>230</v>
      </c>
      <c r="C214" s="22" t="n">
        <v>22</v>
      </c>
      <c r="D214" s="22" t="n">
        <v>22</v>
      </c>
      <c r="E214" s="22" t="n">
        <v>2200</v>
      </c>
      <c r="F214" s="21" t="s">
        <v>231</v>
      </c>
      <c r="G214" s="23" t="n">
        <v>0.9504</v>
      </c>
      <c r="H214" s="24" t="n">
        <v>0.9504</v>
      </c>
      <c r="I214" s="0" t="n">
        <f aca="false">G214*D214/$M$5*100</f>
        <v>0.00882157126643856</v>
      </c>
      <c r="J214" s="0" t="n">
        <f aca="false">H214*D214/$M$5*100</f>
        <v>0.00882157126643856</v>
      </c>
    </row>
    <row collapsed="false" customFormat="false" customHeight="false" hidden="false" ht="14" outlineLevel="0" r="215">
      <c r="A215" s="21" t="s">
        <v>485</v>
      </c>
      <c r="B215" s="21" t="s">
        <v>149</v>
      </c>
      <c r="C215" s="22" t="n">
        <v>4</v>
      </c>
      <c r="D215" s="22" t="n">
        <v>8</v>
      </c>
      <c r="E215" s="22" t="n">
        <v>584</v>
      </c>
      <c r="F215" s="21" t="s">
        <v>46</v>
      </c>
      <c r="G215" s="23" t="n">
        <v>0.95</v>
      </c>
      <c r="H215" s="24" t="n">
        <v>0.95</v>
      </c>
      <c r="I215" s="0" t="n">
        <f aca="false">G215*D215/$M$5*100</f>
        <v>0.00320649399415237</v>
      </c>
      <c r="J215" s="0" t="n">
        <f aca="false">H215*D215/$M$5*100</f>
        <v>0.00320649399415237</v>
      </c>
    </row>
    <row collapsed="false" customFormat="false" customHeight="false" hidden="false" ht="14" outlineLevel="0" r="216">
      <c r="A216" s="21" t="s">
        <v>66</v>
      </c>
      <c r="B216" s="21" t="s">
        <v>43</v>
      </c>
      <c r="C216" s="22" t="n">
        <v>756</v>
      </c>
      <c r="D216" s="22" t="n">
        <v>3024</v>
      </c>
      <c r="E216" s="22" t="n">
        <v>26460</v>
      </c>
      <c r="F216" s="21" t="s">
        <v>512</v>
      </c>
      <c r="G216" s="23" t="n">
        <v>0.9498</v>
      </c>
      <c r="H216" s="24" t="n">
        <v>0.9498</v>
      </c>
      <c r="I216" s="0" t="n">
        <f aca="false">G216*D216/$M$5*100</f>
        <v>1.2117995603728</v>
      </c>
      <c r="J216" s="0" t="n">
        <f aca="false">H216*D216/$M$5*100</f>
        <v>1.2117995603728</v>
      </c>
    </row>
    <row collapsed="false" customFormat="false" customHeight="false" hidden="false" ht="14" outlineLevel="0" r="217">
      <c r="A217" s="21" t="s">
        <v>178</v>
      </c>
      <c r="B217" s="21" t="s">
        <v>59</v>
      </c>
      <c r="C217" s="22" t="n">
        <v>126</v>
      </c>
      <c r="D217" s="22" t="n">
        <v>896</v>
      </c>
      <c r="E217" s="22" t="n">
        <v>12992</v>
      </c>
      <c r="F217" s="21" t="s">
        <v>436</v>
      </c>
      <c r="G217" s="23" t="n">
        <v>0.9463</v>
      </c>
      <c r="H217" s="24" t="n">
        <v>0.9463</v>
      </c>
      <c r="I217" s="0" t="n">
        <f aca="false">G217*D217/$M$5*100</f>
        <v>0.357728620912248</v>
      </c>
      <c r="J217" s="0" t="n">
        <f aca="false">H217*D217/$M$5*100</f>
        <v>0.357728620912248</v>
      </c>
    </row>
    <row collapsed="false" customFormat="false" customHeight="false" hidden="false" ht="14" outlineLevel="0" r="218">
      <c r="A218" s="21" t="s">
        <v>379</v>
      </c>
      <c r="B218" s="21" t="s">
        <v>230</v>
      </c>
      <c r="C218" s="22" t="n">
        <v>48</v>
      </c>
      <c r="D218" s="22" t="n">
        <v>192</v>
      </c>
      <c r="E218" s="22" t="n">
        <v>2304</v>
      </c>
      <c r="F218" s="21" t="s">
        <v>206</v>
      </c>
      <c r="G218" s="23" t="n">
        <v>0.9462</v>
      </c>
      <c r="H218" s="24" t="n">
        <v>0.9462</v>
      </c>
      <c r="I218" s="0" t="n">
        <f aca="false">G218*D218/$M$5*100</f>
        <v>0.0766480324362182</v>
      </c>
      <c r="J218" s="0" t="n">
        <f aca="false">H218*D218/$M$5*100</f>
        <v>0.0766480324362182</v>
      </c>
    </row>
    <row collapsed="false" customFormat="false" customHeight="false" hidden="false" ht="14" outlineLevel="0" r="219">
      <c r="A219" s="21" t="s">
        <v>251</v>
      </c>
      <c r="B219" s="21" t="s">
        <v>252</v>
      </c>
      <c r="C219" s="22" t="n">
        <v>34</v>
      </c>
      <c r="D219" s="22" t="n">
        <v>272</v>
      </c>
      <c r="E219" s="25"/>
      <c r="F219" s="21" t="s">
        <v>488</v>
      </c>
      <c r="G219" s="23" t="n">
        <v>0.9461</v>
      </c>
      <c r="H219" s="24" t="n">
        <v>0.9461</v>
      </c>
      <c r="I219" s="0" t="n">
        <f aca="false">G219*D219/$M$5*100</f>
        <v>0.108573236744734</v>
      </c>
      <c r="J219" s="0" t="n">
        <f aca="false">H219*D219/$M$5*100</f>
        <v>0.108573236744734</v>
      </c>
    </row>
    <row collapsed="false" customFormat="false" customHeight="false" hidden="false" ht="14" outlineLevel="0" r="220">
      <c r="A220" s="21" t="s">
        <v>219</v>
      </c>
      <c r="B220" s="21" t="s">
        <v>165</v>
      </c>
      <c r="C220" s="22" t="n">
        <v>80</v>
      </c>
      <c r="D220" s="22" t="n">
        <v>80</v>
      </c>
      <c r="E220" s="22" t="n">
        <v>504</v>
      </c>
      <c r="F220" s="21" t="s">
        <v>487</v>
      </c>
      <c r="G220" s="23" t="n">
        <v>0.9455</v>
      </c>
      <c r="H220" s="24" t="n">
        <v>0.9455</v>
      </c>
      <c r="I220" s="0" t="n">
        <f aca="false">G220*D220/$M$5*100</f>
        <v>0.0319130533839059</v>
      </c>
      <c r="J220" s="0" t="n">
        <f aca="false">H220*D220/$M$5*100</f>
        <v>0.0319130533839059</v>
      </c>
    </row>
    <row collapsed="false" customFormat="false" customHeight="false" hidden="false" ht="14" outlineLevel="0" r="221">
      <c r="A221" s="21" t="s">
        <v>429</v>
      </c>
      <c r="B221" s="21" t="s">
        <v>319</v>
      </c>
      <c r="C221" s="22" t="n">
        <v>12</v>
      </c>
      <c r="D221" s="22" t="n">
        <v>48</v>
      </c>
      <c r="E221" s="25"/>
      <c r="F221" s="21" t="s">
        <v>87</v>
      </c>
      <c r="G221" s="23" t="n">
        <v>0.9449</v>
      </c>
      <c r="H221" s="24" t="n">
        <v>0.9449</v>
      </c>
      <c r="I221" s="0" t="n">
        <f aca="false">G221*D221/$M$5*100</f>
        <v>0.0191356811057341</v>
      </c>
      <c r="J221" s="0" t="n">
        <f aca="false">H221*D221/$M$5*100</f>
        <v>0.0191356811057341</v>
      </c>
    </row>
    <row collapsed="false" customFormat="false" customHeight="false" hidden="false" ht="14" outlineLevel="0" r="222">
      <c r="A222" s="21" t="s">
        <v>481</v>
      </c>
      <c r="B222" s="21" t="s">
        <v>138</v>
      </c>
      <c r="C222" s="25" t="n">
        <v>1</v>
      </c>
      <c r="D222" s="25" t="n">
        <v>1</v>
      </c>
      <c r="E222" s="25"/>
      <c r="F222" s="21" t="s">
        <v>87</v>
      </c>
      <c r="G222" s="23" t="n">
        <v>0.9445</v>
      </c>
      <c r="H222" s="24" t="n">
        <v>0.9445</v>
      </c>
      <c r="I222" s="0" t="n">
        <f aca="false">G222*D222/$M$5*100</f>
        <v>0.00039849126019433</v>
      </c>
      <c r="J222" s="0" t="n">
        <f aca="false">H222*D222/$M$5*100</f>
        <v>0.00039849126019433</v>
      </c>
    </row>
    <row collapsed="false" customFormat="false" customHeight="false" hidden="false" ht="14" outlineLevel="0" r="223">
      <c r="A223" s="21" t="s">
        <v>514</v>
      </c>
      <c r="B223" s="21" t="s">
        <v>237</v>
      </c>
      <c r="C223" s="22" t="n">
        <v>228</v>
      </c>
      <c r="D223" s="22" t="n">
        <v>1168</v>
      </c>
      <c r="E223" s="22" t="n">
        <v>11535</v>
      </c>
      <c r="F223" s="21" t="s">
        <v>87</v>
      </c>
      <c r="G223" s="23" t="n">
        <v>0.9431</v>
      </c>
      <c r="H223" s="24" t="n">
        <v>0.8945</v>
      </c>
      <c r="I223" s="0" t="n">
        <f aca="false">G223*D223/$M$5*100</f>
        <v>0.46474788940971</v>
      </c>
      <c r="J223" s="0" t="n">
        <f aca="false">H223*D223/$M$5*100</f>
        <v>0.440798417004544</v>
      </c>
    </row>
    <row collapsed="false" customFormat="false" customHeight="false" hidden="false" ht="14" outlineLevel="0" r="224">
      <c r="A224" s="21" t="s">
        <v>312</v>
      </c>
      <c r="B224" s="21" t="s">
        <v>181</v>
      </c>
      <c r="C224" s="22" t="n">
        <v>76</v>
      </c>
      <c r="D224" s="22" t="n">
        <v>256</v>
      </c>
      <c r="E224" s="22" t="n">
        <v>3046</v>
      </c>
      <c r="F224" s="21" t="s">
        <v>182</v>
      </c>
      <c r="G224" s="23" t="n">
        <v>0.9423</v>
      </c>
      <c r="H224" s="24" t="n">
        <v>0.9423</v>
      </c>
      <c r="I224" s="0" t="n">
        <f aca="false">G224*D224/$M$5*100</f>
        <v>0.101776144528498</v>
      </c>
      <c r="J224" s="0" t="n">
        <f aca="false">H224*D224/$M$5*100</f>
        <v>0.101776144528498</v>
      </c>
    </row>
    <row collapsed="false" customFormat="false" customHeight="false" hidden="false" ht="14" outlineLevel="0" r="225">
      <c r="A225" s="21" t="s">
        <v>257</v>
      </c>
      <c r="B225" s="21" t="s">
        <v>56</v>
      </c>
      <c r="C225" s="22" t="n">
        <v>296</v>
      </c>
      <c r="D225" s="22" t="n">
        <v>2368</v>
      </c>
      <c r="E225" s="22" t="n">
        <v>28627</v>
      </c>
      <c r="F225" s="21" t="s">
        <v>57</v>
      </c>
      <c r="G225" s="23" t="n">
        <v>0.9416</v>
      </c>
      <c r="H225" s="24" t="n">
        <v>0.9416</v>
      </c>
      <c r="I225" s="0" t="n">
        <f aca="false">G225*D225/$M$5*100</f>
        <v>0.940729983672195</v>
      </c>
      <c r="J225" s="0" t="n">
        <f aca="false">H225*D225/$M$5*100</f>
        <v>0.940729983672195</v>
      </c>
    </row>
    <row collapsed="false" customFormat="false" customHeight="false" hidden="false" ht="14" outlineLevel="0" r="226">
      <c r="A226" s="21" t="s">
        <v>209</v>
      </c>
      <c r="B226" s="21" t="s">
        <v>37</v>
      </c>
      <c r="C226" s="22" t="n">
        <v>2</v>
      </c>
      <c r="D226" s="22" t="n">
        <v>8</v>
      </c>
      <c r="E226" s="22" t="n">
        <v>160</v>
      </c>
      <c r="F226" s="21" t="s">
        <v>38</v>
      </c>
      <c r="G226" s="23" t="n">
        <v>0.9415</v>
      </c>
      <c r="H226" s="24" t="n">
        <v>0.9415</v>
      </c>
      <c r="I226" s="0" t="n">
        <f aca="false">G226*D226/$M$5*100</f>
        <v>0.00317780431104679</v>
      </c>
      <c r="J226" s="0" t="n">
        <f aca="false">H226*D226/$M$5*100</f>
        <v>0.00317780431104679</v>
      </c>
    </row>
    <row collapsed="false" customFormat="false" customHeight="false" hidden="false" ht="14" outlineLevel="0" r="227">
      <c r="A227" s="21" t="s">
        <v>161</v>
      </c>
      <c r="B227" s="21" t="s">
        <v>162</v>
      </c>
      <c r="C227" s="22" t="n">
        <v>20</v>
      </c>
      <c r="D227" s="22" t="n">
        <v>80</v>
      </c>
      <c r="E227" s="22" t="n">
        <v>657</v>
      </c>
      <c r="F227" s="21" t="s">
        <v>163</v>
      </c>
      <c r="G227" s="23" t="n">
        <v>0.9411</v>
      </c>
      <c r="H227" s="24" t="n">
        <v>0.9411</v>
      </c>
      <c r="I227" s="0" t="n">
        <f aca="false">G227*D227/$M$5*100</f>
        <v>0.0317645420831241</v>
      </c>
      <c r="J227" s="0" t="n">
        <f aca="false">H227*D227/$M$5*100</f>
        <v>0.0317645420831241</v>
      </c>
    </row>
    <row collapsed="false" customFormat="false" customHeight="false" hidden="false" ht="14" outlineLevel="0" r="228">
      <c r="A228" s="21" t="s">
        <v>224</v>
      </c>
      <c r="B228" s="21" t="s">
        <v>225</v>
      </c>
      <c r="C228" s="22" t="n">
        <v>335</v>
      </c>
      <c r="D228" s="22" t="n">
        <v>1162</v>
      </c>
      <c r="E228" s="22" t="n">
        <v>11388</v>
      </c>
      <c r="F228" s="21" t="s">
        <v>226</v>
      </c>
      <c r="G228" s="23" t="n">
        <v>0.9401</v>
      </c>
      <c r="H228" s="24" t="n">
        <v>0.9401</v>
      </c>
      <c r="I228" s="0" t="n">
        <f aca="false">G228*D228/$M$5*100</f>
        <v>0.460889717701956</v>
      </c>
      <c r="J228" s="0" t="n">
        <f aca="false">H228*D228/$M$5*100</f>
        <v>0.460889717701956</v>
      </c>
    </row>
    <row collapsed="false" customFormat="false" customHeight="false" hidden="false" ht="14" outlineLevel="0" r="229">
      <c r="A229" s="21" t="s">
        <v>314</v>
      </c>
      <c r="B229" s="21" t="s">
        <v>43</v>
      </c>
      <c r="C229" s="22" t="n">
        <v>218</v>
      </c>
      <c r="D229" s="22" t="n">
        <v>1308</v>
      </c>
      <c r="E229" s="22" t="n">
        <v>11772</v>
      </c>
      <c r="F229" s="21" t="s">
        <v>512</v>
      </c>
      <c r="G229" s="23" t="n">
        <v>0.9375</v>
      </c>
      <c r="H229" s="24" t="n">
        <v>0.8782</v>
      </c>
      <c r="I229" s="0" t="n">
        <f aca="false">G229*D229/$M$5*100</f>
        <v>0.51736358688544</v>
      </c>
      <c r="J229" s="0" t="n">
        <f aca="false">H229*D229/$M$5*100</f>
        <v>0.484638615469646</v>
      </c>
    </row>
    <row collapsed="false" customFormat="false" customHeight="false" hidden="false" ht="14" outlineLevel="0" r="230">
      <c r="A230" s="21" t="s">
        <v>282</v>
      </c>
      <c r="B230" s="21" t="s">
        <v>197</v>
      </c>
      <c r="C230" s="22" t="n">
        <v>12</v>
      </c>
      <c r="D230" s="22" t="n">
        <v>48</v>
      </c>
      <c r="E230" s="22" t="n">
        <v>461</v>
      </c>
      <c r="F230" s="21" t="s">
        <v>198</v>
      </c>
      <c r="G230" s="23" t="n">
        <v>0.9374</v>
      </c>
      <c r="H230" s="24" t="n">
        <v>0.9374</v>
      </c>
      <c r="I230" s="0" t="n">
        <f aca="false">G230*D230/$M$5*100</f>
        <v>0.0189837945481164</v>
      </c>
      <c r="J230" s="0" t="n">
        <f aca="false">H230*D230/$M$5*100</f>
        <v>0.0189837945481164</v>
      </c>
    </row>
    <row collapsed="false" customFormat="false" customHeight="false" hidden="false" ht="14" outlineLevel="0" r="231">
      <c r="A231" s="21" t="s">
        <v>296</v>
      </c>
      <c r="B231" s="21" t="s">
        <v>165</v>
      </c>
      <c r="C231" s="22" t="n">
        <v>24</v>
      </c>
      <c r="D231" s="22" t="n">
        <v>24</v>
      </c>
      <c r="E231" s="22" t="n">
        <v>312</v>
      </c>
      <c r="F231" s="21" t="s">
        <v>487</v>
      </c>
      <c r="G231" s="23" t="n">
        <v>0.9373</v>
      </c>
      <c r="H231" s="24" t="n">
        <v>0.9373</v>
      </c>
      <c r="I231" s="0" t="n">
        <f aca="false">G231*D231/$M$5*100</f>
        <v>0.00949088469700741</v>
      </c>
      <c r="J231" s="0" t="n">
        <f aca="false">H231*D231/$M$5*100</f>
        <v>0.00949088469700741</v>
      </c>
    </row>
    <row collapsed="false" customFormat="false" customHeight="false" hidden="false" ht="14" outlineLevel="0" r="232">
      <c r="A232" s="21" t="s">
        <v>395</v>
      </c>
      <c r="B232" s="21" t="s">
        <v>40</v>
      </c>
      <c r="C232" s="22" t="n">
        <v>6</v>
      </c>
      <c r="D232" s="22" t="n">
        <v>36</v>
      </c>
      <c r="E232" s="22" t="n">
        <v>137</v>
      </c>
      <c r="F232" s="21" t="s">
        <v>439</v>
      </c>
      <c r="G232" s="23" t="n">
        <v>0.9361</v>
      </c>
      <c r="H232" s="24" t="n">
        <v>0.9361</v>
      </c>
      <c r="I232" s="0" t="n">
        <f aca="false">G232*D232/$M$5*100</f>
        <v>0.014218100658597</v>
      </c>
      <c r="J232" s="0" t="n">
        <f aca="false">H232*D232/$M$5*100</f>
        <v>0.014218100658597</v>
      </c>
    </row>
    <row collapsed="false" customFormat="false" customHeight="false" hidden="false" ht="14" outlineLevel="0" r="233">
      <c r="A233" s="21" t="s">
        <v>276</v>
      </c>
      <c r="B233" s="21" t="s">
        <v>43</v>
      </c>
      <c r="C233" s="22" t="n">
        <v>32</v>
      </c>
      <c r="D233" s="22" t="n">
        <v>168</v>
      </c>
      <c r="E233" s="22" t="n">
        <v>1341</v>
      </c>
      <c r="F233" s="21" t="s">
        <v>512</v>
      </c>
      <c r="G233" s="23" t="n">
        <v>0.936</v>
      </c>
      <c r="H233" s="24" t="n">
        <v>0.936</v>
      </c>
      <c r="I233" s="0" t="n">
        <f aca="false">G233*D233/$M$5*100</f>
        <v>0.0663440483674305</v>
      </c>
      <c r="J233" s="0" t="n">
        <f aca="false">H233*D233/$M$5*100</f>
        <v>0.0663440483674305</v>
      </c>
    </row>
    <row collapsed="false" customFormat="false" customHeight="false" hidden="false" ht="14" outlineLevel="0" r="234">
      <c r="A234" s="21" t="s">
        <v>402</v>
      </c>
      <c r="B234" s="21" t="s">
        <v>248</v>
      </c>
      <c r="C234" s="22" t="n">
        <v>12</v>
      </c>
      <c r="D234" s="22" t="n">
        <v>24</v>
      </c>
      <c r="E234" s="22" t="n">
        <v>96</v>
      </c>
      <c r="F234" s="21" t="s">
        <v>490</v>
      </c>
      <c r="G234" s="23" t="n">
        <v>0.9349</v>
      </c>
      <c r="H234" s="24" t="n">
        <v>0.9349</v>
      </c>
      <c r="I234" s="0" t="n">
        <f aca="false">G234*D234/$M$5*100</f>
        <v>0.00946658284778858</v>
      </c>
      <c r="J234" s="0" t="n">
        <f aca="false">H234*D234/$M$5*100</f>
        <v>0.00946658284778858</v>
      </c>
    </row>
    <row collapsed="false" customFormat="false" customHeight="false" hidden="false" ht="14" outlineLevel="0" r="235">
      <c r="A235" s="21" t="s">
        <v>515</v>
      </c>
      <c r="B235" s="21" t="s">
        <v>127</v>
      </c>
      <c r="C235" s="22" t="n">
        <v>1</v>
      </c>
      <c r="D235" s="22" t="n">
        <v>1</v>
      </c>
      <c r="E235" s="25"/>
      <c r="F235" s="21" t="s">
        <v>128</v>
      </c>
      <c r="G235" s="23" t="n">
        <v>0.9337</v>
      </c>
      <c r="H235" s="24" t="n">
        <v>0.9337</v>
      </c>
      <c r="I235" s="0" t="n">
        <f aca="false">G235*D235/$M$5*100</f>
        <v>0.000393934663465798</v>
      </c>
      <c r="J235" s="0" t="n">
        <f aca="false">H235*D235/$M$5*100</f>
        <v>0.000393934663465798</v>
      </c>
    </row>
    <row collapsed="false" customFormat="false" customHeight="false" hidden="false" ht="14" outlineLevel="0" r="236">
      <c r="A236" s="21" t="s">
        <v>432</v>
      </c>
      <c r="B236" s="21" t="s">
        <v>43</v>
      </c>
      <c r="C236" s="22" t="n">
        <v>46</v>
      </c>
      <c r="D236" s="22" t="n">
        <v>176</v>
      </c>
      <c r="E236" s="22" t="n">
        <v>1533</v>
      </c>
      <c r="F236" s="21" t="s">
        <v>512</v>
      </c>
      <c r="G236" s="23" t="n">
        <v>0.9321</v>
      </c>
      <c r="H236" s="24" t="n">
        <v>0.9321</v>
      </c>
      <c r="I236" s="0" t="n">
        <f aca="false">G236*D236/$M$5*100</f>
        <v>0.069213691729355</v>
      </c>
      <c r="J236" s="0" t="n">
        <f aca="false">H236*D236/$M$5*100</f>
        <v>0.069213691729355</v>
      </c>
    </row>
    <row collapsed="false" customFormat="false" customHeight="false" hidden="false" ht="14" outlineLevel="0" r="237">
      <c r="A237" s="21" t="s">
        <v>74</v>
      </c>
      <c r="B237" s="21" t="s">
        <v>56</v>
      </c>
      <c r="C237" s="22" t="n">
        <v>52</v>
      </c>
      <c r="D237" s="22" t="n">
        <v>160</v>
      </c>
      <c r="E237" s="22" t="n">
        <v>1386</v>
      </c>
      <c r="F237" s="21" t="s">
        <v>57</v>
      </c>
      <c r="G237" s="23" t="n">
        <v>0.9303</v>
      </c>
      <c r="H237" s="24" t="n">
        <v>0.9303</v>
      </c>
      <c r="I237" s="0" t="n">
        <f aca="false">G237*D237/$M$5*100</f>
        <v>0.0628000286896831</v>
      </c>
      <c r="J237" s="0" t="n">
        <f aca="false">H237*D237/$M$5*100</f>
        <v>0.0628000286896831</v>
      </c>
    </row>
    <row collapsed="false" customFormat="false" customHeight="false" hidden="false" ht="14" outlineLevel="0" r="238">
      <c r="A238" s="21" t="s">
        <v>373</v>
      </c>
      <c r="B238" s="21" t="s">
        <v>56</v>
      </c>
      <c r="C238" s="22" t="n">
        <v>62</v>
      </c>
      <c r="D238" s="22" t="n">
        <v>248</v>
      </c>
      <c r="E238" s="22" t="n">
        <v>2186</v>
      </c>
      <c r="F238" s="21" t="s">
        <v>57</v>
      </c>
      <c r="G238" s="23" t="n">
        <v>0.9299</v>
      </c>
      <c r="H238" s="24" t="n">
        <v>0.9299</v>
      </c>
      <c r="I238" s="0" t="n">
        <f aca="false">G238*D238/$M$5*100</f>
        <v>0.097298191284243</v>
      </c>
      <c r="J238" s="0" t="n">
        <f aca="false">H238*D238/$M$5*100</f>
        <v>0.097298191284243</v>
      </c>
    </row>
    <row collapsed="false" customFormat="false" customHeight="false" hidden="false" ht="14" outlineLevel="0" r="239">
      <c r="A239" s="21" t="s">
        <v>176</v>
      </c>
      <c r="B239" s="21" t="s">
        <v>177</v>
      </c>
      <c r="C239" s="22" t="n">
        <v>54</v>
      </c>
      <c r="D239" s="22" t="n">
        <v>108</v>
      </c>
      <c r="E239" s="22" t="n">
        <v>10800</v>
      </c>
      <c r="F239" s="21" t="s">
        <v>472</v>
      </c>
      <c r="G239" s="23" t="n">
        <v>0.9288</v>
      </c>
      <c r="H239" s="24" t="n">
        <v>0.9288</v>
      </c>
      <c r="I239" s="0" t="n">
        <f aca="false">G239*D239/$M$5*100</f>
        <v>0.0423216704146081</v>
      </c>
      <c r="J239" s="0" t="n">
        <f aca="false">H239*D239/$M$5*100</f>
        <v>0.0423216704146081</v>
      </c>
    </row>
    <row collapsed="false" customFormat="false" customHeight="false" hidden="false" ht="14" outlineLevel="0" r="240">
      <c r="A240" s="21" t="s">
        <v>199</v>
      </c>
      <c r="B240" s="21" t="s">
        <v>43</v>
      </c>
      <c r="C240" s="22" t="n">
        <v>42</v>
      </c>
      <c r="D240" s="22" t="n">
        <v>52</v>
      </c>
      <c r="E240" s="22" t="n">
        <v>229</v>
      </c>
      <c r="F240" s="21" t="s">
        <v>512</v>
      </c>
      <c r="G240" s="23" t="n">
        <v>0.9281</v>
      </c>
      <c r="H240" s="24" t="n">
        <v>0.8657</v>
      </c>
      <c r="I240" s="0" t="n">
        <f aca="false">G240*D240/$M$5*100</f>
        <v>0.0203617431513929</v>
      </c>
      <c r="J240" s="0" t="n">
        <f aca="false">H240*D240/$M$5*100</f>
        <v>0.0189927389787317</v>
      </c>
    </row>
    <row collapsed="false" customFormat="false" customHeight="false" hidden="false" ht="14" outlineLevel="0" r="241">
      <c r="A241" s="21" t="s">
        <v>175</v>
      </c>
      <c r="B241" s="21" t="s">
        <v>56</v>
      </c>
      <c r="C241" s="22" t="n">
        <v>55</v>
      </c>
      <c r="D241" s="22" t="n">
        <v>220</v>
      </c>
      <c r="E241" s="22" t="n">
        <v>2181</v>
      </c>
      <c r="F241" s="21" t="s">
        <v>57</v>
      </c>
      <c r="G241" s="23" t="n">
        <v>0.9238</v>
      </c>
      <c r="H241" s="24" t="n">
        <v>0.9238</v>
      </c>
      <c r="I241" s="0" t="n">
        <f aca="false">G241*D241/$M$5*100</f>
        <v>0.0857467122888883</v>
      </c>
      <c r="J241" s="0" t="n">
        <f aca="false">H241*D241/$M$5*100</f>
        <v>0.0857467122888883</v>
      </c>
    </row>
    <row collapsed="false" customFormat="false" customHeight="false" hidden="false" ht="14" outlineLevel="0" r="242">
      <c r="A242" s="21" t="s">
        <v>94</v>
      </c>
      <c r="B242" s="21" t="s">
        <v>37</v>
      </c>
      <c r="C242" s="22" t="n">
        <v>396</v>
      </c>
      <c r="D242" s="22" t="n">
        <v>1376</v>
      </c>
      <c r="E242" s="25"/>
      <c r="F242" s="21" t="s">
        <v>38</v>
      </c>
      <c r="G242" s="23" t="n">
        <v>0.9191</v>
      </c>
      <c r="H242" s="24" t="n">
        <v>0.7673</v>
      </c>
      <c r="I242" s="0" t="n">
        <f aca="false">G242*D242/$M$5*100</f>
        <v>0.533578151962501</v>
      </c>
      <c r="J242" s="0" t="n">
        <f aca="false">H242*D242/$M$5*100</f>
        <v>0.445451546078584</v>
      </c>
    </row>
    <row collapsed="false" customFormat="false" customHeight="false" hidden="false" ht="14" outlineLevel="0" r="243">
      <c r="A243" s="21" t="s">
        <v>200</v>
      </c>
      <c r="B243" s="21" t="s">
        <v>201</v>
      </c>
      <c r="C243" s="22" t="n">
        <v>10</v>
      </c>
      <c r="D243" s="22" t="n">
        <v>10</v>
      </c>
      <c r="E243" s="22" t="n">
        <v>36</v>
      </c>
      <c r="F243" s="21" t="s">
        <v>87</v>
      </c>
      <c r="G243" s="23" t="n">
        <v>0.9185</v>
      </c>
      <c r="H243" s="24" t="n">
        <v>0.9185</v>
      </c>
      <c r="I243" s="0" t="n">
        <f aca="false">G243*D243/$M$5*100</f>
        <v>0.00387521675477493</v>
      </c>
      <c r="J243" s="0" t="n">
        <f aca="false">H243*D243/$M$5*100</f>
        <v>0.00387521675477493</v>
      </c>
    </row>
    <row collapsed="false" customFormat="false" customHeight="false" hidden="false" ht="14" outlineLevel="0" r="244">
      <c r="A244" s="21" t="s">
        <v>461</v>
      </c>
      <c r="B244" s="21" t="s">
        <v>462</v>
      </c>
      <c r="C244" s="22" t="n">
        <v>20</v>
      </c>
      <c r="D244" s="22" t="n">
        <v>40</v>
      </c>
      <c r="E244" s="22" t="n">
        <v>4000</v>
      </c>
      <c r="F244" s="21" t="s">
        <v>492</v>
      </c>
      <c r="G244" s="23" t="n">
        <v>0.9154</v>
      </c>
      <c r="H244" s="24" t="n">
        <v>0.9154</v>
      </c>
      <c r="I244" s="0" t="n">
        <f aca="false">G244*D244/$M$5*100</f>
        <v>0.0154485505381425</v>
      </c>
      <c r="J244" s="0" t="n">
        <f aca="false">H244*D244/$M$5*100</f>
        <v>0.0154485505381425</v>
      </c>
    </row>
    <row collapsed="false" customFormat="false" customHeight="false" hidden="false" ht="14" outlineLevel="0" r="245">
      <c r="A245" s="21" t="s">
        <v>310</v>
      </c>
      <c r="B245" s="21" t="s">
        <v>177</v>
      </c>
      <c r="C245" s="22" t="n">
        <v>16</v>
      </c>
      <c r="D245" s="22" t="n">
        <v>64</v>
      </c>
      <c r="E245" s="22" t="n">
        <v>452</v>
      </c>
      <c r="F245" s="21" t="s">
        <v>472</v>
      </c>
      <c r="G245" s="23" t="n">
        <v>0.9149</v>
      </c>
      <c r="H245" s="24" t="n">
        <v>0.9149</v>
      </c>
      <c r="I245" s="0" t="n">
        <f aca="false">G245*D245/$M$5*100</f>
        <v>0.0247041798336842</v>
      </c>
      <c r="J245" s="0" t="n">
        <f aca="false">H245*D245/$M$5*100</f>
        <v>0.0247041798336842</v>
      </c>
    </row>
    <row collapsed="false" customFormat="false" customHeight="false" hidden="false" ht="14" outlineLevel="0" r="246">
      <c r="A246" s="21" t="s">
        <v>401</v>
      </c>
      <c r="B246" s="21" t="s">
        <v>393</v>
      </c>
      <c r="C246" s="22" t="n">
        <v>12</v>
      </c>
      <c r="D246" s="22" t="n">
        <v>48</v>
      </c>
      <c r="E246" s="22" t="n">
        <v>440</v>
      </c>
      <c r="F246" s="21" t="s">
        <v>480</v>
      </c>
      <c r="G246" s="23" t="n">
        <v>0.9139</v>
      </c>
      <c r="H246" s="24" t="n">
        <v>0.9139</v>
      </c>
      <c r="I246" s="0" t="n">
        <f aca="false">G246*D246/$M$5*100</f>
        <v>0.0185078833342475</v>
      </c>
      <c r="J246" s="0" t="n">
        <f aca="false">H246*D246/$M$5*100</f>
        <v>0.0185078833342475</v>
      </c>
    </row>
    <row collapsed="false" customFormat="false" customHeight="false" hidden="false" ht="14" outlineLevel="0" r="247">
      <c r="A247" s="21" t="s">
        <v>438</v>
      </c>
      <c r="B247" s="21" t="s">
        <v>59</v>
      </c>
      <c r="C247" s="22" t="n">
        <v>224</v>
      </c>
      <c r="D247" s="22" t="n">
        <v>896</v>
      </c>
      <c r="E247" s="22" t="n">
        <v>4086</v>
      </c>
      <c r="F247" s="21" t="s">
        <v>436</v>
      </c>
      <c r="G247" s="23" t="n">
        <v>0.9135</v>
      </c>
      <c r="H247" s="24" t="n">
        <v>0.9135</v>
      </c>
      <c r="I247" s="0" t="n">
        <f aca="false">G247*D247/$M$5*100</f>
        <v>0.345329277399702</v>
      </c>
      <c r="J247" s="0" t="n">
        <f aca="false">H247*D247/$M$5*100</f>
        <v>0.345329277399702</v>
      </c>
    </row>
    <row collapsed="false" customFormat="false" customHeight="false" hidden="false" ht="14" outlineLevel="0" r="248">
      <c r="A248" s="21" t="s">
        <v>293</v>
      </c>
      <c r="B248" s="21" t="s">
        <v>43</v>
      </c>
      <c r="C248" s="22" t="n">
        <v>11</v>
      </c>
      <c r="D248" s="22" t="n">
        <v>28</v>
      </c>
      <c r="E248" s="22" t="n">
        <v>152</v>
      </c>
      <c r="F248" s="21" t="s">
        <v>512</v>
      </c>
      <c r="G248" s="23" t="n">
        <v>0.9134</v>
      </c>
      <c r="H248" s="24" t="n">
        <v>0.8799</v>
      </c>
      <c r="I248" s="0" t="n">
        <f aca="false">G248*D248/$M$5*100</f>
        <v>0.0107903585788481</v>
      </c>
      <c r="J248" s="0" t="n">
        <f aca="false">H248*D248/$M$5*100</f>
        <v>0.010394609714833</v>
      </c>
    </row>
    <row collapsed="false" customFormat="false" customHeight="false" hidden="false" ht="14" outlineLevel="0" r="249">
      <c r="A249" s="21" t="s">
        <v>483</v>
      </c>
      <c r="B249" s="21" t="s">
        <v>59</v>
      </c>
      <c r="C249" s="22" t="n">
        <v>78</v>
      </c>
      <c r="D249" s="22" t="n">
        <v>156</v>
      </c>
      <c r="E249" s="25"/>
      <c r="F249" s="21" t="s">
        <v>436</v>
      </c>
      <c r="G249" s="23" t="n">
        <v>0.913</v>
      </c>
      <c r="H249" s="24" t="n">
        <v>0.913</v>
      </c>
      <c r="I249" s="0" t="n">
        <f aca="false">G249*D249/$M$5*100</f>
        <v>0.0600913850788333</v>
      </c>
      <c r="J249" s="0" t="n">
        <f aca="false">H249*D249/$M$5*100</f>
        <v>0.0600913850788333</v>
      </c>
    </row>
    <row collapsed="false" customFormat="false" customHeight="false" hidden="false" ht="14" outlineLevel="0" r="250">
      <c r="A250" s="21" t="s">
        <v>76</v>
      </c>
      <c r="B250" s="21" t="s">
        <v>48</v>
      </c>
      <c r="C250" s="22" t="n">
        <v>8</v>
      </c>
      <c r="D250" s="22" t="n">
        <v>32</v>
      </c>
      <c r="E250" s="22" t="n">
        <v>294</v>
      </c>
      <c r="F250" s="21" t="s">
        <v>437</v>
      </c>
      <c r="G250" s="23" t="n">
        <v>0.9109</v>
      </c>
      <c r="H250" s="24" t="n">
        <v>0.9109</v>
      </c>
      <c r="I250" s="0" t="n">
        <f aca="false">G250*D250/$M$5*100</f>
        <v>0.0122980858074669</v>
      </c>
      <c r="J250" s="0" t="n">
        <f aca="false">H250*D250/$M$5*100</f>
        <v>0.0122980858074669</v>
      </c>
    </row>
    <row collapsed="false" customFormat="false" customHeight="false" hidden="false" ht="14" outlineLevel="0" r="251">
      <c r="A251" s="21" t="s">
        <v>445</v>
      </c>
      <c r="B251" s="21" t="s">
        <v>40</v>
      </c>
      <c r="C251" s="22" t="n">
        <v>152</v>
      </c>
      <c r="D251" s="22" t="n">
        <v>344</v>
      </c>
      <c r="E251" s="22" t="n">
        <v>4150</v>
      </c>
      <c r="F251" s="21" t="s">
        <v>439</v>
      </c>
      <c r="G251" s="23" t="n">
        <v>0.9106</v>
      </c>
      <c r="H251" s="24" t="n">
        <v>0.9106</v>
      </c>
      <c r="I251" s="0" t="n">
        <f aca="false">G251*D251/$M$5*100</f>
        <v>0.132160881617086</v>
      </c>
      <c r="J251" s="0" t="n">
        <f aca="false">H251*D251/$M$5*100</f>
        <v>0.132160881617086</v>
      </c>
    </row>
    <row collapsed="false" customFormat="false" customHeight="false" hidden="false" ht="14" outlineLevel="0" r="252">
      <c r="A252" s="21" t="s">
        <v>374</v>
      </c>
      <c r="B252" s="21" t="s">
        <v>59</v>
      </c>
      <c r="C252" s="22" t="n">
        <v>506</v>
      </c>
      <c r="D252" s="22" t="n">
        <v>2024</v>
      </c>
      <c r="E252" s="22" t="n">
        <v>17002</v>
      </c>
      <c r="F252" s="21" t="s">
        <v>436</v>
      </c>
      <c r="G252" s="23" t="n">
        <v>0.9091</v>
      </c>
      <c r="H252" s="24" t="n">
        <v>0.8834</v>
      </c>
      <c r="I252" s="0" t="n">
        <f aca="false">G252*D252/$M$5*100</f>
        <v>0.776316835359191</v>
      </c>
      <c r="J252" s="0" t="n">
        <f aca="false">H252*D252/$M$5*100</f>
        <v>0.754370577886161</v>
      </c>
    </row>
    <row collapsed="false" customFormat="false" customHeight="false" hidden="false" ht="14" outlineLevel="0" r="253">
      <c r="A253" s="21" t="s">
        <v>362</v>
      </c>
      <c r="B253" s="21" t="s">
        <v>48</v>
      </c>
      <c r="C253" s="22" t="n">
        <v>164</v>
      </c>
      <c r="D253" s="22" t="n">
        <v>164</v>
      </c>
      <c r="E253" s="25"/>
      <c r="F253" s="21" t="s">
        <v>437</v>
      </c>
      <c r="G253" s="23" t="n">
        <v>0.9084</v>
      </c>
      <c r="H253" s="24" t="n">
        <v>0.9084</v>
      </c>
      <c r="I253" s="0" t="n">
        <f aca="false">G253*D253/$M$5*100</f>
        <v>0.0628547078504255</v>
      </c>
      <c r="J253" s="0" t="n">
        <f aca="false">H253*D253/$M$5*100</f>
        <v>0.0628547078504255</v>
      </c>
    </row>
    <row collapsed="false" customFormat="false" customHeight="false" hidden="false" ht="14" outlineLevel="0" r="254">
      <c r="A254" s="21" t="s">
        <v>451</v>
      </c>
      <c r="B254" s="21" t="s">
        <v>43</v>
      </c>
      <c r="C254" s="22" t="n">
        <v>24</v>
      </c>
      <c r="D254" s="22" t="n">
        <v>96</v>
      </c>
      <c r="E254" s="22" t="n">
        <v>675</v>
      </c>
      <c r="F254" s="21" t="s">
        <v>512</v>
      </c>
      <c r="G254" s="23" t="n">
        <v>0.9067</v>
      </c>
      <c r="H254" s="24" t="n">
        <v>0.9067</v>
      </c>
      <c r="I254" s="0" t="n">
        <f aca="false">G254*D254/$M$5*100</f>
        <v>0.0367241444778689</v>
      </c>
      <c r="J254" s="0" t="n">
        <f aca="false">H254*D254/$M$5*100</f>
        <v>0.0367241444778689</v>
      </c>
    </row>
    <row collapsed="false" customFormat="false" customHeight="false" hidden="false" ht="14" outlineLevel="0" r="255">
      <c r="A255" s="21" t="s">
        <v>331</v>
      </c>
      <c r="B255" s="21" t="s">
        <v>56</v>
      </c>
      <c r="C255" s="22" t="n">
        <v>1592</v>
      </c>
      <c r="D255" s="22" t="n">
        <v>4224</v>
      </c>
      <c r="E255" s="22" t="n">
        <v>22699</v>
      </c>
      <c r="F255" s="21" t="s">
        <v>57</v>
      </c>
      <c r="G255" s="23" t="n">
        <v>0.9063</v>
      </c>
      <c r="H255" s="24" t="n">
        <v>0.642</v>
      </c>
      <c r="I255" s="0" t="n">
        <f aca="false">G255*D255/$M$5*100</f>
        <v>1.61514950278248</v>
      </c>
      <c r="J255" s="0" t="n">
        <f aca="false">H255*D255/$M$5*100</f>
        <v>1.14413106122294</v>
      </c>
    </row>
    <row collapsed="false" customFormat="false" customHeight="false" hidden="false" ht="14" outlineLevel="0" r="256">
      <c r="A256" s="21" t="s">
        <v>142</v>
      </c>
      <c r="B256" s="21" t="s">
        <v>43</v>
      </c>
      <c r="C256" s="22" t="n">
        <v>9</v>
      </c>
      <c r="D256" s="22" t="n">
        <v>9</v>
      </c>
      <c r="E256" s="22" t="n">
        <v>53</v>
      </c>
      <c r="F256" s="21" t="s">
        <v>512</v>
      </c>
      <c r="G256" s="23" t="n">
        <v>0.9053</v>
      </c>
      <c r="H256" s="24" t="n">
        <v>0.7076</v>
      </c>
      <c r="I256" s="0" t="n">
        <f aca="false">G256*D256/$M$5*100</f>
        <v>0.00343757251528358</v>
      </c>
      <c r="J256" s="0" t="n">
        <f aca="false">H256*D256/$M$5*100</f>
        <v>0.00268687320425789</v>
      </c>
    </row>
    <row collapsed="false" customFormat="false" customHeight="false" hidden="false" ht="14" outlineLevel="0" r="257">
      <c r="A257" s="21" t="s">
        <v>191</v>
      </c>
      <c r="B257" s="21" t="s">
        <v>59</v>
      </c>
      <c r="C257" s="22" t="n">
        <v>1</v>
      </c>
      <c r="D257" s="22" t="n">
        <v>1</v>
      </c>
      <c r="E257" s="25"/>
      <c r="F257" s="21" t="s">
        <v>436</v>
      </c>
      <c r="G257" s="23" t="n">
        <v>0.9002</v>
      </c>
      <c r="H257" s="24" t="n">
        <v>0.9002</v>
      </c>
      <c r="I257" s="0" t="n">
        <f aca="false">G257*D257/$M$5*100</f>
        <v>0.000379800775465258</v>
      </c>
      <c r="J257" s="0" t="n">
        <f aca="false">H257*D257/$M$5*100</f>
        <v>0.000379800775465258</v>
      </c>
    </row>
    <row collapsed="false" customFormat="false" customHeight="false" hidden="false" ht="14" outlineLevel="0" r="258">
      <c r="A258" s="21" t="s">
        <v>283</v>
      </c>
      <c r="B258" s="21" t="s">
        <v>177</v>
      </c>
      <c r="C258" s="22" t="n">
        <v>68</v>
      </c>
      <c r="D258" s="22" t="n">
        <v>272</v>
      </c>
      <c r="E258" s="22" t="n">
        <v>2448</v>
      </c>
      <c r="F258" s="21" t="s">
        <v>472</v>
      </c>
      <c r="G258" s="23" t="n">
        <v>0.8998</v>
      </c>
      <c r="H258" s="24" t="n">
        <v>0.8998</v>
      </c>
      <c r="I258" s="0" t="n">
        <f aca="false">G258*D258/$M$5*100</f>
        <v>0.103259907433581</v>
      </c>
      <c r="J258" s="0" t="n">
        <f aca="false">H258*D258/$M$5*100</f>
        <v>0.103259907433581</v>
      </c>
    </row>
    <row collapsed="false" customFormat="false" customHeight="false" hidden="false" ht="14" outlineLevel="0" r="259">
      <c r="A259" s="21" t="s">
        <v>268</v>
      </c>
      <c r="B259" s="21" t="s">
        <v>269</v>
      </c>
      <c r="C259" s="22" t="n">
        <v>168</v>
      </c>
      <c r="D259" s="22" t="n">
        <v>168</v>
      </c>
      <c r="E259" s="22" t="n">
        <v>947520</v>
      </c>
      <c r="F259" s="21" t="s">
        <v>270</v>
      </c>
      <c r="G259" s="23" t="n">
        <v>0.8974</v>
      </c>
      <c r="H259" s="24" t="n">
        <v>0.8974</v>
      </c>
      <c r="I259" s="0" t="n">
        <f aca="false">G259*D259/$M$5*100</f>
        <v>0.0636080651762095</v>
      </c>
      <c r="J259" s="0" t="n">
        <f aca="false">H259*D259/$M$5*100</f>
        <v>0.0636080651762095</v>
      </c>
    </row>
    <row collapsed="false" customFormat="false" customHeight="false" hidden="false" ht="14" outlineLevel="0" r="260">
      <c r="A260" s="21" t="s">
        <v>509</v>
      </c>
      <c r="B260" s="21" t="s">
        <v>81</v>
      </c>
      <c r="C260" s="22" t="n">
        <v>128</v>
      </c>
      <c r="D260" s="22" t="n">
        <v>256</v>
      </c>
      <c r="E260" s="22" t="n">
        <v>1741</v>
      </c>
      <c r="F260" s="21" t="s">
        <v>442</v>
      </c>
      <c r="G260" s="23" t="n">
        <v>0.8934</v>
      </c>
      <c r="H260" s="24" t="n">
        <v>0.8934</v>
      </c>
      <c r="I260" s="0" t="n">
        <f aca="false">G260*D260/$M$5*100</f>
        <v>0.0964945426316034</v>
      </c>
      <c r="J260" s="0" t="n">
        <f aca="false">H260*D260/$M$5*100</f>
        <v>0.0964945426316034</v>
      </c>
    </row>
    <row collapsed="false" customFormat="false" customHeight="false" hidden="false" ht="14" outlineLevel="0" r="261">
      <c r="A261" s="21" t="s">
        <v>232</v>
      </c>
      <c r="B261" s="21" t="s">
        <v>43</v>
      </c>
      <c r="C261" s="22" t="n">
        <v>188</v>
      </c>
      <c r="D261" s="22" t="n">
        <v>278</v>
      </c>
      <c r="E261" s="22" t="n">
        <v>812</v>
      </c>
      <c r="F261" s="21" t="s">
        <v>512</v>
      </c>
      <c r="G261" s="23" t="n">
        <v>0.8862</v>
      </c>
      <c r="H261" s="24" t="n">
        <v>0.8862</v>
      </c>
      <c r="I261" s="0" t="n">
        <f aca="false">G261*D261/$M$5*100</f>
        <v>0.103942553128652</v>
      </c>
      <c r="J261" s="0" t="n">
        <f aca="false">H261*D261/$M$5*100</f>
        <v>0.103942553128652</v>
      </c>
    </row>
    <row collapsed="false" customFormat="false" customHeight="false" hidden="false" ht="14" outlineLevel="0" r="262">
      <c r="A262" s="21" t="s">
        <v>381</v>
      </c>
      <c r="B262" s="21" t="s">
        <v>112</v>
      </c>
      <c r="C262" s="22" t="n">
        <v>5</v>
      </c>
      <c r="D262" s="22" t="n">
        <v>10</v>
      </c>
      <c r="E262" s="22" t="n">
        <v>89</v>
      </c>
      <c r="F262" s="21" t="s">
        <v>439</v>
      </c>
      <c r="G262" s="23" t="n">
        <v>0.8861</v>
      </c>
      <c r="H262" s="24" t="n">
        <v>0.8861</v>
      </c>
      <c r="I262" s="0" t="n">
        <f aca="false">G262*D262/$M$5*100</f>
        <v>0.00373851885291896</v>
      </c>
      <c r="J262" s="0" t="n">
        <f aca="false">H262*D262/$M$5*100</f>
        <v>0.00373851885291896</v>
      </c>
    </row>
    <row collapsed="false" customFormat="false" customHeight="false" hidden="false" ht="14" outlineLevel="0" r="263">
      <c r="A263" s="21" t="s">
        <v>426</v>
      </c>
      <c r="B263" s="21" t="s">
        <v>427</v>
      </c>
      <c r="C263" s="22" t="n">
        <v>5458</v>
      </c>
      <c r="D263" s="22" t="n">
        <v>5458</v>
      </c>
      <c r="E263" s="22" t="n">
        <v>50945</v>
      </c>
      <c r="F263" s="21" t="s">
        <v>87</v>
      </c>
      <c r="G263" s="23" t="n">
        <v>0.8837</v>
      </c>
      <c r="H263" s="24" t="n">
        <v>0.8837</v>
      </c>
      <c r="I263" s="0" t="n">
        <f aca="false">G263*D263/$M$5*100</f>
        <v>2.03495694437999</v>
      </c>
      <c r="J263" s="0" t="n">
        <f aca="false">H263*D263/$M$5*100</f>
        <v>2.03495694437999</v>
      </c>
    </row>
    <row collapsed="false" customFormat="false" customHeight="false" hidden="false" ht="14" outlineLevel="0" r="264">
      <c r="A264" s="21" t="s">
        <v>372</v>
      </c>
      <c r="B264" s="21" t="s">
        <v>308</v>
      </c>
      <c r="C264" s="22" t="n">
        <v>48</v>
      </c>
      <c r="D264" s="22" t="n">
        <v>384</v>
      </c>
      <c r="E264" s="22" t="n">
        <v>25728</v>
      </c>
      <c r="F264" s="21" t="s">
        <v>46</v>
      </c>
      <c r="G264" s="23" t="n">
        <v>0.8834</v>
      </c>
      <c r="H264" s="24" t="n">
        <v>0.8374</v>
      </c>
      <c r="I264" s="0" t="n">
        <f aca="false">G264*D264/$M$5*100</f>
        <v>0.143121690666149</v>
      </c>
      <c r="J264" s="0" t="n">
        <f aca="false">H264*D264/$M$5*100</f>
        <v>0.135669123572372</v>
      </c>
    </row>
    <row collapsed="false" customFormat="false" customHeight="false" hidden="false" ht="14" outlineLevel="0" r="265">
      <c r="A265" s="21" t="s">
        <v>67</v>
      </c>
      <c r="B265" s="21" t="s">
        <v>59</v>
      </c>
      <c r="C265" s="22" t="n">
        <v>232</v>
      </c>
      <c r="D265" s="22" t="n">
        <v>928</v>
      </c>
      <c r="E265" s="22" t="n">
        <v>8064</v>
      </c>
      <c r="F265" s="21" t="s">
        <v>436</v>
      </c>
      <c r="G265" s="23" t="n">
        <v>0.8816</v>
      </c>
      <c r="H265" s="24" t="n">
        <v>0.8816</v>
      </c>
      <c r="I265" s="0" t="n">
        <f aca="false">G265*D265/$M$5*100</f>
        <v>0.345172665482514</v>
      </c>
      <c r="J265" s="0" t="n">
        <f aca="false">H265*D265/$M$5*100</f>
        <v>0.345172665482514</v>
      </c>
    </row>
    <row collapsed="false" customFormat="false" customHeight="false" hidden="false" ht="14" outlineLevel="0" r="266">
      <c r="A266" s="21" t="s">
        <v>370</v>
      </c>
      <c r="B266" s="21" t="s">
        <v>78</v>
      </c>
      <c r="C266" s="22" t="n">
        <v>44</v>
      </c>
      <c r="D266" s="22" t="n">
        <v>56</v>
      </c>
      <c r="E266" s="22" t="n">
        <v>175</v>
      </c>
      <c r="F266" s="21" t="s">
        <v>441</v>
      </c>
      <c r="G266" s="23" t="n">
        <v>0.881</v>
      </c>
      <c r="H266" s="24" t="n">
        <v>0.8431</v>
      </c>
      <c r="I266" s="0" t="n">
        <f aca="false">G266*D266/$M$5*100</f>
        <v>0.0208152089073028</v>
      </c>
      <c r="J266" s="0" t="n">
        <f aca="false">H266*D266/$M$5*100</f>
        <v>0.0199197532687253</v>
      </c>
    </row>
    <row collapsed="false" customFormat="false" customHeight="false" hidden="false" ht="14" outlineLevel="0" r="267">
      <c r="A267" s="21" t="s">
        <v>62</v>
      </c>
      <c r="B267" s="21" t="s">
        <v>63</v>
      </c>
      <c r="C267" s="22" t="n">
        <v>212</v>
      </c>
      <c r="D267" s="22" t="n">
        <v>1392</v>
      </c>
      <c r="E267" s="22" t="n">
        <v>13488</v>
      </c>
      <c r="F267" s="21" t="s">
        <v>473</v>
      </c>
      <c r="G267" s="23" t="n">
        <v>0.8774</v>
      </c>
      <c r="H267" s="24" t="n">
        <v>0.8661</v>
      </c>
      <c r="I267" s="0" t="n">
        <f aca="false">G267*D267/$M$5*100</f>
        <v>0.515292360528059</v>
      </c>
      <c r="J267" s="0" t="n">
        <f aca="false">H267*D267/$M$5*100</f>
        <v>0.508655930537214</v>
      </c>
    </row>
    <row collapsed="false" customFormat="false" customHeight="false" hidden="false" ht="14" outlineLevel="0" r="268">
      <c r="A268" s="21" t="s">
        <v>247</v>
      </c>
      <c r="B268" s="21" t="s">
        <v>248</v>
      </c>
      <c r="C268" s="22" t="n">
        <v>48</v>
      </c>
      <c r="D268" s="22" t="n">
        <v>72</v>
      </c>
      <c r="E268" s="22" t="n">
        <v>644</v>
      </c>
      <c r="F268" s="21" t="s">
        <v>490</v>
      </c>
      <c r="G268" s="23" t="n">
        <v>0.8772</v>
      </c>
      <c r="H268" s="24" t="n">
        <v>0.8772</v>
      </c>
      <c r="I268" s="0" t="n">
        <f aca="false">G268*D268/$M$5*100</f>
        <v>0.026646977668457</v>
      </c>
      <c r="J268" s="0" t="n">
        <f aca="false">H268*D268/$M$5*100</f>
        <v>0.026646977668457</v>
      </c>
    </row>
    <row collapsed="false" customFormat="false" customHeight="false" hidden="false" ht="14" outlineLevel="0" r="269">
      <c r="A269" s="21" t="s">
        <v>336</v>
      </c>
      <c r="B269" s="21" t="s">
        <v>59</v>
      </c>
      <c r="C269" s="22" t="n">
        <v>64</v>
      </c>
      <c r="D269" s="22" t="n">
        <v>256</v>
      </c>
      <c r="E269" s="22" t="n">
        <v>2496</v>
      </c>
      <c r="F269" s="21" t="s">
        <v>436</v>
      </c>
      <c r="G269" s="23" t="n">
        <v>0.8761</v>
      </c>
      <c r="H269" s="24" t="n">
        <v>0.8761</v>
      </c>
      <c r="I269" s="0" t="n">
        <f aca="false">G269*D269/$M$5*100</f>
        <v>0.0946260004472215</v>
      </c>
      <c r="J269" s="0" t="n">
        <f aca="false">H269*D269/$M$5*100</f>
        <v>0.0946260004472215</v>
      </c>
    </row>
    <row collapsed="false" customFormat="false" customHeight="false" hidden="false" ht="14" outlineLevel="0" r="270">
      <c r="A270" s="21" t="s">
        <v>98</v>
      </c>
      <c r="B270" s="21" t="s">
        <v>59</v>
      </c>
      <c r="C270" s="22" t="n">
        <v>1</v>
      </c>
      <c r="D270" s="22" t="n">
        <v>1</v>
      </c>
      <c r="E270" s="25"/>
      <c r="F270" s="21" t="s">
        <v>436</v>
      </c>
      <c r="G270" s="23" t="n">
        <v>0.875</v>
      </c>
      <c r="H270" s="24" t="n">
        <v>0.875</v>
      </c>
      <c r="I270" s="0" t="n">
        <f aca="false">G270*D270/$M$5*100</f>
        <v>0.000369168716432016</v>
      </c>
      <c r="J270" s="0" t="n">
        <f aca="false">H270*D270/$M$5*100</f>
        <v>0.000369168716432016</v>
      </c>
    </row>
    <row collapsed="false" customFormat="false" customHeight="false" hidden="false" ht="14" outlineLevel="0" r="271">
      <c r="A271" s="21" t="s">
        <v>110</v>
      </c>
      <c r="B271" s="21" t="s">
        <v>45</v>
      </c>
      <c r="C271" s="22" t="n">
        <v>84</v>
      </c>
      <c r="D271" s="22" t="n">
        <v>416</v>
      </c>
      <c r="E271" s="22" t="n">
        <v>2334</v>
      </c>
      <c r="F271" s="21" t="s">
        <v>46</v>
      </c>
      <c r="G271" s="23" t="n">
        <v>0.8749</v>
      </c>
      <c r="H271" s="24" t="n">
        <v>0.7075</v>
      </c>
      <c r="I271" s="0" t="n">
        <f aca="false">G271*D271/$M$5*100</f>
        <v>0.153556634700172</v>
      </c>
      <c r="J271" s="0" t="n">
        <f aca="false">H271*D271/$M$5*100</f>
        <v>0.124175698994595</v>
      </c>
    </row>
    <row collapsed="false" customFormat="false" customHeight="false" hidden="false" ht="14" outlineLevel="0" r="272">
      <c r="A272" s="21" t="s">
        <v>171</v>
      </c>
      <c r="B272" s="21" t="s">
        <v>43</v>
      </c>
      <c r="C272" s="22" t="n">
        <v>14</v>
      </c>
      <c r="D272" s="22" t="n">
        <v>14</v>
      </c>
      <c r="E272" s="22" t="n">
        <v>46</v>
      </c>
      <c r="F272" s="21" t="s">
        <v>512</v>
      </c>
      <c r="G272" s="23" t="n">
        <v>0.873</v>
      </c>
      <c r="H272" s="24" t="n">
        <v>0.873</v>
      </c>
      <c r="I272" s="0" t="n">
        <f aca="false">G272*D272/$M$5*100</f>
        <v>0.0051565486311224</v>
      </c>
      <c r="J272" s="0" t="n">
        <f aca="false">H272*D272/$M$5*100</f>
        <v>0.0051565486311224</v>
      </c>
    </row>
    <row collapsed="false" customFormat="false" customHeight="false" hidden="false" ht="14" outlineLevel="0" r="273">
      <c r="A273" s="21" t="s">
        <v>320</v>
      </c>
      <c r="B273" s="21" t="s">
        <v>149</v>
      </c>
      <c r="C273" s="22" t="n">
        <v>102</v>
      </c>
      <c r="D273" s="22" t="n">
        <v>404</v>
      </c>
      <c r="E273" s="22" t="n">
        <v>4202</v>
      </c>
      <c r="F273" s="21" t="s">
        <v>46</v>
      </c>
      <c r="G273" s="23" t="n">
        <v>0.8679</v>
      </c>
      <c r="H273" s="24" t="n">
        <v>0.8679</v>
      </c>
      <c r="I273" s="0" t="n">
        <f aca="false">G273*D273/$M$5*100</f>
        <v>0.147933963100005</v>
      </c>
      <c r="J273" s="0" t="n">
        <f aca="false">H273*D273/$M$5*100</f>
        <v>0.147933963100005</v>
      </c>
    </row>
    <row collapsed="false" customFormat="false" customHeight="false" hidden="false" ht="14" outlineLevel="0" r="274">
      <c r="A274" s="21" t="s">
        <v>366</v>
      </c>
      <c r="B274" s="21" t="s">
        <v>43</v>
      </c>
      <c r="C274" s="22" t="n">
        <v>77</v>
      </c>
      <c r="D274" s="22" t="n">
        <v>448</v>
      </c>
      <c r="E274" s="22" t="n">
        <v>3642</v>
      </c>
      <c r="F274" s="21" t="s">
        <v>512</v>
      </c>
      <c r="G274" s="23" t="n">
        <v>0.859</v>
      </c>
      <c r="H274" s="24" t="n">
        <v>0.8558</v>
      </c>
      <c r="I274" s="0" t="n">
        <f aca="false">G274*D274/$M$5*100</f>
        <v>0.162363354836532</v>
      </c>
      <c r="J274" s="0" t="n">
        <f aca="false">H274*D274/$M$5*100</f>
        <v>0.16175850881153</v>
      </c>
    </row>
    <row collapsed="false" customFormat="false" customHeight="false" hidden="false" ht="14" outlineLevel="0" r="275">
      <c r="A275" s="21" t="s">
        <v>295</v>
      </c>
      <c r="B275" s="21" t="s">
        <v>56</v>
      </c>
      <c r="C275" s="22" t="n">
        <v>158</v>
      </c>
      <c r="D275" s="22" t="n">
        <v>632</v>
      </c>
      <c r="E275" s="22" t="n">
        <v>5485</v>
      </c>
      <c r="F275" s="21" t="s">
        <v>57</v>
      </c>
      <c r="G275" s="23" t="n">
        <v>0.8525</v>
      </c>
      <c r="H275" s="24" t="n">
        <v>0.8525</v>
      </c>
      <c r="I275" s="0" t="n">
        <f aca="false">G275*D275/$M$5*100</f>
        <v>0.227315109759133</v>
      </c>
      <c r="J275" s="0" t="n">
        <f aca="false">H275*D275/$M$5*100</f>
        <v>0.227315109759133</v>
      </c>
    </row>
    <row collapsed="false" customFormat="false" customHeight="false" hidden="false" ht="14" outlineLevel="0" r="276">
      <c r="A276" s="21" t="s">
        <v>388</v>
      </c>
      <c r="B276" s="21" t="s">
        <v>56</v>
      </c>
      <c r="C276" s="22" t="n">
        <v>100</v>
      </c>
      <c r="D276" s="22" t="n">
        <v>400</v>
      </c>
      <c r="E276" s="22" t="n">
        <v>3160</v>
      </c>
      <c r="F276" s="21" t="s">
        <v>57</v>
      </c>
      <c r="G276" s="23" t="n">
        <v>0.8455</v>
      </c>
      <c r="H276" s="24" t="n">
        <v>0.8094</v>
      </c>
      <c r="I276" s="0" t="n">
        <f aca="false">G276*D276/$M$5*100</f>
        <v>0.14268898273978</v>
      </c>
      <c r="J276" s="0" t="n">
        <f aca="false">H276*D276/$M$5*100</f>
        <v>0.136596644150891</v>
      </c>
    </row>
    <row collapsed="false" customFormat="false" customHeight="false" hidden="false" ht="14" outlineLevel="0" r="277">
      <c r="A277" s="21" t="s">
        <v>502</v>
      </c>
      <c r="B277" s="21" t="s">
        <v>149</v>
      </c>
      <c r="C277" s="22" t="n">
        <v>2</v>
      </c>
      <c r="D277" s="22" t="n">
        <v>4</v>
      </c>
      <c r="E277" s="22" t="n">
        <v>292</v>
      </c>
      <c r="F277" s="21" t="s">
        <v>46</v>
      </c>
      <c r="G277" s="23" t="n">
        <v>0.8396</v>
      </c>
      <c r="H277" s="24" t="n">
        <v>0.8396</v>
      </c>
      <c r="I277" s="0" t="n">
        <f aca="false">G277*D277/$M$5*100</f>
        <v>0.00141693281973175</v>
      </c>
      <c r="J277" s="0" t="n">
        <f aca="false">H277*D277/$M$5*100</f>
        <v>0.00141693281973175</v>
      </c>
    </row>
    <row collapsed="false" customFormat="false" customHeight="false" hidden="false" ht="14" outlineLevel="0" r="278">
      <c r="A278" s="21" t="s">
        <v>239</v>
      </c>
      <c r="B278" s="21" t="s">
        <v>56</v>
      </c>
      <c r="C278" s="22" t="n">
        <v>460</v>
      </c>
      <c r="D278" s="22" t="n">
        <v>1544</v>
      </c>
      <c r="E278" s="22" t="n">
        <v>12584</v>
      </c>
      <c r="F278" s="21" t="s">
        <v>57</v>
      </c>
      <c r="G278" s="23" t="n">
        <v>0.837</v>
      </c>
      <c r="H278" s="24" t="n">
        <v>0.8336</v>
      </c>
      <c r="I278" s="0" t="n">
        <f aca="false">G278*D278/$M$5*100</f>
        <v>0.545242364536176</v>
      </c>
      <c r="J278" s="0" t="n">
        <f aca="false">H278*D278/$M$5*100</f>
        <v>0.543027521000426</v>
      </c>
    </row>
    <row collapsed="false" customFormat="false" customHeight="false" hidden="false" ht="14" outlineLevel="0" r="279">
      <c r="A279" s="21" t="s">
        <v>96</v>
      </c>
      <c r="B279" s="21" t="s">
        <v>97</v>
      </c>
      <c r="C279" s="22" t="n">
        <v>2</v>
      </c>
      <c r="D279" s="22" t="n">
        <v>2</v>
      </c>
      <c r="E279" s="22" t="n">
        <v>8</v>
      </c>
      <c r="F279" s="21" t="s">
        <v>57</v>
      </c>
      <c r="G279" s="23" t="n">
        <v>0.8343</v>
      </c>
      <c r="H279" s="24" t="n">
        <v>0.8343</v>
      </c>
      <c r="I279" s="0" t="n">
        <f aca="false">G279*D279/$M$5*100</f>
        <v>0.000703994194558242</v>
      </c>
      <c r="J279" s="0" t="n">
        <f aca="false">H279*D279/$M$5*100</f>
        <v>0.000703994194558242</v>
      </c>
    </row>
    <row collapsed="false" customFormat="false" customHeight="false" hidden="false" ht="14" outlineLevel="0" r="280">
      <c r="A280" s="21" t="s">
        <v>196</v>
      </c>
      <c r="B280" s="21" t="s">
        <v>197</v>
      </c>
      <c r="C280" s="22" t="n">
        <v>32</v>
      </c>
      <c r="D280" s="22" t="n">
        <v>64</v>
      </c>
      <c r="E280" s="22" t="n">
        <v>563</v>
      </c>
      <c r="F280" s="21" t="s">
        <v>198</v>
      </c>
      <c r="G280" s="23" t="n">
        <v>0.8331</v>
      </c>
      <c r="H280" s="24" t="n">
        <v>0.7724</v>
      </c>
      <c r="I280" s="0" t="n">
        <f aca="false">G280*D280/$M$5*100</f>
        <v>0.0224954117602386</v>
      </c>
      <c r="J280" s="0" t="n">
        <f aca="false">H280*D280/$M$5*100</f>
        <v>0.0208563870407014</v>
      </c>
    </row>
    <row collapsed="false" customFormat="false" customHeight="false" hidden="false" ht="14" outlineLevel="0" r="281">
      <c r="A281" s="21" t="s">
        <v>383</v>
      </c>
      <c r="B281" s="21" t="s">
        <v>119</v>
      </c>
      <c r="C281" s="22" t="n">
        <v>128</v>
      </c>
      <c r="D281" s="22" t="n">
        <v>272</v>
      </c>
      <c r="E281" s="22" t="n">
        <v>3646</v>
      </c>
      <c r="F281" s="21" t="s">
        <v>119</v>
      </c>
      <c r="G281" s="23" t="n">
        <v>0.8324</v>
      </c>
      <c r="H281" s="24" t="n">
        <v>0.8324</v>
      </c>
      <c r="I281" s="0" t="n">
        <f aca="false">G281*D281/$M$5*100</f>
        <v>0.0955251688683186</v>
      </c>
      <c r="J281" s="0" t="n">
        <f aca="false">H281*D281/$M$5*100</f>
        <v>0.0955251688683186</v>
      </c>
    </row>
    <row collapsed="false" customFormat="false" customHeight="false" hidden="false" ht="14" outlineLevel="0" r="282">
      <c r="A282" s="21" t="s">
        <v>360</v>
      </c>
      <c r="B282" s="21" t="s">
        <v>43</v>
      </c>
      <c r="C282" s="22" t="n">
        <v>34</v>
      </c>
      <c r="D282" s="22" t="n">
        <v>58</v>
      </c>
      <c r="E282" s="22" t="n">
        <v>460</v>
      </c>
      <c r="F282" s="21" t="s">
        <v>512</v>
      </c>
      <c r="G282" s="23" t="n">
        <v>0.8324</v>
      </c>
      <c r="H282" s="24" t="n">
        <v>0.8324</v>
      </c>
      <c r="I282" s="0" t="n">
        <f aca="false">G282*D282/$M$5*100</f>
        <v>0.0203693374792738</v>
      </c>
      <c r="J282" s="0" t="n">
        <f aca="false">H282*D282/$M$5*100</f>
        <v>0.0203693374792738</v>
      </c>
    </row>
    <row collapsed="false" customFormat="false" customHeight="false" hidden="false" ht="14" outlineLevel="0" r="283">
      <c r="A283" s="21" t="s">
        <v>340</v>
      </c>
      <c r="B283" s="21" t="s">
        <v>252</v>
      </c>
      <c r="C283" s="22" t="n">
        <v>124</v>
      </c>
      <c r="D283" s="22" t="n">
        <v>496</v>
      </c>
      <c r="E283" s="22" t="n">
        <v>54560</v>
      </c>
      <c r="F283" s="21" t="s">
        <v>488</v>
      </c>
      <c r="G283" s="23" t="n">
        <v>0.8293</v>
      </c>
      <c r="H283" s="24" t="n">
        <v>0.8293</v>
      </c>
      <c r="I283" s="0" t="n">
        <f aca="false">G283*D283/$M$5*100</f>
        <v>0.1735442306313</v>
      </c>
      <c r="J283" s="0" t="n">
        <f aca="false">H283*D283/$M$5*100</f>
        <v>0.1735442306313</v>
      </c>
    </row>
    <row collapsed="false" customFormat="false" customHeight="false" hidden="false" ht="14" outlineLevel="0" r="284">
      <c r="A284" s="21" t="s">
        <v>229</v>
      </c>
      <c r="B284" s="21" t="s">
        <v>230</v>
      </c>
      <c r="C284" s="22" t="n">
        <v>408</v>
      </c>
      <c r="D284" s="22" t="n">
        <v>912</v>
      </c>
      <c r="E284" s="22" t="n">
        <v>5828</v>
      </c>
      <c r="F284" s="21" t="s">
        <v>231</v>
      </c>
      <c r="G284" s="23" t="n">
        <v>0.8271</v>
      </c>
      <c r="H284" s="24" t="n">
        <v>0.8271</v>
      </c>
      <c r="I284" s="0" t="n">
        <f aca="false">G284*D284/$M$5*100</f>
        <v>0.318250941907611</v>
      </c>
      <c r="J284" s="0" t="n">
        <f aca="false">H284*D284/$M$5*100</f>
        <v>0.318250941907611</v>
      </c>
    </row>
    <row collapsed="false" customFormat="false" customHeight="false" hidden="false" ht="14" outlineLevel="0" r="285">
      <c r="A285" s="21" t="s">
        <v>303</v>
      </c>
      <c r="B285" s="21" t="s">
        <v>43</v>
      </c>
      <c r="C285" s="22" t="n">
        <v>106</v>
      </c>
      <c r="D285" s="22" t="n">
        <v>382</v>
      </c>
      <c r="E285" s="22" t="n">
        <v>3300</v>
      </c>
      <c r="F285" s="21" t="s">
        <v>512</v>
      </c>
      <c r="G285" s="23" t="n">
        <v>0.8224</v>
      </c>
      <c r="H285" s="24" t="n">
        <v>0.8174</v>
      </c>
      <c r="I285" s="0" t="n">
        <f aca="false">G285*D285/$M$5*100</f>
        <v>0.132544985845017</v>
      </c>
      <c r="J285" s="0" t="n">
        <f aca="false">H285*D285/$M$5*100</f>
        <v>0.131739143275434</v>
      </c>
    </row>
    <row collapsed="false" customFormat="false" customHeight="false" hidden="false" ht="14" outlineLevel="0" r="286">
      <c r="A286" s="21" t="s">
        <v>250</v>
      </c>
      <c r="B286" s="21" t="s">
        <v>144</v>
      </c>
      <c r="C286" s="22" t="n">
        <v>7</v>
      </c>
      <c r="D286" s="22" t="n">
        <v>84</v>
      </c>
      <c r="E286" s="22" t="n">
        <v>9660</v>
      </c>
      <c r="F286" s="21" t="s">
        <v>448</v>
      </c>
      <c r="G286" s="23" t="n">
        <v>0.8175</v>
      </c>
      <c r="H286" s="24" t="n">
        <v>0.5489</v>
      </c>
      <c r="I286" s="0" t="n">
        <f aca="false">G286*D286/$M$5*100</f>
        <v>0.0289723608655846</v>
      </c>
      <c r="J286" s="0" t="n">
        <f aca="false">H286*D286/$M$5*100</f>
        <v>0.0194531240111552</v>
      </c>
    </row>
    <row collapsed="false" customFormat="false" customHeight="false" hidden="false" ht="14" outlineLevel="0" r="287">
      <c r="A287" s="21" t="s">
        <v>446</v>
      </c>
      <c r="B287" s="21" t="s">
        <v>447</v>
      </c>
      <c r="C287" s="22" t="n">
        <v>5</v>
      </c>
      <c r="D287" s="22" t="n">
        <v>10</v>
      </c>
      <c r="E287" s="22" t="n">
        <v>123</v>
      </c>
      <c r="F287" s="21" t="s">
        <v>231</v>
      </c>
      <c r="G287" s="23" t="n">
        <v>0.8093</v>
      </c>
      <c r="H287" s="24" t="n">
        <v>0.8093</v>
      </c>
      <c r="I287" s="0" t="n">
        <f aca="false">G287*D287/$M$5*100</f>
        <v>0.00341449419666778</v>
      </c>
      <c r="J287" s="0" t="n">
        <f aca="false">H287*D287/$M$5*100</f>
        <v>0.00341449419666778</v>
      </c>
    </row>
    <row collapsed="false" customFormat="false" customHeight="false" hidden="false" ht="14" outlineLevel="0" r="288">
      <c r="A288" s="21" t="s">
        <v>334</v>
      </c>
      <c r="B288" s="21" t="s">
        <v>335</v>
      </c>
      <c r="C288" s="22" t="n">
        <v>54</v>
      </c>
      <c r="D288" s="22" t="n">
        <v>216</v>
      </c>
      <c r="E288" s="22" t="n">
        <v>1944</v>
      </c>
      <c r="F288" s="21" t="s">
        <v>206</v>
      </c>
      <c r="G288" s="23" t="n">
        <v>0.8015</v>
      </c>
      <c r="H288" s="24" t="n">
        <v>0.7525</v>
      </c>
      <c r="I288" s="0" t="n">
        <f aca="false">G288*D288/$M$5*100</f>
        <v>0.073042245558373</v>
      </c>
      <c r="J288" s="0" t="n">
        <f aca="false">H288*D288/$M$5*100</f>
        <v>0.0685767807644113</v>
      </c>
    </row>
    <row collapsed="false" customFormat="false" customHeight="false" hidden="false" ht="14" outlineLevel="0" r="289">
      <c r="A289" s="21" t="s">
        <v>249</v>
      </c>
      <c r="B289" s="21" t="s">
        <v>149</v>
      </c>
      <c r="C289" s="22" t="n">
        <v>1204</v>
      </c>
      <c r="D289" s="22" t="n">
        <v>4816</v>
      </c>
      <c r="E289" s="22" t="n">
        <v>46258</v>
      </c>
      <c r="F289" s="21" t="s">
        <v>46</v>
      </c>
      <c r="G289" s="23" t="n">
        <v>0.8013</v>
      </c>
      <c r="H289" s="24" t="n">
        <v>0.8013</v>
      </c>
      <c r="I289" s="0" t="n">
        <f aca="false">G289*D289/$M$5*100</f>
        <v>1.62816516819327</v>
      </c>
      <c r="J289" s="0" t="n">
        <f aca="false">H289*D289/$M$5*100</f>
        <v>1.62816516819327</v>
      </c>
    </row>
    <row collapsed="false" customFormat="false" customHeight="false" hidden="false" ht="14" outlineLevel="0" r="290">
      <c r="A290" s="21" t="s">
        <v>476</v>
      </c>
      <c r="B290" s="21" t="s">
        <v>149</v>
      </c>
      <c r="C290" s="22" t="n">
        <v>12</v>
      </c>
      <c r="D290" s="22" t="n">
        <v>48</v>
      </c>
      <c r="E290" s="22" t="n">
        <v>4800</v>
      </c>
      <c r="F290" s="21" t="s">
        <v>46</v>
      </c>
      <c r="G290" s="23" t="n">
        <v>0.7945</v>
      </c>
      <c r="H290" s="24" t="n">
        <v>0.7945</v>
      </c>
      <c r="I290" s="0" t="n">
        <f aca="false">G290*D290/$M$5*100</f>
        <v>0.016089849336973</v>
      </c>
      <c r="J290" s="0" t="n">
        <f aca="false">H290*D290/$M$5*100</f>
        <v>0.016089849336973</v>
      </c>
    </row>
    <row collapsed="false" customFormat="false" customHeight="false" hidden="false" ht="14" outlineLevel="0" r="291">
      <c r="A291" s="21" t="s">
        <v>192</v>
      </c>
      <c r="B291" s="21" t="s">
        <v>37</v>
      </c>
      <c r="C291" s="22" t="n">
        <v>1180</v>
      </c>
      <c r="D291" s="22" t="n">
        <v>4720</v>
      </c>
      <c r="E291" s="22" t="n">
        <v>44840</v>
      </c>
      <c r="F291" s="21" t="s">
        <v>38</v>
      </c>
      <c r="G291" s="23" t="n">
        <v>0.7917</v>
      </c>
      <c r="H291" s="24" t="n">
        <v>0.7758</v>
      </c>
      <c r="I291" s="0" t="n">
        <f aca="false">G291*D291/$M$5*100</f>
        <v>1.57659259384269</v>
      </c>
      <c r="J291" s="0" t="n">
        <f aca="false">H291*D291/$M$5*100</f>
        <v>1.54492930946464</v>
      </c>
    </row>
    <row collapsed="false" customFormat="false" customHeight="false" hidden="false" ht="14" outlineLevel="0" r="292">
      <c r="A292" s="21" t="s">
        <v>169</v>
      </c>
      <c r="B292" s="21" t="s">
        <v>119</v>
      </c>
      <c r="C292" s="22" t="n">
        <v>2</v>
      </c>
      <c r="D292" s="22" t="n">
        <v>4</v>
      </c>
      <c r="E292" s="22" t="n">
        <v>16</v>
      </c>
      <c r="F292" s="21" t="s">
        <v>119</v>
      </c>
      <c r="G292" s="23" t="n">
        <v>0.7864</v>
      </c>
      <c r="H292" s="24" t="n">
        <v>0.7864</v>
      </c>
      <c r="I292" s="0" t="n">
        <f aca="false">G292*D292/$M$5*100</f>
        <v>0.00132715098789549</v>
      </c>
      <c r="J292" s="0" t="n">
        <f aca="false">H292*D292/$M$5*100</f>
        <v>0.00132715098789549</v>
      </c>
    </row>
    <row collapsed="false" customFormat="false" customHeight="false" hidden="false" ht="14" outlineLevel="0" r="293">
      <c r="A293" s="21" t="s">
        <v>326</v>
      </c>
      <c r="B293" s="21" t="s">
        <v>134</v>
      </c>
      <c r="C293" s="22" t="n">
        <v>22</v>
      </c>
      <c r="D293" s="22" t="n">
        <v>44</v>
      </c>
      <c r="E293" s="25"/>
      <c r="F293" s="21" t="s">
        <v>87</v>
      </c>
      <c r="G293" s="23" t="n">
        <v>0.777</v>
      </c>
      <c r="H293" s="24" t="n">
        <v>0.777</v>
      </c>
      <c r="I293" s="0" t="n">
        <f aca="false">G293*D293/$M$5*100</f>
        <v>0.0144241600884317</v>
      </c>
      <c r="J293" s="0" t="n">
        <f aca="false">H293*D293/$M$5*100</f>
        <v>0.0144241600884317</v>
      </c>
    </row>
    <row collapsed="false" customFormat="false" customHeight="false" hidden="false" ht="14" outlineLevel="0" r="294">
      <c r="A294" s="21" t="s">
        <v>220</v>
      </c>
      <c r="B294" s="21" t="s">
        <v>43</v>
      </c>
      <c r="C294" s="22" t="n">
        <v>28</v>
      </c>
      <c r="D294" s="22" t="n">
        <v>112</v>
      </c>
      <c r="E294" s="22" t="n">
        <v>815</v>
      </c>
      <c r="F294" s="21" t="s">
        <v>512</v>
      </c>
      <c r="G294" s="23" t="n">
        <v>0.7727</v>
      </c>
      <c r="H294" s="24" t="n">
        <v>0.7229</v>
      </c>
      <c r="I294" s="0" t="n">
        <f aca="false">G294*D294/$M$5*100</f>
        <v>0.0365128533999384</v>
      </c>
      <c r="J294" s="0" t="n">
        <f aca="false">H294*D294/$M$5*100</f>
        <v>0.0341596243339142</v>
      </c>
    </row>
    <row collapsed="false" customFormat="false" customHeight="false" hidden="false" ht="14" outlineLevel="0" r="295">
      <c r="A295" s="21" t="s">
        <v>368</v>
      </c>
      <c r="B295" s="21" t="s">
        <v>292</v>
      </c>
      <c r="C295" s="22" t="n">
        <v>4</v>
      </c>
      <c r="D295" s="22" t="n">
        <v>16</v>
      </c>
      <c r="E295" s="25"/>
      <c r="F295" s="21" t="s">
        <v>46</v>
      </c>
      <c r="G295" s="23" t="n">
        <v>0.7724</v>
      </c>
      <c r="H295" s="24" t="n">
        <v>0.7724</v>
      </c>
      <c r="I295" s="0" t="n">
        <f aca="false">G295*D295/$M$5*100</f>
        <v>0.00521409676017535</v>
      </c>
      <c r="J295" s="0" t="n">
        <f aca="false">H295*D295/$M$5*100</f>
        <v>0.00521409676017535</v>
      </c>
    </row>
    <row collapsed="false" customFormat="false" customHeight="false" hidden="false" ht="14" outlineLevel="0" r="296">
      <c r="A296" s="21" t="s">
        <v>405</v>
      </c>
      <c r="B296" s="21" t="s">
        <v>393</v>
      </c>
      <c r="C296" s="22" t="n">
        <v>32</v>
      </c>
      <c r="D296" s="22" t="n">
        <v>128</v>
      </c>
      <c r="E296" s="22" t="n">
        <v>1174</v>
      </c>
      <c r="F296" s="21" t="s">
        <v>480</v>
      </c>
      <c r="G296" s="23" t="n">
        <v>0.7677</v>
      </c>
      <c r="H296" s="24" t="n">
        <v>0.7677</v>
      </c>
      <c r="I296" s="0" t="n">
        <f aca="false">G296*D296/$M$5*100</f>
        <v>0.0414589547673393</v>
      </c>
      <c r="J296" s="0" t="n">
        <f aca="false">H296*D296/$M$5*100</f>
        <v>0.0414589547673393</v>
      </c>
    </row>
    <row collapsed="false" customFormat="false" customHeight="false" hidden="false" ht="14" outlineLevel="0" r="297">
      <c r="A297" s="21" t="s">
        <v>392</v>
      </c>
      <c r="B297" s="21" t="s">
        <v>393</v>
      </c>
      <c r="C297" s="22" t="n">
        <v>12</v>
      </c>
      <c r="D297" s="22" t="n">
        <v>48</v>
      </c>
      <c r="E297" s="22" t="n">
        <v>440</v>
      </c>
      <c r="F297" s="21" t="s">
        <v>480</v>
      </c>
      <c r="G297" s="23" t="n">
        <v>0.7648</v>
      </c>
      <c r="H297" s="24" t="n">
        <v>0.7648</v>
      </c>
      <c r="I297" s="0" t="n">
        <f aca="false">G297*D297/$M$5*100</f>
        <v>0.0154883785688067</v>
      </c>
      <c r="J297" s="0" t="n">
        <f aca="false">H297*D297/$M$5*100</f>
        <v>0.0154883785688067</v>
      </c>
    </row>
    <row collapsed="false" customFormat="false" customHeight="false" hidden="false" ht="14" outlineLevel="0" r="298">
      <c r="A298" s="21" t="s">
        <v>302</v>
      </c>
      <c r="B298" s="21" t="s">
        <v>119</v>
      </c>
      <c r="C298" s="22" t="n">
        <v>12</v>
      </c>
      <c r="D298" s="22" t="n">
        <v>48</v>
      </c>
      <c r="E298" s="25"/>
      <c r="F298" s="21" t="s">
        <v>119</v>
      </c>
      <c r="G298" s="23" t="n">
        <v>0.762</v>
      </c>
      <c r="H298" s="24" t="n">
        <v>0.762</v>
      </c>
      <c r="I298" s="0" t="n">
        <f aca="false">G298*D298/$M$5*100</f>
        <v>0.0154316742539628</v>
      </c>
      <c r="J298" s="0" t="n">
        <f aca="false">H298*D298/$M$5*100</f>
        <v>0.0154316742539628</v>
      </c>
    </row>
    <row collapsed="false" customFormat="false" customHeight="false" hidden="false" ht="14" outlineLevel="0" r="299">
      <c r="A299" s="21" t="s">
        <v>421</v>
      </c>
      <c r="B299" s="21" t="s">
        <v>125</v>
      </c>
      <c r="C299" s="22" t="n">
        <v>86</v>
      </c>
      <c r="D299" s="22" t="n">
        <v>344</v>
      </c>
      <c r="E299" s="22" t="n">
        <v>19405</v>
      </c>
      <c r="F299" s="21" t="s">
        <v>46</v>
      </c>
      <c r="G299" s="23" t="n">
        <v>0.7563</v>
      </c>
      <c r="H299" s="24" t="n">
        <v>0.7563</v>
      </c>
      <c r="I299" s="0" t="n">
        <f aca="false">G299*D299/$M$5*100</f>
        <v>0.109766390036242</v>
      </c>
      <c r="J299" s="0" t="n">
        <f aca="false">H299*D299/$M$5*100</f>
        <v>0.109766390036242</v>
      </c>
    </row>
    <row collapsed="false" customFormat="false" customHeight="false" hidden="false" ht="14" outlineLevel="0" r="300">
      <c r="A300" s="21" t="s">
        <v>411</v>
      </c>
      <c r="B300" s="21" t="s">
        <v>393</v>
      </c>
      <c r="C300" s="22" t="n">
        <v>12</v>
      </c>
      <c r="D300" s="22" t="n">
        <v>48</v>
      </c>
      <c r="E300" s="22" t="n">
        <v>440</v>
      </c>
      <c r="F300" s="21" t="s">
        <v>480</v>
      </c>
      <c r="G300" s="23" t="n">
        <v>0.7458</v>
      </c>
      <c r="H300" s="24" t="n">
        <v>0.7458</v>
      </c>
      <c r="I300" s="0" t="n">
        <f aca="false">G300*D300/$M$5*100</f>
        <v>0.0151035992895084</v>
      </c>
      <c r="J300" s="0" t="n">
        <f aca="false">H300*D300/$M$5*100</f>
        <v>0.0151035992895084</v>
      </c>
    </row>
    <row collapsed="false" customFormat="false" customHeight="false" hidden="false" ht="14" outlineLevel="0" r="301">
      <c r="A301" s="21" t="s">
        <v>136</v>
      </c>
      <c r="B301" s="21" t="s">
        <v>59</v>
      </c>
      <c r="C301" s="22" t="n">
        <v>8</v>
      </c>
      <c r="D301" s="22" t="n">
        <v>32</v>
      </c>
      <c r="E301" s="22" t="n">
        <v>3200</v>
      </c>
      <c r="F301" s="21" t="s">
        <v>436</v>
      </c>
      <c r="G301" s="23" t="n">
        <v>0.738</v>
      </c>
      <c r="H301" s="24" t="n">
        <v>0.738</v>
      </c>
      <c r="I301" s="0" t="n">
        <f aca="false">G301*D301/$M$5*100</f>
        <v>0.00996375817972399</v>
      </c>
      <c r="J301" s="0" t="n">
        <f aca="false">H301*D301/$M$5*100</f>
        <v>0.00996375817972399</v>
      </c>
    </row>
    <row collapsed="false" customFormat="false" customHeight="false" hidden="false" ht="14" outlineLevel="0" r="302">
      <c r="A302" s="21" t="s">
        <v>203</v>
      </c>
      <c r="B302" s="21" t="s">
        <v>119</v>
      </c>
      <c r="C302" s="22" t="n">
        <v>116</v>
      </c>
      <c r="D302" s="22" t="n">
        <v>232</v>
      </c>
      <c r="E302" s="22" t="n">
        <v>2064</v>
      </c>
      <c r="F302" s="21" t="s">
        <v>119</v>
      </c>
      <c r="G302" s="23" t="n">
        <v>0.7359</v>
      </c>
      <c r="H302" s="24" t="n">
        <v>0.5692</v>
      </c>
      <c r="I302" s="0" t="n">
        <f aca="false">G302*D302/$M$5*100</f>
        <v>0.0720316936616896</v>
      </c>
      <c r="J302" s="0" t="n">
        <f aca="false">H302*D302/$M$5*100</f>
        <v>0.0557146895396572</v>
      </c>
    </row>
    <row collapsed="false" customFormat="false" customHeight="false" hidden="false" ht="14" outlineLevel="0" r="303">
      <c r="A303" s="21" t="s">
        <v>315</v>
      </c>
      <c r="B303" s="21" t="s">
        <v>274</v>
      </c>
      <c r="C303" s="22" t="n">
        <v>176</v>
      </c>
      <c r="D303" s="22" t="n">
        <v>406</v>
      </c>
      <c r="E303" s="22" t="n">
        <v>3654</v>
      </c>
      <c r="F303" s="21" t="s">
        <v>437</v>
      </c>
      <c r="G303" s="23" t="n">
        <v>0.7135</v>
      </c>
      <c r="H303" s="24" t="n">
        <v>0.6868</v>
      </c>
      <c r="I303" s="0" t="n">
        <f aca="false">G303*D303/$M$5*100</f>
        <v>0.122218471936849</v>
      </c>
      <c r="J303" s="0" t="n">
        <f aca="false">H303*D303/$M$5*100</f>
        <v>0.117644914542716</v>
      </c>
    </row>
    <row collapsed="false" customFormat="false" customHeight="false" hidden="false" ht="14" outlineLevel="0" r="304">
      <c r="A304" s="21" t="s">
        <v>158</v>
      </c>
      <c r="B304" s="21" t="s">
        <v>159</v>
      </c>
      <c r="C304" s="22" t="n">
        <v>2</v>
      </c>
      <c r="D304" s="22" t="n">
        <v>2</v>
      </c>
      <c r="E304" s="22" t="n">
        <v>20</v>
      </c>
      <c r="F304" s="21" t="s">
        <v>46</v>
      </c>
      <c r="G304" s="23" t="n">
        <v>0.7108</v>
      </c>
      <c r="H304" s="24" t="n">
        <v>0.7108</v>
      </c>
      <c r="I304" s="0" t="n">
        <f aca="false">G304*D304/$M$5*100</f>
        <v>0.00059978313974829</v>
      </c>
      <c r="J304" s="0" t="n">
        <f aca="false">H304*D304/$M$5*100</f>
        <v>0.00059978313974829</v>
      </c>
    </row>
    <row collapsed="false" customFormat="false" customHeight="false" hidden="false" ht="14" outlineLevel="0" r="305">
      <c r="A305" s="21" t="s">
        <v>400</v>
      </c>
      <c r="B305" s="21" t="s">
        <v>125</v>
      </c>
      <c r="C305" s="22" t="n">
        <v>12</v>
      </c>
      <c r="D305" s="22" t="n">
        <v>48</v>
      </c>
      <c r="E305" s="22" t="n">
        <v>3161</v>
      </c>
      <c r="F305" s="21" t="s">
        <v>46</v>
      </c>
      <c r="G305" s="23" t="n">
        <v>0.7004</v>
      </c>
      <c r="H305" s="24" t="n">
        <v>0.7004</v>
      </c>
      <c r="I305" s="0" t="n">
        <f aca="false">G305*D305/$M$5*100</f>
        <v>0.0141841793273957</v>
      </c>
      <c r="J305" s="0" t="n">
        <f aca="false">H305*D305/$M$5*100</f>
        <v>0.0141841793273957</v>
      </c>
    </row>
    <row collapsed="false" customFormat="false" customHeight="false" hidden="false" ht="14" outlineLevel="0" r="306">
      <c r="A306" s="21" t="s">
        <v>356</v>
      </c>
      <c r="B306" s="21" t="s">
        <v>274</v>
      </c>
      <c r="C306" s="22" t="n">
        <v>57</v>
      </c>
      <c r="D306" s="22" t="n">
        <v>113</v>
      </c>
      <c r="E306" s="22" t="n">
        <v>172</v>
      </c>
      <c r="F306" s="21" t="s">
        <v>437</v>
      </c>
      <c r="G306" s="23" t="n">
        <v>0.683</v>
      </c>
      <c r="H306" s="24" t="n">
        <v>0.683</v>
      </c>
      <c r="I306" s="0" t="n">
        <f aca="false">G306*D306/$M$5*100</f>
        <v>0.0325623684177218</v>
      </c>
      <c r="J306" s="0" t="n">
        <f aca="false">H306*D306/$M$5*100</f>
        <v>0.0325623684177218</v>
      </c>
    </row>
    <row collapsed="false" customFormat="false" customHeight="false" hidden="false" ht="14" outlineLevel="0" r="307">
      <c r="A307" s="21" t="s">
        <v>415</v>
      </c>
      <c r="B307" s="21" t="s">
        <v>43</v>
      </c>
      <c r="C307" s="22" t="n">
        <v>30</v>
      </c>
      <c r="D307" s="22" t="n">
        <v>96</v>
      </c>
      <c r="E307" s="22" t="n">
        <v>873</v>
      </c>
      <c r="F307" s="21" t="s">
        <v>512</v>
      </c>
      <c r="G307" s="23" t="n">
        <v>0.6737</v>
      </c>
      <c r="H307" s="24" t="n">
        <v>0.6737</v>
      </c>
      <c r="I307" s="0" t="n">
        <f aca="false">G307*D307/$M$5*100</f>
        <v>0.0272869263645531</v>
      </c>
      <c r="J307" s="0" t="n">
        <f aca="false">H307*D307/$M$5*100</f>
        <v>0.0272869263645531</v>
      </c>
    </row>
    <row collapsed="false" customFormat="false" customHeight="false" hidden="false" ht="14" outlineLevel="0" r="308">
      <c r="A308" s="21" t="s">
        <v>353</v>
      </c>
      <c r="B308" s="21" t="s">
        <v>125</v>
      </c>
      <c r="C308" s="22" t="n">
        <v>6</v>
      </c>
      <c r="D308" s="22" t="n">
        <v>24</v>
      </c>
      <c r="E308" s="22" t="n">
        <v>1354</v>
      </c>
      <c r="F308" s="21" t="s">
        <v>46</v>
      </c>
      <c r="G308" s="23" t="n">
        <v>0.6736</v>
      </c>
      <c r="H308" s="24" t="n">
        <v>0.6736</v>
      </c>
      <c r="I308" s="0" t="n">
        <f aca="false">G308*D308/$M$5*100</f>
        <v>0.00682071901408748</v>
      </c>
      <c r="J308" s="0" t="n">
        <f aca="false">H308*D308/$M$5*100</f>
        <v>0.00682071901408748</v>
      </c>
    </row>
    <row collapsed="false" customFormat="false" customHeight="false" hidden="false" ht="14" outlineLevel="0" r="309">
      <c r="A309" s="21" t="s">
        <v>215</v>
      </c>
      <c r="B309" s="21" t="s">
        <v>78</v>
      </c>
      <c r="C309" s="22" t="n">
        <v>14</v>
      </c>
      <c r="D309" s="22" t="n">
        <v>28</v>
      </c>
      <c r="E309" s="22" t="n">
        <v>168</v>
      </c>
      <c r="F309" s="21" t="s">
        <v>441</v>
      </c>
      <c r="G309" s="23" t="n">
        <v>0.6214</v>
      </c>
      <c r="H309" s="24" t="n">
        <v>0.6214</v>
      </c>
      <c r="I309" s="0" t="n">
        <f aca="false">G309*D309/$M$5*100</f>
        <v>0.00734084609250735</v>
      </c>
      <c r="J309" s="0" t="n">
        <f aca="false">H309*D309/$M$5*100</f>
        <v>0.00734084609250735</v>
      </c>
    </row>
    <row collapsed="false" customFormat="false" customHeight="false" hidden="false" ht="14" outlineLevel="0" r="310">
      <c r="A310" s="21" t="s">
        <v>338</v>
      </c>
      <c r="B310" s="21" t="s">
        <v>40</v>
      </c>
      <c r="C310" s="22" t="n">
        <v>68</v>
      </c>
      <c r="D310" s="22" t="n">
        <v>272</v>
      </c>
      <c r="E310" s="22" t="n">
        <v>1904</v>
      </c>
      <c r="F310" s="21" t="s">
        <v>439</v>
      </c>
      <c r="G310" s="23" t="n">
        <v>0.5988</v>
      </c>
      <c r="H310" s="24" t="n">
        <v>0.5988</v>
      </c>
      <c r="I310" s="0" t="n">
        <f aca="false">G310*D310/$M$5*100</f>
        <v>0.0687175289744704</v>
      </c>
      <c r="J310" s="0" t="n">
        <f aca="false">H310*D310/$M$5*100</f>
        <v>0.0687175289744704</v>
      </c>
    </row>
    <row collapsed="false" customFormat="false" customHeight="false" hidden="false" ht="14" outlineLevel="0" r="311">
      <c r="A311" s="21" t="s">
        <v>306</v>
      </c>
      <c r="B311" s="21" t="s">
        <v>43</v>
      </c>
      <c r="C311" s="22" t="n">
        <v>170</v>
      </c>
      <c r="D311" s="22" t="n">
        <v>512</v>
      </c>
      <c r="E311" s="22" t="n">
        <v>4608</v>
      </c>
      <c r="F311" s="21" t="s">
        <v>512</v>
      </c>
      <c r="G311" s="23" t="n">
        <v>0.5729</v>
      </c>
      <c r="H311" s="24" t="n">
        <v>0.5729</v>
      </c>
      <c r="I311" s="0" t="n">
        <f aca="false">G311*D311/$M$5*100</f>
        <v>0.123755817044203</v>
      </c>
      <c r="J311" s="0" t="n">
        <f aca="false">H311*D311/$M$5*100</f>
        <v>0.123755817044203</v>
      </c>
    </row>
    <row collapsed="false" customFormat="false" customHeight="false" hidden="false" ht="14" outlineLevel="0" r="312">
      <c r="A312" s="21" t="s">
        <v>332</v>
      </c>
      <c r="B312" s="21" t="s">
        <v>45</v>
      </c>
      <c r="C312" s="22" t="n">
        <v>1</v>
      </c>
      <c r="D312" s="22" t="n">
        <v>1</v>
      </c>
      <c r="E312" s="22" t="n">
        <v>23417</v>
      </c>
      <c r="F312" s="21" t="s">
        <v>46</v>
      </c>
      <c r="G312" s="23" t="n">
        <v>0.5714</v>
      </c>
      <c r="H312" s="24" t="n">
        <v>0.5714</v>
      </c>
      <c r="I312" s="0" t="n">
        <f aca="false">G312*D312/$M$5*100</f>
        <v>0.000241077719507719</v>
      </c>
      <c r="J312" s="0" t="n">
        <f aca="false">H312*D312/$M$5*100</f>
        <v>0.000241077719507719</v>
      </c>
    </row>
    <row collapsed="false" customFormat="false" customHeight="false" hidden="false" ht="14" outlineLevel="0" r="313">
      <c r="A313" s="21" t="s">
        <v>369</v>
      </c>
      <c r="B313" s="21" t="s">
        <v>149</v>
      </c>
      <c r="C313" s="22" t="n">
        <v>2</v>
      </c>
      <c r="D313" s="22" t="n">
        <v>2</v>
      </c>
      <c r="E313" s="25"/>
      <c r="F313" s="21" t="s">
        <v>46</v>
      </c>
      <c r="G313" s="23" t="n">
        <v>0.5541</v>
      </c>
      <c r="H313" s="24" t="n">
        <v>0.5541</v>
      </c>
      <c r="I313" s="0" t="n">
        <f aca="false">G313*D313/$M$5*100</f>
        <v>0.000467557453199954</v>
      </c>
      <c r="J313" s="0" t="n">
        <f aca="false">H313*D313/$M$5*100</f>
        <v>0.000467557453199954</v>
      </c>
    </row>
    <row collapsed="false" customFormat="false" customHeight="false" hidden="false" ht="14" outlineLevel="0" r="314">
      <c r="A314" s="21" t="s">
        <v>93</v>
      </c>
      <c r="B314" s="21" t="s">
        <v>43</v>
      </c>
      <c r="C314" s="22" t="n">
        <v>80</v>
      </c>
      <c r="D314" s="22" t="n">
        <v>160</v>
      </c>
      <c r="E314" s="22" t="n">
        <v>1120</v>
      </c>
      <c r="F314" s="21" t="s">
        <v>512</v>
      </c>
      <c r="G314" s="23" t="n">
        <v>0.5518</v>
      </c>
      <c r="H314" s="24" t="n">
        <v>0.5518</v>
      </c>
      <c r="I314" s="0" t="n">
        <f aca="false">G314*D314/$M$5*100</f>
        <v>0.0372493344415427</v>
      </c>
      <c r="J314" s="0" t="n">
        <f aca="false">H314*D314/$M$5*100</f>
        <v>0.0372493344415427</v>
      </c>
    </row>
    <row collapsed="false" customFormat="false" customHeight="false" hidden="false" ht="14" outlineLevel="0" r="315">
      <c r="A315" s="21" t="s">
        <v>318</v>
      </c>
      <c r="B315" s="21" t="s">
        <v>319</v>
      </c>
      <c r="C315" s="22" t="n">
        <v>7</v>
      </c>
      <c r="D315" s="22" t="n">
        <v>28</v>
      </c>
      <c r="E315" s="22" t="n">
        <v>168</v>
      </c>
      <c r="F315" s="21" t="s">
        <v>87</v>
      </c>
      <c r="G315" s="23" t="n">
        <v>0.5385</v>
      </c>
      <c r="H315" s="24" t="n">
        <v>0.2728</v>
      </c>
      <c r="I315" s="0" t="n">
        <f aca="false">G315*D315/$M$5*100</f>
        <v>0.0063615153215565</v>
      </c>
      <c r="J315" s="0" t="n">
        <f aca="false">H315*D315/$M$5*100</f>
        <v>0.00322269522696493</v>
      </c>
    </row>
    <row collapsed="false" customFormat="false" customHeight="false" hidden="false" ht="14" outlineLevel="0" r="316">
      <c r="A316" s="21" t="s">
        <v>307</v>
      </c>
      <c r="B316" s="21" t="s">
        <v>308</v>
      </c>
      <c r="C316" s="22" t="n">
        <v>94</v>
      </c>
      <c r="D316" s="22" t="n">
        <v>220</v>
      </c>
      <c r="E316" s="22" t="n">
        <v>4576</v>
      </c>
      <c r="F316" s="21" t="s">
        <v>46</v>
      </c>
      <c r="G316" s="23" t="n">
        <v>0.5066</v>
      </c>
      <c r="H316" s="24" t="n">
        <v>0.5066</v>
      </c>
      <c r="I316" s="0" t="n">
        <f aca="false">G316*D316/$M$5*100</f>
        <v>0.0470223906100355</v>
      </c>
      <c r="J316" s="0" t="n">
        <f aca="false">H316*D316/$M$5*100</f>
        <v>0.0470223906100355</v>
      </c>
    </row>
    <row collapsed="false" customFormat="false" customHeight="false" hidden="false" ht="14" outlineLevel="0" r="317">
      <c r="A317" s="21" t="s">
        <v>417</v>
      </c>
      <c r="B317" s="21" t="s">
        <v>134</v>
      </c>
      <c r="C317" s="22" t="n">
        <v>38</v>
      </c>
      <c r="D317" s="22" t="n">
        <v>38</v>
      </c>
      <c r="E317" s="25"/>
      <c r="F317" s="21" t="s">
        <v>87</v>
      </c>
      <c r="G317" s="23" t="n">
        <v>0.4695</v>
      </c>
      <c r="H317" s="24" t="n">
        <v>0.4695</v>
      </c>
      <c r="I317" s="0" t="n">
        <f aca="false">G317*D317/$M$5*100</f>
        <v>0.00752724465127268</v>
      </c>
      <c r="J317" s="0" t="n">
        <f aca="false">H317*D317/$M$5*100</f>
        <v>0.00752724465127268</v>
      </c>
    </row>
    <row collapsed="false" customFormat="false" customHeight="false" hidden="false" ht="14" outlineLevel="0" r="318">
      <c r="A318" s="21" t="s">
        <v>286</v>
      </c>
      <c r="B318" s="21" t="s">
        <v>97</v>
      </c>
      <c r="C318" s="22" t="n">
        <v>1</v>
      </c>
      <c r="D318" s="22" t="n">
        <v>1</v>
      </c>
      <c r="E318" s="22" t="n">
        <v>4</v>
      </c>
      <c r="F318" s="21" t="s">
        <v>57</v>
      </c>
      <c r="G318" s="23" t="n">
        <v>0.4271</v>
      </c>
      <c r="H318" s="24" t="n">
        <v>0.4271</v>
      </c>
      <c r="I318" s="0" t="n">
        <f aca="false">G318*D318/$M$5*100</f>
        <v>0.000180196524329273</v>
      </c>
      <c r="J318" s="0" t="n">
        <f aca="false">H318*D318/$M$5*100</f>
        <v>0.000180196524329273</v>
      </c>
    </row>
    <row collapsed="false" customFormat="false" customHeight="false" hidden="false" ht="14" outlineLevel="0" r="319">
      <c r="A319" s="21" t="s">
        <v>273</v>
      </c>
      <c r="B319" s="21" t="s">
        <v>274</v>
      </c>
      <c r="C319" s="22" t="n">
        <v>158</v>
      </c>
      <c r="D319" s="22" t="n">
        <v>632</v>
      </c>
      <c r="E319" s="22" t="n">
        <v>4550</v>
      </c>
      <c r="F319" s="21" t="s">
        <v>437</v>
      </c>
      <c r="G319" s="23" t="n">
        <v>0.3901</v>
      </c>
      <c r="H319" s="24" t="n">
        <v>0.3577</v>
      </c>
      <c r="I319" s="0" t="n">
        <f aca="false">G319*D319/$M$5*100</f>
        <v>0.104018327644619</v>
      </c>
      <c r="J319" s="0" t="n">
        <f aca="false">H319*D319/$M$5*100</f>
        <v>0.0953790202473219</v>
      </c>
    </row>
    <row collapsed="false" customFormat="false" customHeight="false" hidden="false" ht="14" outlineLevel="0" r="320">
      <c r="A320" s="21" t="s">
        <v>44</v>
      </c>
      <c r="B320" s="21" t="s">
        <v>45</v>
      </c>
      <c r="C320" s="22" t="n">
        <v>12</v>
      </c>
      <c r="D320" s="22" t="n">
        <v>24</v>
      </c>
      <c r="E320" s="25"/>
      <c r="F320" s="21" t="s">
        <v>46</v>
      </c>
      <c r="G320" s="23" t="n">
        <v>0.3656</v>
      </c>
      <c r="H320" s="24" t="n">
        <v>0.3656</v>
      </c>
      <c r="I320" s="0" t="n">
        <f aca="false">G320*D320/$M$5*100</f>
        <v>0.00370198169766981</v>
      </c>
      <c r="J320" s="0" t="n">
        <f aca="false">H320*D320/$M$5*100</f>
        <v>0.00370198169766981</v>
      </c>
    </row>
    <row collapsed="false" customFormat="false" customHeight="false" hidden="false" ht="14" outlineLevel="0" r="321">
      <c r="A321" s="21" t="s">
        <v>433</v>
      </c>
      <c r="B321" s="21" t="s">
        <v>434</v>
      </c>
      <c r="C321" s="22" t="n">
        <v>48</v>
      </c>
      <c r="D321" s="22" t="n">
        <v>48</v>
      </c>
      <c r="E321" s="25"/>
      <c r="F321" s="21" t="s">
        <v>231</v>
      </c>
      <c r="G321" s="23" t="n">
        <v>0.3282</v>
      </c>
      <c r="H321" s="24" t="n">
        <v>0.2169</v>
      </c>
      <c r="I321" s="0" t="n">
        <f aca="false">G321*D321/$M$5*100</f>
        <v>0.00664655576135247</v>
      </c>
      <c r="J321" s="0" t="n">
        <f aca="false">H321*D321/$M$5*100</f>
        <v>0.00439255924630515</v>
      </c>
    </row>
    <row collapsed="false" customFormat="false" customHeight="false" hidden="false" ht="14" outlineLevel="0" r="322">
      <c r="A322" s="21" t="s">
        <v>475</v>
      </c>
      <c r="B322" s="21" t="s">
        <v>274</v>
      </c>
      <c r="C322" s="22" t="n">
        <v>18</v>
      </c>
      <c r="D322" s="22" t="n">
        <v>36</v>
      </c>
      <c r="E322" s="22" t="n">
        <v>281</v>
      </c>
      <c r="F322" s="21" t="s">
        <v>437</v>
      </c>
      <c r="G322" s="23" t="n">
        <v>0.3023</v>
      </c>
      <c r="H322" s="24" t="n">
        <v>0.3023</v>
      </c>
      <c r="I322" s="0" t="n">
        <f aca="false">G322*D322/$M$5*100</f>
        <v>0.00459153063678439</v>
      </c>
      <c r="J322" s="0" t="n">
        <f aca="false">H322*D322/$M$5*100</f>
        <v>0.00459153063678439</v>
      </c>
    </row>
    <row collapsed="false" customFormat="false" customHeight="false" hidden="false" ht="14" outlineLevel="0" r="323">
      <c r="A323" s="21" t="s">
        <v>234</v>
      </c>
      <c r="B323" s="21" t="s">
        <v>235</v>
      </c>
      <c r="C323" s="22" t="n">
        <v>12</v>
      </c>
      <c r="D323" s="22" t="n">
        <v>48</v>
      </c>
      <c r="E323" s="22" t="n">
        <v>628</v>
      </c>
      <c r="F323" s="21" t="s">
        <v>46</v>
      </c>
      <c r="G323" s="23" t="n">
        <v>0.2991</v>
      </c>
      <c r="H323" s="24" t="n">
        <v>0.2991</v>
      </c>
      <c r="I323" s="0" t="n">
        <f aca="false">G323*D323/$M$5*100</f>
        <v>0.00605723591779562</v>
      </c>
      <c r="J323" s="0" t="n">
        <f aca="false">H323*D323/$M$5*100</f>
        <v>0.00605723591779562</v>
      </c>
    </row>
    <row collapsed="false" customFormat="false" customHeight="false" hidden="false" ht="14" outlineLevel="0" r="324">
      <c r="A324" s="21" t="s">
        <v>352</v>
      </c>
      <c r="B324" s="21" t="s">
        <v>165</v>
      </c>
      <c r="C324" s="22" t="n">
        <v>6</v>
      </c>
      <c r="D324" s="22" t="n">
        <v>24</v>
      </c>
      <c r="E324" s="22" t="n">
        <v>146</v>
      </c>
      <c r="F324" s="21" t="s">
        <v>487</v>
      </c>
      <c r="G324" s="23" t="n">
        <v>0.2782</v>
      </c>
      <c r="H324" s="24" t="n">
        <v>0.2782</v>
      </c>
      <c r="I324" s="0" t="n">
        <f aca="false">G324*D324/$M$5*100</f>
        <v>0.00281698935528375</v>
      </c>
      <c r="J324" s="0" t="n">
        <f aca="false">H324*D324/$M$5*100</f>
        <v>0.00281698935528375</v>
      </c>
    </row>
    <row collapsed="false" customFormat="false" customHeight="false" hidden="false" ht="14" outlineLevel="0" r="325">
      <c r="A325" s="21" t="s">
        <v>291</v>
      </c>
      <c r="B325" s="21" t="s">
        <v>292</v>
      </c>
      <c r="C325" s="22" t="n">
        <v>8</v>
      </c>
      <c r="D325" s="22" t="n">
        <v>48</v>
      </c>
      <c r="E325" s="22" t="n">
        <v>4800</v>
      </c>
      <c r="F325" s="21" t="s">
        <v>46</v>
      </c>
      <c r="G325" s="23" t="n">
        <v>0.241</v>
      </c>
      <c r="H325" s="24" t="n">
        <v>0.241</v>
      </c>
      <c r="I325" s="0" t="n">
        <f aca="false">G325*D325/$M$5*100</f>
        <v>0.0048806213847835</v>
      </c>
      <c r="J325" s="0" t="n">
        <f aca="false">H325*D325/$M$5*100</f>
        <v>0.0048806213847835</v>
      </c>
    </row>
    <row collapsed="false" customFormat="false" customHeight="false" hidden="false" ht="14" outlineLevel="0" r="326">
      <c r="A326" s="21" t="s">
        <v>406</v>
      </c>
      <c r="B326" s="21" t="s">
        <v>40</v>
      </c>
      <c r="C326" s="22" t="n">
        <v>10</v>
      </c>
      <c r="D326" s="22" t="n">
        <v>10</v>
      </c>
      <c r="E326" s="22" t="n">
        <v>69</v>
      </c>
      <c r="F326" s="21" t="s">
        <v>439</v>
      </c>
      <c r="G326" s="23" t="n">
        <v>0.2212</v>
      </c>
      <c r="H326" s="24" t="n">
        <v>0.2212</v>
      </c>
      <c r="I326" s="0" t="n">
        <f aca="false">G326*D326/$M$5*100</f>
        <v>0.000933258515140137</v>
      </c>
      <c r="J326" s="0" t="n">
        <f aca="false">H326*D326/$M$5*100</f>
        <v>0.000933258515140137</v>
      </c>
    </row>
    <row collapsed="false" customFormat="false" customHeight="false" hidden="false" ht="14" outlineLevel="0" r="327">
      <c r="A327" s="21" t="s">
        <v>510</v>
      </c>
      <c r="B327" s="21" t="s">
        <v>71</v>
      </c>
      <c r="C327" s="22" t="n">
        <v>1</v>
      </c>
      <c r="D327" s="22" t="n">
        <v>4</v>
      </c>
      <c r="E327" s="25"/>
      <c r="F327" s="21" t="s">
        <v>72</v>
      </c>
      <c r="G327" s="23" t="n">
        <v>0.162</v>
      </c>
      <c r="H327" s="24" t="n">
        <v>0.0215</v>
      </c>
      <c r="I327" s="0" t="n">
        <f aca="false">G327*D327/$M$5*100</f>
        <v>0.000273395803711939</v>
      </c>
      <c r="J327" s="0" t="n">
        <f aca="false">H327*D327/$M$5*100</f>
        <v>3.6284010986461E-005</v>
      </c>
    </row>
    <row collapsed="false" customFormat="false" customHeight="false" hidden="false" ht="14" outlineLevel="0" r="328">
      <c r="A328" s="21" t="s">
        <v>325</v>
      </c>
      <c r="B328" s="21" t="s">
        <v>119</v>
      </c>
      <c r="C328" s="22" t="n">
        <v>155</v>
      </c>
      <c r="D328" s="22" t="n">
        <v>310</v>
      </c>
      <c r="E328" s="22" t="n">
        <v>3410</v>
      </c>
      <c r="F328" s="21" t="s">
        <v>119</v>
      </c>
      <c r="G328" s="23" t="n">
        <v>0.0493</v>
      </c>
      <c r="H328" s="24" t="n">
        <v>0.0493</v>
      </c>
      <c r="I328" s="0" t="n">
        <f aca="false">G328*D328/$M$5*100</f>
        <v>0.00644800627797772</v>
      </c>
      <c r="J328" s="0" t="n">
        <f aca="false">H328*D328/$M$5*100</f>
        <v>0.00644800627797772</v>
      </c>
    </row>
    <row collapsed="false" customFormat="false" customHeight="false" hidden="false" ht="14" outlineLevel="0" r="329">
      <c r="A329" s="21" t="s">
        <v>344</v>
      </c>
      <c r="B329" s="21" t="s">
        <v>43</v>
      </c>
      <c r="C329" s="22" t="n">
        <v>84</v>
      </c>
      <c r="D329" s="22" t="n">
        <v>168</v>
      </c>
      <c r="E329" s="22" t="n">
        <v>1331</v>
      </c>
      <c r="F329" s="21" t="s">
        <v>512</v>
      </c>
      <c r="G329" s="23" t="n">
        <v>0</v>
      </c>
      <c r="H329" s="24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1" t="s">
        <v>337</v>
      </c>
      <c r="B330" s="21" t="s">
        <v>43</v>
      </c>
      <c r="C330" s="22" t="n">
        <v>195</v>
      </c>
      <c r="D330" s="22" t="n">
        <v>495</v>
      </c>
      <c r="E330" s="25"/>
      <c r="F330" s="21" t="s">
        <v>512</v>
      </c>
      <c r="G330" s="23" t="n">
        <v>0</v>
      </c>
      <c r="H330" s="24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1" t="s">
        <v>322</v>
      </c>
      <c r="B331" s="21" t="s">
        <v>319</v>
      </c>
      <c r="C331" s="22" t="n">
        <v>1</v>
      </c>
      <c r="D331" s="22" t="n">
        <v>1</v>
      </c>
      <c r="E331" s="22" t="n">
        <v>27</v>
      </c>
      <c r="F331" s="21" t="s">
        <v>87</v>
      </c>
      <c r="G331" s="23" t="n">
        <v>0</v>
      </c>
      <c r="H331" s="24" t="n">
        <v>0</v>
      </c>
      <c r="I331" s="0" t="n">
        <f aca="false">G331*D331/$M$5*100</f>
        <v>0</v>
      </c>
      <c r="J331" s="0" t="n">
        <f aca="false">H331*D331/$M$5*100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92941176470588"/>
  </cols>
  <sheetData>
    <row collapsed="false" customFormat="false" customHeight="true" hidden="false" ht="15" outlineLevel="0" r="1">
      <c r="A1" s="17" t="s">
        <v>516</v>
      </c>
      <c r="B1" s="17"/>
      <c r="C1" s="17"/>
      <c r="D1" s="17"/>
      <c r="E1" s="17"/>
      <c r="F1" s="17"/>
      <c r="G1" s="17"/>
      <c r="H1" s="17"/>
    </row>
    <row collapsed="false" customFormat="false" customHeight="false" hidden="false" ht="14" outlineLevel="0" r="2">
      <c r="A2" s="17"/>
      <c r="B2" s="17"/>
      <c r="C2" s="17"/>
      <c r="D2" s="17"/>
      <c r="E2" s="17"/>
      <c r="F2" s="17"/>
      <c r="G2" s="17"/>
      <c r="H2" s="17"/>
    </row>
    <row collapsed="false" customFormat="false" customHeight="false" hidden="false" ht="14" outlineLevel="0" r="3">
      <c r="A3" s="17"/>
      <c r="B3" s="17"/>
      <c r="C3" s="17"/>
      <c r="D3" s="17"/>
      <c r="E3" s="17"/>
      <c r="F3" s="17"/>
      <c r="G3" s="17"/>
      <c r="H3" s="17"/>
    </row>
    <row collapsed="false" customFormat="false" customHeight="false" hidden="false" ht="14" outlineLevel="0" r="4">
      <c r="A4" s="18" t="s">
        <v>25</v>
      </c>
      <c r="B4" s="18" t="s">
        <v>26</v>
      </c>
      <c r="C4" s="18" t="s">
        <v>27</v>
      </c>
      <c r="D4" s="18" t="s">
        <v>28</v>
      </c>
      <c r="E4" s="18" t="s">
        <v>501</v>
      </c>
      <c r="F4" s="18" t="s">
        <v>30</v>
      </c>
      <c r="G4" s="19" t="s">
        <v>4</v>
      </c>
      <c r="H4" s="20" t="s">
        <v>3</v>
      </c>
      <c r="I4" s="10" t="s">
        <v>464</v>
      </c>
      <c r="J4" s="10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1" t="s">
        <v>207</v>
      </c>
      <c r="B5" s="21" t="s">
        <v>197</v>
      </c>
      <c r="C5" s="22" t="n">
        <v>176</v>
      </c>
      <c r="D5" s="22" t="n">
        <v>704</v>
      </c>
      <c r="E5" s="22" t="n">
        <v>6758</v>
      </c>
      <c r="F5" s="21" t="s">
        <v>198</v>
      </c>
      <c r="G5" s="23" t="n">
        <v>1</v>
      </c>
      <c r="H5" s="24" t="n">
        <v>1</v>
      </c>
      <c r="I5" s="0" t="n">
        <f aca="false">G5*D5/$M$5*100</f>
        <v>0.283127757378816</v>
      </c>
      <c r="J5" s="0" t="n">
        <f aca="false">H5*D5/$M$5*100</f>
        <v>0.283127757378816</v>
      </c>
      <c r="K5" s="0" t="n">
        <f aca="false">SUM(I5:I334)</f>
        <v>95.0545686122316</v>
      </c>
      <c r="L5" s="0" t="n">
        <f aca="false">SUM(J5:J334)</f>
        <v>93.9441204740781</v>
      </c>
      <c r="M5" s="0" t="n">
        <f aca="false">SUM(D5:D334)</f>
        <v>248651</v>
      </c>
    </row>
    <row collapsed="false" customFormat="false" customHeight="false" hidden="false" ht="14" outlineLevel="0" r="6">
      <c r="A6" s="21" t="s">
        <v>474</v>
      </c>
      <c r="B6" s="21" t="s">
        <v>197</v>
      </c>
      <c r="C6" s="22" t="n">
        <v>12</v>
      </c>
      <c r="D6" s="22" t="n">
        <v>48</v>
      </c>
      <c r="E6" s="22" t="n">
        <v>346</v>
      </c>
      <c r="F6" s="21" t="s">
        <v>198</v>
      </c>
      <c r="G6" s="23" t="n">
        <v>1</v>
      </c>
      <c r="H6" s="24" t="n">
        <v>1</v>
      </c>
      <c r="I6" s="0" t="n">
        <f aca="false">G6*D6/$M$5*100</f>
        <v>0.0193041652758284</v>
      </c>
      <c r="J6" s="0" t="n">
        <f aca="false">H6*D6/$M$5*100</f>
        <v>0.0193041652758284</v>
      </c>
    </row>
    <row collapsed="false" customFormat="false" customHeight="false" hidden="false" ht="14" outlineLevel="0" r="7">
      <c r="A7" s="21" t="s">
        <v>213</v>
      </c>
      <c r="B7" s="21" t="s">
        <v>197</v>
      </c>
      <c r="C7" s="22" t="n">
        <v>64</v>
      </c>
      <c r="D7" s="22" t="n">
        <v>128</v>
      </c>
      <c r="E7" s="22" t="n">
        <v>481</v>
      </c>
      <c r="F7" s="21" t="s">
        <v>198</v>
      </c>
      <c r="G7" s="23" t="n">
        <v>1</v>
      </c>
      <c r="H7" s="24" t="n">
        <v>1</v>
      </c>
      <c r="I7" s="0" t="n">
        <f aca="false">G7*D7/$M$5*100</f>
        <v>0.0514777740688757</v>
      </c>
      <c r="J7" s="0" t="n">
        <f aca="false">H7*D7/$M$5*100</f>
        <v>0.0514777740688757</v>
      </c>
    </row>
    <row collapsed="false" customFormat="false" customHeight="false" hidden="false" ht="14" outlineLevel="0" r="8">
      <c r="A8" s="21" t="s">
        <v>196</v>
      </c>
      <c r="B8" s="21" t="s">
        <v>197</v>
      </c>
      <c r="C8" s="22" t="n">
        <v>32</v>
      </c>
      <c r="D8" s="22" t="n">
        <v>64</v>
      </c>
      <c r="E8" s="22" t="n">
        <v>563</v>
      </c>
      <c r="F8" s="21" t="s">
        <v>198</v>
      </c>
      <c r="G8" s="23" t="n">
        <v>1</v>
      </c>
      <c r="H8" s="24" t="n">
        <v>1</v>
      </c>
      <c r="I8" s="0" t="n">
        <f aca="false">G8*D8/$M$5*100</f>
        <v>0.0257388870344378</v>
      </c>
      <c r="J8" s="0" t="n">
        <f aca="false">H8*D8/$M$5*100</f>
        <v>0.0257388870344378</v>
      </c>
    </row>
    <row collapsed="false" customFormat="false" customHeight="false" hidden="false" ht="14" outlineLevel="0" r="9">
      <c r="A9" s="21" t="s">
        <v>356</v>
      </c>
      <c r="B9" s="21" t="s">
        <v>274</v>
      </c>
      <c r="C9" s="22" t="n">
        <v>57</v>
      </c>
      <c r="D9" s="22" t="n">
        <v>113</v>
      </c>
      <c r="E9" s="22" t="n">
        <v>172</v>
      </c>
      <c r="F9" s="21" t="s">
        <v>437</v>
      </c>
      <c r="G9" s="23" t="n">
        <v>1</v>
      </c>
      <c r="H9" s="24" t="n">
        <v>1</v>
      </c>
      <c r="I9" s="0" t="n">
        <f aca="false">G9*D9/$M$5*100</f>
        <v>0.0454452224201793</v>
      </c>
      <c r="J9" s="0" t="n">
        <f aca="false">H9*D9/$M$5*100</f>
        <v>0.0454452224201793</v>
      </c>
    </row>
    <row collapsed="false" customFormat="false" customHeight="false" hidden="false" ht="14" outlineLevel="0" r="10">
      <c r="A10" s="21" t="s">
        <v>36</v>
      </c>
      <c r="B10" s="21" t="s">
        <v>37</v>
      </c>
      <c r="C10" s="22" t="n">
        <v>1</v>
      </c>
      <c r="D10" s="22" t="n">
        <v>1</v>
      </c>
      <c r="E10" s="25"/>
      <c r="F10" s="21" t="s">
        <v>38</v>
      </c>
      <c r="G10" s="23" t="n">
        <v>1</v>
      </c>
      <c r="H10" s="24" t="n">
        <v>1</v>
      </c>
      <c r="I10" s="0" t="n">
        <f aca="false">G10*D10/$M$5*100</f>
        <v>0.000402170109913091</v>
      </c>
      <c r="J10" s="0" t="n">
        <f aca="false">H10*D10/$M$5*100</f>
        <v>0.000402170109913091</v>
      </c>
    </row>
    <row collapsed="false" customFormat="false" customHeight="false" hidden="false" ht="14" outlineLevel="0" r="11">
      <c r="A11" s="21" t="s">
        <v>285</v>
      </c>
      <c r="B11" s="21" t="s">
        <v>230</v>
      </c>
      <c r="C11" s="22" t="n">
        <v>74</v>
      </c>
      <c r="D11" s="22" t="n">
        <v>296</v>
      </c>
      <c r="E11" s="22" t="n">
        <v>20520</v>
      </c>
      <c r="F11" s="21" t="s">
        <v>206</v>
      </c>
      <c r="G11" s="23" t="n">
        <v>1</v>
      </c>
      <c r="H11" s="24" t="n">
        <v>1</v>
      </c>
      <c r="I11" s="0" t="n">
        <f aca="false">G11*D11/$M$5*100</f>
        <v>0.119042352534275</v>
      </c>
      <c r="J11" s="0" t="n">
        <f aca="false">H11*D11/$M$5*100</f>
        <v>0.119042352534275</v>
      </c>
    </row>
    <row collapsed="false" customFormat="false" customHeight="false" hidden="false" ht="14" outlineLevel="0" r="12">
      <c r="A12" s="21" t="s">
        <v>64</v>
      </c>
      <c r="B12" s="21" t="s">
        <v>63</v>
      </c>
      <c r="C12" s="22" t="n">
        <v>4854</v>
      </c>
      <c r="D12" s="22" t="n">
        <v>23644</v>
      </c>
      <c r="E12" s="22" t="n">
        <v>329656</v>
      </c>
      <c r="F12" s="21" t="s">
        <v>65</v>
      </c>
      <c r="G12" s="23" t="n">
        <v>1</v>
      </c>
      <c r="H12" s="24" t="n">
        <v>1</v>
      </c>
      <c r="I12" s="0" t="n">
        <f aca="false">G12*D12/$M$5*100</f>
        <v>9.50891007878512</v>
      </c>
      <c r="J12" s="0" t="n">
        <f aca="false">H12*D12/$M$5*100</f>
        <v>9.50891007878512</v>
      </c>
    </row>
    <row collapsed="false" customFormat="false" customHeight="false" hidden="false" ht="14" outlineLevel="0" r="13">
      <c r="A13" s="21" t="s">
        <v>39</v>
      </c>
      <c r="B13" s="21" t="s">
        <v>40</v>
      </c>
      <c r="C13" s="22" t="n">
        <v>30</v>
      </c>
      <c r="D13" s="22" t="n">
        <v>720</v>
      </c>
      <c r="E13" s="22" t="n">
        <v>6898</v>
      </c>
      <c r="F13" s="21" t="s">
        <v>439</v>
      </c>
      <c r="G13" s="23" t="n">
        <v>1</v>
      </c>
      <c r="H13" s="24" t="n">
        <v>1</v>
      </c>
      <c r="I13" s="0" t="n">
        <f aca="false">G13*D13/$M$5*100</f>
        <v>0.289562479137426</v>
      </c>
      <c r="J13" s="0" t="n">
        <f aca="false">H13*D13/$M$5*100</f>
        <v>0.289562479137426</v>
      </c>
    </row>
    <row collapsed="false" customFormat="false" customHeight="false" hidden="false" ht="14" outlineLevel="0" r="14">
      <c r="A14" s="21" t="s">
        <v>109</v>
      </c>
      <c r="B14" s="21" t="s">
        <v>43</v>
      </c>
      <c r="C14" s="22" t="n">
        <v>2</v>
      </c>
      <c r="D14" s="22" t="n">
        <v>4</v>
      </c>
      <c r="E14" s="22" t="n">
        <v>24</v>
      </c>
      <c r="F14" s="21" t="s">
        <v>512</v>
      </c>
      <c r="G14" s="23" t="n">
        <v>1</v>
      </c>
      <c r="H14" s="24" t="n">
        <v>1</v>
      </c>
      <c r="I14" s="0" t="n">
        <f aca="false">G14*D14/$M$5*100</f>
        <v>0.00160868043965236</v>
      </c>
      <c r="J14" s="0" t="n">
        <f aca="false">H14*D14/$M$5*100</f>
        <v>0.00160868043965236</v>
      </c>
    </row>
    <row collapsed="false" customFormat="false" customHeight="false" hidden="false" ht="14" outlineLevel="0" r="15">
      <c r="A15" s="21" t="s">
        <v>385</v>
      </c>
      <c r="B15" s="21" t="s">
        <v>43</v>
      </c>
      <c r="C15" s="22" t="n">
        <v>10</v>
      </c>
      <c r="D15" s="22" t="n">
        <v>10</v>
      </c>
      <c r="E15" s="22" t="n">
        <v>183</v>
      </c>
      <c r="F15" s="21" t="s">
        <v>512</v>
      </c>
      <c r="G15" s="23" t="n">
        <v>1</v>
      </c>
      <c r="H15" s="24" t="n">
        <v>1</v>
      </c>
      <c r="I15" s="0" t="n">
        <f aca="false">G15*D15/$M$5*100</f>
        <v>0.00402170109913091</v>
      </c>
      <c r="J15" s="0" t="n">
        <f aca="false">H15*D15/$M$5*100</f>
        <v>0.00402170109913091</v>
      </c>
    </row>
    <row collapsed="false" customFormat="false" customHeight="false" hidden="false" ht="14" outlineLevel="0" r="16">
      <c r="A16" s="21" t="s">
        <v>483</v>
      </c>
      <c r="B16" s="21" t="s">
        <v>59</v>
      </c>
      <c r="C16" s="22" t="n">
        <v>78</v>
      </c>
      <c r="D16" s="22" t="n">
        <v>156</v>
      </c>
      <c r="E16" s="25"/>
      <c r="F16" s="21" t="s">
        <v>436</v>
      </c>
      <c r="G16" s="23" t="n">
        <v>1</v>
      </c>
      <c r="H16" s="24" t="n">
        <v>1</v>
      </c>
      <c r="I16" s="0" t="n">
        <f aca="false">G16*D16/$M$5*100</f>
        <v>0.0627385371464422</v>
      </c>
      <c r="J16" s="0" t="n">
        <f aca="false">H16*D16/$M$5*100</f>
        <v>0.0627385371464422</v>
      </c>
    </row>
    <row collapsed="false" customFormat="false" customHeight="false" hidden="false" ht="14" outlineLevel="0" r="17">
      <c r="A17" s="21" t="s">
        <v>180</v>
      </c>
      <c r="B17" s="21" t="s">
        <v>181</v>
      </c>
      <c r="C17" s="22" t="n">
        <v>54</v>
      </c>
      <c r="D17" s="22" t="n">
        <v>230</v>
      </c>
      <c r="E17" s="22" t="n">
        <v>1937</v>
      </c>
      <c r="F17" s="21" t="s">
        <v>182</v>
      </c>
      <c r="G17" s="23" t="n">
        <v>1</v>
      </c>
      <c r="H17" s="24" t="n">
        <v>1</v>
      </c>
      <c r="I17" s="0" t="n">
        <f aca="false">G17*D17/$M$5*100</f>
        <v>0.0924991252800109</v>
      </c>
      <c r="J17" s="0" t="n">
        <f aca="false">H17*D17/$M$5*100</f>
        <v>0.0924991252800109</v>
      </c>
    </row>
    <row collapsed="false" customFormat="false" customHeight="false" hidden="false" ht="14" outlineLevel="0" r="18">
      <c r="A18" s="21" t="s">
        <v>329</v>
      </c>
      <c r="B18" s="21" t="s">
        <v>181</v>
      </c>
      <c r="C18" s="22" t="n">
        <v>12</v>
      </c>
      <c r="D18" s="22" t="n">
        <v>12</v>
      </c>
      <c r="E18" s="22" t="n">
        <v>43</v>
      </c>
      <c r="F18" s="21" t="s">
        <v>182</v>
      </c>
      <c r="G18" s="23" t="n">
        <v>1</v>
      </c>
      <c r="H18" s="24" t="n">
        <v>1</v>
      </c>
      <c r="I18" s="0" t="n">
        <f aca="false">G18*D18/$M$5*100</f>
        <v>0.00482604131895709</v>
      </c>
      <c r="J18" s="0" t="n">
        <f aca="false">H18*D18/$M$5*100</f>
        <v>0.00482604131895709</v>
      </c>
    </row>
    <row collapsed="false" customFormat="false" customHeight="false" hidden="false" ht="14" outlineLevel="0" r="19">
      <c r="A19" s="21" t="s">
        <v>258</v>
      </c>
      <c r="B19" s="21" t="s">
        <v>181</v>
      </c>
      <c r="C19" s="22" t="n">
        <v>20</v>
      </c>
      <c r="D19" s="22" t="n">
        <v>20</v>
      </c>
      <c r="E19" s="22" t="n">
        <v>144</v>
      </c>
      <c r="F19" s="21" t="s">
        <v>182</v>
      </c>
      <c r="G19" s="23" t="n">
        <v>1</v>
      </c>
      <c r="H19" s="24" t="n">
        <v>1</v>
      </c>
      <c r="I19" s="0" t="n">
        <f aca="false">G19*D19/$M$5*100</f>
        <v>0.00804340219826182</v>
      </c>
      <c r="J19" s="0" t="n">
        <f aca="false">H19*D19/$M$5*100</f>
        <v>0.00804340219826182</v>
      </c>
    </row>
    <row collapsed="false" customFormat="false" customHeight="false" hidden="false" ht="14" outlineLevel="0" r="20">
      <c r="A20" s="21" t="s">
        <v>278</v>
      </c>
      <c r="B20" s="21" t="s">
        <v>181</v>
      </c>
      <c r="C20" s="22" t="n">
        <v>120</v>
      </c>
      <c r="D20" s="22" t="n">
        <v>120</v>
      </c>
      <c r="E20" s="22" t="n">
        <v>926</v>
      </c>
      <c r="F20" s="21" t="s">
        <v>182</v>
      </c>
      <c r="G20" s="23" t="n">
        <v>1</v>
      </c>
      <c r="H20" s="24" t="n">
        <v>1</v>
      </c>
      <c r="I20" s="0" t="n">
        <f aca="false">G20*D20/$M$5*100</f>
        <v>0.0482604131895709</v>
      </c>
      <c r="J20" s="0" t="n">
        <f aca="false">H20*D20/$M$5*100</f>
        <v>0.0482604131895709</v>
      </c>
    </row>
    <row collapsed="false" customFormat="false" customHeight="false" hidden="false" ht="14" outlineLevel="0" r="21">
      <c r="A21" s="21" t="s">
        <v>289</v>
      </c>
      <c r="B21" s="21" t="s">
        <v>181</v>
      </c>
      <c r="C21" s="22" t="n">
        <v>64</v>
      </c>
      <c r="D21" s="22" t="n">
        <v>64</v>
      </c>
      <c r="E21" s="22" t="n">
        <v>372</v>
      </c>
      <c r="F21" s="21" t="s">
        <v>182</v>
      </c>
      <c r="G21" s="23" t="n">
        <v>1</v>
      </c>
      <c r="H21" s="24" t="n">
        <v>1</v>
      </c>
      <c r="I21" s="0" t="n">
        <f aca="false">G21*D21/$M$5*100</f>
        <v>0.0257388870344378</v>
      </c>
      <c r="J21" s="0" t="n">
        <f aca="false">H21*D21/$M$5*100</f>
        <v>0.0257388870344378</v>
      </c>
    </row>
    <row collapsed="false" customFormat="false" customHeight="false" hidden="false" ht="14" outlineLevel="0" r="22">
      <c r="A22" s="21" t="s">
        <v>255</v>
      </c>
      <c r="B22" s="21" t="s">
        <v>181</v>
      </c>
      <c r="C22" s="22" t="n">
        <v>120</v>
      </c>
      <c r="D22" s="22" t="n">
        <v>120</v>
      </c>
      <c r="E22" s="22" t="n">
        <v>866</v>
      </c>
      <c r="F22" s="21" t="s">
        <v>182</v>
      </c>
      <c r="G22" s="23" t="n">
        <v>1</v>
      </c>
      <c r="H22" s="24" t="n">
        <v>1</v>
      </c>
      <c r="I22" s="0" t="n">
        <f aca="false">G22*D22/$M$5*100</f>
        <v>0.0482604131895709</v>
      </c>
      <c r="J22" s="0" t="n">
        <f aca="false">H22*D22/$M$5*100</f>
        <v>0.0482604131895709</v>
      </c>
    </row>
    <row collapsed="false" customFormat="false" customHeight="false" hidden="false" ht="14" outlineLevel="0" r="23">
      <c r="A23" s="21" t="s">
        <v>185</v>
      </c>
      <c r="B23" s="21" t="s">
        <v>181</v>
      </c>
      <c r="C23" s="22" t="n">
        <v>120</v>
      </c>
      <c r="D23" s="22" t="n">
        <v>120</v>
      </c>
      <c r="E23" s="22" t="n">
        <v>866</v>
      </c>
      <c r="F23" s="21" t="s">
        <v>182</v>
      </c>
      <c r="G23" s="23" t="n">
        <v>1</v>
      </c>
      <c r="H23" s="24" t="n">
        <v>1</v>
      </c>
      <c r="I23" s="0" t="n">
        <f aca="false">G23*D23/$M$5*100</f>
        <v>0.0482604131895709</v>
      </c>
      <c r="J23" s="0" t="n">
        <f aca="false">H23*D23/$M$5*100</f>
        <v>0.0482604131895709</v>
      </c>
    </row>
    <row collapsed="false" customFormat="false" customHeight="false" hidden="false" ht="14" outlineLevel="0" r="24">
      <c r="A24" s="21" t="s">
        <v>193</v>
      </c>
      <c r="B24" s="21" t="s">
        <v>181</v>
      </c>
      <c r="C24" s="22" t="n">
        <v>116</v>
      </c>
      <c r="D24" s="22" t="n">
        <v>116</v>
      </c>
      <c r="E24" s="22" t="n">
        <v>838</v>
      </c>
      <c r="F24" s="21" t="s">
        <v>182</v>
      </c>
      <c r="G24" s="23" t="n">
        <v>1</v>
      </c>
      <c r="H24" s="24" t="n">
        <v>1</v>
      </c>
      <c r="I24" s="0" t="n">
        <f aca="false">G24*D24/$M$5*100</f>
        <v>0.0466517327499186</v>
      </c>
      <c r="J24" s="0" t="n">
        <f aca="false">H24*D24/$M$5*100</f>
        <v>0.0466517327499186</v>
      </c>
    </row>
    <row collapsed="false" customFormat="false" customHeight="false" hidden="false" ht="14" outlineLevel="0" r="25">
      <c r="A25" s="21" t="s">
        <v>508</v>
      </c>
      <c r="B25" s="21" t="s">
        <v>181</v>
      </c>
      <c r="C25" s="22" t="n">
        <v>8</v>
      </c>
      <c r="D25" s="22" t="n">
        <v>16</v>
      </c>
      <c r="E25" s="22" t="n">
        <v>213</v>
      </c>
      <c r="F25" s="21" t="s">
        <v>182</v>
      </c>
      <c r="G25" s="23" t="n">
        <v>1</v>
      </c>
      <c r="H25" s="24" t="n">
        <v>1</v>
      </c>
      <c r="I25" s="0" t="n">
        <f aca="false">G25*D25/$M$5*100</f>
        <v>0.00643472175860946</v>
      </c>
      <c r="J25" s="0" t="n">
        <f aca="false">H25*D25/$M$5*100</f>
        <v>0.00643472175860946</v>
      </c>
    </row>
    <row collapsed="false" customFormat="false" customHeight="false" hidden="false" ht="14" outlineLevel="0" r="26">
      <c r="A26" s="21" t="s">
        <v>158</v>
      </c>
      <c r="B26" s="21" t="s">
        <v>159</v>
      </c>
      <c r="C26" s="22" t="n">
        <v>2</v>
      </c>
      <c r="D26" s="22" t="n">
        <v>2</v>
      </c>
      <c r="E26" s="22" t="n">
        <v>20</v>
      </c>
      <c r="F26" s="21" t="s">
        <v>46</v>
      </c>
      <c r="G26" s="23" t="n">
        <v>1</v>
      </c>
      <c r="H26" s="24" t="n">
        <v>1</v>
      </c>
      <c r="I26" s="0" t="n">
        <f aca="false">G26*D26/$M$5*100</f>
        <v>0.000804340219826182</v>
      </c>
      <c r="J26" s="0" t="n">
        <f aca="false">H26*D26/$M$5*100</f>
        <v>0.000804340219826182</v>
      </c>
    </row>
    <row collapsed="false" customFormat="false" customHeight="false" hidden="false" ht="14" outlineLevel="0" r="27">
      <c r="A27" s="21" t="s">
        <v>157</v>
      </c>
      <c r="B27" s="21" t="s">
        <v>43</v>
      </c>
      <c r="C27" s="22" t="n">
        <v>24</v>
      </c>
      <c r="D27" s="22" t="n">
        <v>48</v>
      </c>
      <c r="E27" s="22" t="n">
        <v>235</v>
      </c>
      <c r="F27" s="21" t="s">
        <v>512</v>
      </c>
      <c r="G27" s="23" t="n">
        <v>1</v>
      </c>
      <c r="H27" s="24" t="n">
        <v>1</v>
      </c>
      <c r="I27" s="0" t="n">
        <f aca="false">G27*D27/$M$5*100</f>
        <v>0.0193041652758284</v>
      </c>
      <c r="J27" s="0" t="n">
        <f aca="false">H27*D27/$M$5*100</f>
        <v>0.0193041652758284</v>
      </c>
    </row>
    <row collapsed="false" customFormat="false" customHeight="false" hidden="false" ht="14" outlineLevel="0" r="28">
      <c r="A28" s="21" t="s">
        <v>275</v>
      </c>
      <c r="B28" s="21" t="s">
        <v>37</v>
      </c>
      <c r="C28" s="22" t="n">
        <v>12</v>
      </c>
      <c r="D28" s="22" t="n">
        <v>48</v>
      </c>
      <c r="E28" s="22" t="n">
        <v>1166</v>
      </c>
      <c r="F28" s="21" t="s">
        <v>38</v>
      </c>
      <c r="G28" s="23" t="n">
        <v>1</v>
      </c>
      <c r="H28" s="24" t="n">
        <v>1</v>
      </c>
      <c r="I28" s="0" t="n">
        <f aca="false">G28*D28/$M$5*100</f>
        <v>0.0193041652758284</v>
      </c>
      <c r="J28" s="0" t="n">
        <f aca="false">H28*D28/$M$5*100</f>
        <v>0.0193041652758284</v>
      </c>
    </row>
    <row collapsed="false" customFormat="false" customHeight="false" hidden="false" ht="14" outlineLevel="0" r="29">
      <c r="A29" s="21" t="s">
        <v>146</v>
      </c>
      <c r="B29" s="21" t="s">
        <v>116</v>
      </c>
      <c r="C29" s="22" t="n">
        <v>42</v>
      </c>
      <c r="D29" s="22" t="n">
        <v>176</v>
      </c>
      <c r="E29" s="22" t="n">
        <v>2083</v>
      </c>
      <c r="F29" s="21" t="s">
        <v>117</v>
      </c>
      <c r="G29" s="23" t="n">
        <v>1</v>
      </c>
      <c r="H29" s="24" t="n">
        <v>1</v>
      </c>
      <c r="I29" s="0" t="n">
        <f aca="false">G29*D29/$M$5*100</f>
        <v>0.070781939344704</v>
      </c>
      <c r="J29" s="0" t="n">
        <f aca="false">H29*D29/$M$5*100</f>
        <v>0.070781939344704</v>
      </c>
    </row>
    <row collapsed="false" customFormat="false" customHeight="false" hidden="false" ht="14" outlineLevel="0" r="30">
      <c r="A30" s="21" t="s">
        <v>307</v>
      </c>
      <c r="B30" s="21" t="s">
        <v>308</v>
      </c>
      <c r="C30" s="22" t="n">
        <v>94</v>
      </c>
      <c r="D30" s="22" t="n">
        <v>220</v>
      </c>
      <c r="E30" s="22" t="n">
        <v>8463</v>
      </c>
      <c r="F30" s="21" t="s">
        <v>46</v>
      </c>
      <c r="G30" s="23" t="n">
        <v>1</v>
      </c>
      <c r="H30" s="24" t="n">
        <v>1</v>
      </c>
      <c r="I30" s="0" t="n">
        <f aca="false">G30*D30/$M$5*100</f>
        <v>0.08847742418088</v>
      </c>
      <c r="J30" s="0" t="n">
        <f aca="false">H30*D30/$M$5*100</f>
        <v>0.08847742418088</v>
      </c>
    </row>
    <row collapsed="false" customFormat="false" customHeight="false" hidden="false" ht="14" outlineLevel="0" r="31">
      <c r="A31" s="21" t="s">
        <v>311</v>
      </c>
      <c r="B31" s="21" t="s">
        <v>71</v>
      </c>
      <c r="C31" s="22" t="n">
        <v>246</v>
      </c>
      <c r="D31" s="22" t="n">
        <v>616</v>
      </c>
      <c r="E31" s="22" t="n">
        <v>5039</v>
      </c>
      <c r="F31" s="21" t="s">
        <v>72</v>
      </c>
      <c r="G31" s="23" t="n">
        <v>1</v>
      </c>
      <c r="H31" s="24" t="n">
        <v>1</v>
      </c>
      <c r="I31" s="0" t="n">
        <f aca="false">G31*D31/$M$5*100</f>
        <v>0.247736787706464</v>
      </c>
      <c r="J31" s="0" t="n">
        <f aca="false">H31*D31/$M$5*100</f>
        <v>0.247736787706464</v>
      </c>
    </row>
    <row collapsed="false" customFormat="false" customHeight="false" hidden="false" ht="14" outlineLevel="0" r="32">
      <c r="A32" s="21" t="s">
        <v>147</v>
      </c>
      <c r="B32" s="21" t="s">
        <v>43</v>
      </c>
      <c r="C32" s="22" t="n">
        <v>16</v>
      </c>
      <c r="D32" s="22" t="n">
        <v>80</v>
      </c>
      <c r="E32" s="22" t="n">
        <v>888</v>
      </c>
      <c r="F32" s="21" t="s">
        <v>512</v>
      </c>
      <c r="G32" s="23" t="n">
        <v>1</v>
      </c>
      <c r="H32" s="24" t="n">
        <v>1</v>
      </c>
      <c r="I32" s="0" t="n">
        <f aca="false">G32*D32/$M$5*100</f>
        <v>0.0321736087930473</v>
      </c>
      <c r="J32" s="0" t="n">
        <f aca="false">H32*D32/$M$5*100</f>
        <v>0.0321736087930473</v>
      </c>
    </row>
    <row collapsed="false" customFormat="false" customHeight="false" hidden="false" ht="14" outlineLevel="0" r="33">
      <c r="A33" s="21" t="s">
        <v>186</v>
      </c>
      <c r="B33" s="21" t="s">
        <v>43</v>
      </c>
      <c r="C33" s="22" t="n">
        <v>240</v>
      </c>
      <c r="D33" s="22" t="n">
        <v>1048</v>
      </c>
      <c r="E33" s="22" t="n">
        <v>12283</v>
      </c>
      <c r="F33" s="21" t="s">
        <v>512</v>
      </c>
      <c r="G33" s="23" t="n">
        <v>1</v>
      </c>
      <c r="H33" s="24" t="n">
        <v>1</v>
      </c>
      <c r="I33" s="0" t="n">
        <f aca="false">G33*D33/$M$5*100</f>
        <v>0.421474275188919</v>
      </c>
      <c r="J33" s="0" t="n">
        <f aca="false">H33*D33/$M$5*100</f>
        <v>0.421474275188919</v>
      </c>
    </row>
    <row collapsed="false" customFormat="false" customHeight="false" hidden="false" ht="14" outlineLevel="0" r="34">
      <c r="A34" s="21" t="s">
        <v>301</v>
      </c>
      <c r="B34" s="21" t="s">
        <v>43</v>
      </c>
      <c r="C34" s="22" t="n">
        <v>10</v>
      </c>
      <c r="D34" s="22" t="n">
        <v>20</v>
      </c>
      <c r="E34" s="22" t="n">
        <v>83</v>
      </c>
      <c r="F34" s="21" t="s">
        <v>512</v>
      </c>
      <c r="G34" s="23" t="n">
        <v>1</v>
      </c>
      <c r="H34" s="24" t="n">
        <v>1</v>
      </c>
      <c r="I34" s="0" t="n">
        <f aca="false">G34*D34/$M$5*100</f>
        <v>0.00804340219826182</v>
      </c>
      <c r="J34" s="0" t="n">
        <f aca="false">H34*D34/$M$5*100</f>
        <v>0.00804340219826182</v>
      </c>
    </row>
    <row collapsed="false" customFormat="false" customHeight="false" hidden="false" ht="14" outlineLevel="0" r="35">
      <c r="A35" s="21" t="s">
        <v>460</v>
      </c>
      <c r="B35" s="21" t="s">
        <v>43</v>
      </c>
      <c r="C35" s="22" t="n">
        <v>10</v>
      </c>
      <c r="D35" s="22" t="n">
        <v>40</v>
      </c>
      <c r="E35" s="22" t="n">
        <v>450</v>
      </c>
      <c r="F35" s="21" t="s">
        <v>512</v>
      </c>
      <c r="G35" s="23" t="n">
        <v>1</v>
      </c>
      <c r="H35" s="24" t="n">
        <v>1</v>
      </c>
      <c r="I35" s="0" t="n">
        <f aca="false">G35*D35/$M$5*100</f>
        <v>0.0160868043965236</v>
      </c>
      <c r="J35" s="0" t="n">
        <f aca="false">H35*D35/$M$5*100</f>
        <v>0.0160868043965236</v>
      </c>
    </row>
    <row collapsed="false" customFormat="false" customHeight="false" hidden="false" ht="14" outlineLevel="0" r="36">
      <c r="A36" s="21" t="s">
        <v>113</v>
      </c>
      <c r="B36" s="21" t="s">
        <v>43</v>
      </c>
      <c r="C36" s="22" t="n">
        <v>120</v>
      </c>
      <c r="D36" s="22" t="n">
        <v>664</v>
      </c>
      <c r="E36" s="22" t="n">
        <v>5365</v>
      </c>
      <c r="F36" s="21" t="s">
        <v>512</v>
      </c>
      <c r="G36" s="23" t="n">
        <v>1</v>
      </c>
      <c r="H36" s="24" t="n">
        <v>1</v>
      </c>
      <c r="I36" s="0" t="n">
        <f aca="false">G36*D36/$M$5*100</f>
        <v>0.267040952982292</v>
      </c>
      <c r="J36" s="0" t="n">
        <f aca="false">H36*D36/$M$5*100</f>
        <v>0.267040952982292</v>
      </c>
    </row>
    <row collapsed="false" customFormat="false" customHeight="false" hidden="false" ht="14" outlineLevel="0" r="37">
      <c r="A37" s="21" t="s">
        <v>42</v>
      </c>
      <c r="B37" s="21" t="s">
        <v>43</v>
      </c>
      <c r="C37" s="22" t="n">
        <v>1</v>
      </c>
      <c r="D37" s="22" t="n">
        <v>1</v>
      </c>
      <c r="E37" s="25"/>
      <c r="F37" s="21" t="s">
        <v>512</v>
      </c>
      <c r="G37" s="23" t="n">
        <v>1</v>
      </c>
      <c r="H37" s="24" t="n">
        <v>1</v>
      </c>
      <c r="I37" s="0" t="n">
        <f aca="false">G37*D37/$M$5*100</f>
        <v>0.000402170109913091</v>
      </c>
      <c r="J37" s="0" t="n">
        <f aca="false">H37*D37/$M$5*100</f>
        <v>0.000402170109913091</v>
      </c>
    </row>
    <row collapsed="false" customFormat="false" customHeight="false" hidden="false" ht="14" outlineLevel="0" r="38">
      <c r="A38" s="21" t="s">
        <v>123</v>
      </c>
      <c r="B38" s="21" t="s">
        <v>43</v>
      </c>
      <c r="C38" s="22" t="n">
        <v>104</v>
      </c>
      <c r="D38" s="22" t="n">
        <v>416</v>
      </c>
      <c r="E38" s="22" t="n">
        <v>3257</v>
      </c>
      <c r="F38" s="21" t="s">
        <v>512</v>
      </c>
      <c r="G38" s="23" t="n">
        <v>1</v>
      </c>
      <c r="H38" s="24" t="n">
        <v>1</v>
      </c>
      <c r="I38" s="0" t="n">
        <f aca="false">G38*D38/$M$5*100</f>
        <v>0.167302765723846</v>
      </c>
      <c r="J38" s="0" t="n">
        <f aca="false">H38*D38/$M$5*100</f>
        <v>0.167302765723846</v>
      </c>
    </row>
    <row collapsed="false" customFormat="false" customHeight="false" hidden="false" ht="14" outlineLevel="0" r="39">
      <c r="A39" s="21" t="s">
        <v>378</v>
      </c>
      <c r="B39" s="21" t="s">
        <v>43</v>
      </c>
      <c r="C39" s="22" t="n">
        <v>64</v>
      </c>
      <c r="D39" s="22" t="n">
        <v>64</v>
      </c>
      <c r="E39" s="22" t="n">
        <v>744</v>
      </c>
      <c r="F39" s="21" t="s">
        <v>512</v>
      </c>
      <c r="G39" s="23" t="n">
        <v>1</v>
      </c>
      <c r="H39" s="24" t="n">
        <v>1</v>
      </c>
      <c r="I39" s="0" t="n">
        <f aca="false">G39*D39/$M$5*100</f>
        <v>0.0257388870344378</v>
      </c>
      <c r="J39" s="0" t="n">
        <f aca="false">H39*D39/$M$5*100</f>
        <v>0.0257388870344378</v>
      </c>
    </row>
    <row collapsed="false" customFormat="false" customHeight="false" hidden="false" ht="14" outlineLevel="0" r="40">
      <c r="A40" s="21" t="s">
        <v>264</v>
      </c>
      <c r="B40" s="21" t="s">
        <v>43</v>
      </c>
      <c r="C40" s="22" t="n">
        <v>2252</v>
      </c>
      <c r="D40" s="22" t="n">
        <v>8192</v>
      </c>
      <c r="E40" s="22" t="n">
        <v>85516</v>
      </c>
      <c r="F40" s="21" t="s">
        <v>512</v>
      </c>
      <c r="G40" s="23" t="n">
        <v>1</v>
      </c>
      <c r="H40" s="24" t="n">
        <v>1</v>
      </c>
      <c r="I40" s="0" t="n">
        <f aca="false">G40*D40/$M$5*100</f>
        <v>3.29457754040804</v>
      </c>
      <c r="J40" s="0" t="n">
        <f aca="false">H40*D40/$M$5*100</f>
        <v>3.29457754040804</v>
      </c>
    </row>
    <row collapsed="false" customFormat="false" customHeight="false" hidden="false" ht="14" outlineLevel="0" r="41">
      <c r="A41" s="21" t="s">
        <v>83</v>
      </c>
      <c r="B41" s="21" t="s">
        <v>43</v>
      </c>
      <c r="C41" s="22" t="n">
        <v>128</v>
      </c>
      <c r="D41" s="22" t="n">
        <v>488</v>
      </c>
      <c r="E41" s="22" t="n">
        <v>4244</v>
      </c>
      <c r="F41" s="21" t="s">
        <v>512</v>
      </c>
      <c r="G41" s="23" t="n">
        <v>1</v>
      </c>
      <c r="H41" s="24" t="n">
        <v>1</v>
      </c>
      <c r="I41" s="0" t="n">
        <f aca="false">G41*D41/$M$5*100</f>
        <v>0.196259013637588</v>
      </c>
      <c r="J41" s="0" t="n">
        <f aca="false">H41*D41/$M$5*100</f>
        <v>0.196259013637588</v>
      </c>
    </row>
    <row collapsed="false" customFormat="false" customHeight="false" hidden="false" ht="14" outlineLevel="0" r="42">
      <c r="A42" s="21" t="s">
        <v>110</v>
      </c>
      <c r="B42" s="21" t="s">
        <v>45</v>
      </c>
      <c r="C42" s="22" t="n">
        <v>84</v>
      </c>
      <c r="D42" s="22" t="n">
        <v>416</v>
      </c>
      <c r="E42" s="22" t="n">
        <v>2334</v>
      </c>
      <c r="F42" s="21" t="s">
        <v>46</v>
      </c>
      <c r="G42" s="23" t="n">
        <v>1</v>
      </c>
      <c r="H42" s="24" t="n">
        <v>1</v>
      </c>
      <c r="I42" s="0" t="n">
        <f aca="false">G42*D42/$M$5*100</f>
        <v>0.167302765723846</v>
      </c>
      <c r="J42" s="0" t="n">
        <f aca="false">H42*D42/$M$5*100</f>
        <v>0.167302765723846</v>
      </c>
    </row>
    <row collapsed="false" customFormat="false" customHeight="false" hidden="false" ht="14" outlineLevel="0" r="43">
      <c r="A43" s="21" t="s">
        <v>244</v>
      </c>
      <c r="B43" s="21" t="s">
        <v>245</v>
      </c>
      <c r="C43" s="22" t="n">
        <v>140</v>
      </c>
      <c r="D43" s="22" t="n">
        <v>336</v>
      </c>
      <c r="E43" s="22" t="n">
        <v>2003</v>
      </c>
      <c r="F43" s="21" t="s">
        <v>46</v>
      </c>
      <c r="G43" s="23" t="n">
        <v>1</v>
      </c>
      <c r="H43" s="24" t="n">
        <v>1</v>
      </c>
      <c r="I43" s="0" t="n">
        <f aca="false">G43*D43/$M$5*100</f>
        <v>0.135129156930799</v>
      </c>
      <c r="J43" s="0" t="n">
        <f aca="false">H43*D43/$M$5*100</f>
        <v>0.135129156930799</v>
      </c>
    </row>
    <row collapsed="false" customFormat="false" customHeight="false" hidden="false" ht="14" outlineLevel="0" r="44">
      <c r="A44" s="21" t="s">
        <v>131</v>
      </c>
      <c r="B44" s="21" t="s">
        <v>112</v>
      </c>
      <c r="C44" s="22" t="n">
        <v>139</v>
      </c>
      <c r="D44" s="22" t="n">
        <v>532</v>
      </c>
      <c r="E44" s="22" t="n">
        <v>5432</v>
      </c>
      <c r="F44" s="21" t="s">
        <v>439</v>
      </c>
      <c r="G44" s="23" t="n">
        <v>1</v>
      </c>
      <c r="H44" s="24" t="n">
        <v>1</v>
      </c>
      <c r="I44" s="0" t="n">
        <f aca="false">G44*D44/$M$5*100</f>
        <v>0.213954498473764</v>
      </c>
      <c r="J44" s="0" t="n">
        <f aca="false">H44*D44/$M$5*100</f>
        <v>0.213954498473764</v>
      </c>
    </row>
    <row collapsed="false" customFormat="false" customHeight="false" hidden="false" ht="14" outlineLevel="0" r="45">
      <c r="A45" s="21" t="s">
        <v>89</v>
      </c>
      <c r="B45" s="21" t="s">
        <v>48</v>
      </c>
      <c r="C45" s="22" t="n">
        <v>8</v>
      </c>
      <c r="D45" s="22" t="n">
        <v>16</v>
      </c>
      <c r="E45" s="22" t="n">
        <v>98</v>
      </c>
      <c r="F45" s="21" t="s">
        <v>437</v>
      </c>
      <c r="G45" s="23" t="n">
        <v>1</v>
      </c>
      <c r="H45" s="24" t="n">
        <v>1</v>
      </c>
      <c r="I45" s="0" t="n">
        <f aca="false">G45*D45/$M$5*100</f>
        <v>0.00643472175860946</v>
      </c>
      <c r="J45" s="0" t="n">
        <f aca="false">H45*D45/$M$5*100</f>
        <v>0.00643472175860946</v>
      </c>
    </row>
    <row collapsed="false" customFormat="false" customHeight="false" hidden="false" ht="14" outlineLevel="0" r="46">
      <c r="A46" s="21" t="s">
        <v>51</v>
      </c>
      <c r="B46" s="21" t="s">
        <v>48</v>
      </c>
      <c r="C46" s="22" t="n">
        <v>8</v>
      </c>
      <c r="D46" s="22" t="n">
        <v>16</v>
      </c>
      <c r="E46" s="22" t="n">
        <v>98</v>
      </c>
      <c r="F46" s="21" t="s">
        <v>437</v>
      </c>
      <c r="G46" s="23" t="n">
        <v>1</v>
      </c>
      <c r="H46" s="24" t="n">
        <v>1</v>
      </c>
      <c r="I46" s="0" t="n">
        <f aca="false">G46*D46/$M$5*100</f>
        <v>0.00643472175860946</v>
      </c>
      <c r="J46" s="0" t="n">
        <f aca="false">H46*D46/$M$5*100</f>
        <v>0.00643472175860946</v>
      </c>
    </row>
    <row collapsed="false" customFormat="false" customHeight="false" hidden="false" ht="14" outlineLevel="0" r="47">
      <c r="A47" s="21" t="s">
        <v>404</v>
      </c>
      <c r="B47" s="21" t="s">
        <v>48</v>
      </c>
      <c r="C47" s="22" t="n">
        <v>8</v>
      </c>
      <c r="D47" s="22" t="n">
        <v>32</v>
      </c>
      <c r="E47" s="22" t="n">
        <v>294</v>
      </c>
      <c r="F47" s="21" t="s">
        <v>437</v>
      </c>
      <c r="G47" s="23" t="n">
        <v>1</v>
      </c>
      <c r="H47" s="24" t="n">
        <v>1</v>
      </c>
      <c r="I47" s="0" t="n">
        <f aca="false">G47*D47/$M$5*100</f>
        <v>0.0128694435172189</v>
      </c>
      <c r="J47" s="0" t="n">
        <f aca="false">H47*D47/$M$5*100</f>
        <v>0.0128694435172189</v>
      </c>
    </row>
    <row collapsed="false" customFormat="false" customHeight="false" hidden="false" ht="14" outlineLevel="0" r="48">
      <c r="A48" s="21" t="s">
        <v>52</v>
      </c>
      <c r="B48" s="21" t="s">
        <v>48</v>
      </c>
      <c r="C48" s="22" t="n">
        <v>8</v>
      </c>
      <c r="D48" s="22" t="n">
        <v>32</v>
      </c>
      <c r="E48" s="22" t="n">
        <v>294</v>
      </c>
      <c r="F48" s="21" t="s">
        <v>437</v>
      </c>
      <c r="G48" s="23" t="n">
        <v>1</v>
      </c>
      <c r="H48" s="24" t="n">
        <v>1</v>
      </c>
      <c r="I48" s="0" t="n">
        <f aca="false">G48*D48/$M$5*100</f>
        <v>0.0128694435172189</v>
      </c>
      <c r="J48" s="0" t="n">
        <f aca="false">H48*D48/$M$5*100</f>
        <v>0.0128694435172189</v>
      </c>
    </row>
    <row collapsed="false" customFormat="false" customHeight="false" hidden="false" ht="14" outlineLevel="0" r="49">
      <c r="A49" s="21" t="s">
        <v>187</v>
      </c>
      <c r="B49" s="21" t="s">
        <v>48</v>
      </c>
      <c r="C49" s="22" t="n">
        <v>8</v>
      </c>
      <c r="D49" s="22" t="n">
        <v>16</v>
      </c>
      <c r="E49" s="22" t="n">
        <v>98</v>
      </c>
      <c r="F49" s="21" t="s">
        <v>437</v>
      </c>
      <c r="G49" s="23" t="n">
        <v>1</v>
      </c>
      <c r="H49" s="24" t="n">
        <v>1</v>
      </c>
      <c r="I49" s="0" t="n">
        <f aca="false">G49*D49/$M$5*100</f>
        <v>0.00643472175860946</v>
      </c>
      <c r="J49" s="0" t="n">
        <f aca="false">H49*D49/$M$5*100</f>
        <v>0.00643472175860946</v>
      </c>
    </row>
    <row collapsed="false" customFormat="false" customHeight="false" hidden="false" ht="14" outlineLevel="0" r="50">
      <c r="A50" s="21" t="s">
        <v>124</v>
      </c>
      <c r="B50" s="21" t="s">
        <v>125</v>
      </c>
      <c r="C50" s="22" t="n">
        <v>8</v>
      </c>
      <c r="D50" s="22" t="n">
        <v>16</v>
      </c>
      <c r="E50" s="22" t="n">
        <v>1600</v>
      </c>
      <c r="F50" s="21" t="s">
        <v>46</v>
      </c>
      <c r="G50" s="23" t="n">
        <v>1</v>
      </c>
      <c r="H50" s="24" t="n">
        <v>1</v>
      </c>
      <c r="I50" s="0" t="n">
        <f aca="false">G50*D50/$M$5*100</f>
        <v>0.00643472175860946</v>
      </c>
      <c r="J50" s="0" t="n">
        <f aca="false">H50*D50/$M$5*100</f>
        <v>0.00643472175860946</v>
      </c>
    </row>
    <row collapsed="false" customFormat="false" customHeight="false" hidden="false" ht="14" outlineLevel="0" r="51">
      <c r="A51" s="21" t="s">
        <v>363</v>
      </c>
      <c r="B51" s="21" t="s">
        <v>177</v>
      </c>
      <c r="C51" s="22" t="n">
        <v>1</v>
      </c>
      <c r="D51" s="22" t="n">
        <v>2</v>
      </c>
      <c r="E51" s="22" t="n">
        <v>19</v>
      </c>
      <c r="F51" s="21" t="s">
        <v>472</v>
      </c>
      <c r="G51" s="23" t="n">
        <v>1</v>
      </c>
      <c r="H51" s="24" t="n">
        <v>1</v>
      </c>
      <c r="I51" s="0" t="n">
        <f aca="false">G51*D51/$M$5*100</f>
        <v>0.000804340219826182</v>
      </c>
      <c r="J51" s="0" t="n">
        <f aca="false">H51*D51/$M$5*100</f>
        <v>0.000804340219826182</v>
      </c>
    </row>
    <row collapsed="false" customFormat="false" customHeight="false" hidden="false" ht="14" outlineLevel="0" r="52">
      <c r="A52" s="21" t="s">
        <v>408</v>
      </c>
      <c r="B52" s="21" t="s">
        <v>177</v>
      </c>
      <c r="C52" s="22" t="n">
        <v>40</v>
      </c>
      <c r="D52" s="22" t="n">
        <v>160</v>
      </c>
      <c r="E52" s="22" t="n">
        <v>1440</v>
      </c>
      <c r="F52" s="21" t="s">
        <v>472</v>
      </c>
      <c r="G52" s="23" t="n">
        <v>1</v>
      </c>
      <c r="H52" s="24" t="n">
        <v>1</v>
      </c>
      <c r="I52" s="0" t="n">
        <f aca="false">G52*D52/$M$5*100</f>
        <v>0.0643472175860946</v>
      </c>
      <c r="J52" s="0" t="n">
        <f aca="false">H52*D52/$M$5*100</f>
        <v>0.0643472175860946</v>
      </c>
    </row>
    <row collapsed="false" customFormat="false" customHeight="false" hidden="false" ht="14" outlineLevel="0" r="53">
      <c r="A53" s="21" t="s">
        <v>458</v>
      </c>
      <c r="B53" s="21" t="s">
        <v>119</v>
      </c>
      <c r="C53" s="22" t="n">
        <v>4</v>
      </c>
      <c r="D53" s="22" t="n">
        <v>16</v>
      </c>
      <c r="E53" s="25"/>
      <c r="F53" s="21" t="s">
        <v>119</v>
      </c>
      <c r="G53" s="23" t="n">
        <v>1</v>
      </c>
      <c r="H53" s="24" t="n">
        <v>1</v>
      </c>
      <c r="I53" s="0" t="n">
        <f aca="false">G53*D53/$M$5*100</f>
        <v>0.00643472175860946</v>
      </c>
      <c r="J53" s="0" t="n">
        <f aca="false">H53*D53/$M$5*100</f>
        <v>0.00643472175860946</v>
      </c>
    </row>
    <row collapsed="false" customFormat="false" customHeight="false" hidden="false" ht="14" outlineLevel="0" r="54">
      <c r="A54" s="21" t="s">
        <v>54</v>
      </c>
      <c r="B54" s="21" t="s">
        <v>40</v>
      </c>
      <c r="C54" s="22" t="n">
        <v>1</v>
      </c>
      <c r="D54" s="22" t="n">
        <v>1</v>
      </c>
      <c r="E54" s="22" t="n">
        <v>800</v>
      </c>
      <c r="F54" s="21" t="s">
        <v>439</v>
      </c>
      <c r="G54" s="23" t="n">
        <v>1</v>
      </c>
      <c r="H54" s="24" t="n">
        <v>1</v>
      </c>
      <c r="I54" s="0" t="n">
        <f aca="false">G54*D54/$M$5*100</f>
        <v>0.000402170109913091</v>
      </c>
      <c r="J54" s="0" t="n">
        <f aca="false">H54*D54/$M$5*100</f>
        <v>0.000402170109913091</v>
      </c>
    </row>
    <row collapsed="false" customFormat="false" customHeight="false" hidden="false" ht="14" outlineLevel="0" r="55">
      <c r="A55" s="21" t="s">
        <v>241</v>
      </c>
      <c r="B55" s="21" t="s">
        <v>127</v>
      </c>
      <c r="C55" s="22" t="n">
        <v>114</v>
      </c>
      <c r="D55" s="22" t="n">
        <v>456</v>
      </c>
      <c r="E55" s="22" t="n">
        <v>5510</v>
      </c>
      <c r="F55" s="21" t="s">
        <v>128</v>
      </c>
      <c r="G55" s="23" t="n">
        <v>1</v>
      </c>
      <c r="H55" s="24" t="n">
        <v>1</v>
      </c>
      <c r="I55" s="0" t="n">
        <f aca="false">G55*D55/$M$5*100</f>
        <v>0.183389570120369</v>
      </c>
      <c r="J55" s="0" t="n">
        <f aca="false">H55*D55/$M$5*100</f>
        <v>0.183389570120369</v>
      </c>
    </row>
    <row collapsed="false" customFormat="false" customHeight="false" hidden="false" ht="14" outlineLevel="0" r="56">
      <c r="A56" s="21" t="s">
        <v>77</v>
      </c>
      <c r="B56" s="21" t="s">
        <v>78</v>
      </c>
      <c r="C56" s="22" t="n">
        <v>13</v>
      </c>
      <c r="D56" s="22" t="n">
        <v>33</v>
      </c>
      <c r="E56" s="25"/>
      <c r="F56" s="21" t="s">
        <v>441</v>
      </c>
      <c r="G56" s="23" t="n">
        <v>1</v>
      </c>
      <c r="H56" s="24" t="n">
        <v>1</v>
      </c>
      <c r="I56" s="0" t="n">
        <f aca="false">G56*D56/$M$5*100</f>
        <v>0.013271613627132</v>
      </c>
      <c r="J56" s="0" t="n">
        <f aca="false">H56*D56/$M$5*100</f>
        <v>0.013271613627132</v>
      </c>
    </row>
    <row collapsed="false" customFormat="false" customHeight="false" hidden="false" ht="14" outlineLevel="0" r="57">
      <c r="A57" s="21" t="s">
        <v>184</v>
      </c>
      <c r="B57" s="21" t="s">
        <v>45</v>
      </c>
      <c r="C57" s="22" t="n">
        <v>288</v>
      </c>
      <c r="D57" s="22" t="n">
        <v>1152</v>
      </c>
      <c r="E57" s="22" t="n">
        <v>16531</v>
      </c>
      <c r="F57" s="21" t="s">
        <v>46</v>
      </c>
      <c r="G57" s="23" t="n">
        <v>1</v>
      </c>
      <c r="H57" s="24" t="n">
        <v>1</v>
      </c>
      <c r="I57" s="0" t="n">
        <f aca="false">G57*D57/$M$5*100</f>
        <v>0.463299966619881</v>
      </c>
      <c r="J57" s="0" t="n">
        <f aca="false">H57*D57/$M$5*100</f>
        <v>0.463299966619881</v>
      </c>
    </row>
    <row collapsed="false" customFormat="false" customHeight="false" hidden="false" ht="14" outlineLevel="0" r="58">
      <c r="A58" s="21" t="s">
        <v>93</v>
      </c>
      <c r="B58" s="21" t="s">
        <v>43</v>
      </c>
      <c r="C58" s="22" t="n">
        <v>80</v>
      </c>
      <c r="D58" s="22" t="n">
        <v>160</v>
      </c>
      <c r="E58" s="22" t="n">
        <v>1120</v>
      </c>
      <c r="F58" s="21" t="s">
        <v>512</v>
      </c>
      <c r="G58" s="23" t="n">
        <v>1</v>
      </c>
      <c r="H58" s="24" t="n">
        <v>1</v>
      </c>
      <c r="I58" s="0" t="n">
        <f aca="false">G58*D58/$M$5*100</f>
        <v>0.0643472175860946</v>
      </c>
      <c r="J58" s="0" t="n">
        <f aca="false">H58*D58/$M$5*100</f>
        <v>0.0643472175860946</v>
      </c>
    </row>
    <row collapsed="false" customFormat="false" customHeight="false" hidden="false" ht="14" outlineLevel="0" r="59">
      <c r="A59" s="21" t="s">
        <v>211</v>
      </c>
      <c r="B59" s="21" t="s">
        <v>127</v>
      </c>
      <c r="C59" s="22" t="n">
        <v>460</v>
      </c>
      <c r="D59" s="22" t="n">
        <v>1200</v>
      </c>
      <c r="E59" s="22" t="n">
        <v>13381</v>
      </c>
      <c r="F59" s="21" t="s">
        <v>128</v>
      </c>
      <c r="G59" s="23" t="n">
        <v>1</v>
      </c>
      <c r="H59" s="24" t="n">
        <v>1</v>
      </c>
      <c r="I59" s="0" t="n">
        <f aca="false">G59*D59/$M$5*100</f>
        <v>0.482604131895709</v>
      </c>
      <c r="J59" s="0" t="n">
        <f aca="false">H59*D59/$M$5*100</f>
        <v>0.482604131895709</v>
      </c>
    </row>
    <row collapsed="false" customFormat="false" customHeight="false" hidden="false" ht="14" outlineLevel="0" r="60">
      <c r="A60" s="21" t="s">
        <v>502</v>
      </c>
      <c r="B60" s="21" t="s">
        <v>149</v>
      </c>
      <c r="C60" s="22" t="n">
        <v>2</v>
      </c>
      <c r="D60" s="22" t="n">
        <v>4</v>
      </c>
      <c r="E60" s="22" t="n">
        <v>400</v>
      </c>
      <c r="F60" s="21" t="s">
        <v>46</v>
      </c>
      <c r="G60" s="23" t="n">
        <v>1</v>
      </c>
      <c r="H60" s="24" t="n">
        <v>1</v>
      </c>
      <c r="I60" s="0" t="n">
        <f aca="false">G60*D60/$M$5*100</f>
        <v>0.00160868043965236</v>
      </c>
      <c r="J60" s="0" t="n">
        <f aca="false">H60*D60/$M$5*100</f>
        <v>0.00160868043965236</v>
      </c>
    </row>
    <row collapsed="false" customFormat="false" customHeight="false" hidden="false" ht="14" outlineLevel="0" r="61">
      <c r="A61" s="21" t="s">
        <v>485</v>
      </c>
      <c r="B61" s="21" t="s">
        <v>149</v>
      </c>
      <c r="C61" s="22" t="n">
        <v>2</v>
      </c>
      <c r="D61" s="22" t="n">
        <v>8</v>
      </c>
      <c r="E61" s="22" t="n">
        <v>800</v>
      </c>
      <c r="F61" s="21" t="s">
        <v>46</v>
      </c>
      <c r="G61" s="23" t="n">
        <v>1</v>
      </c>
      <c r="H61" s="24" t="n">
        <v>1</v>
      </c>
      <c r="I61" s="0" t="n">
        <f aca="false">G61*D61/$M$5*100</f>
        <v>0.00321736087930473</v>
      </c>
      <c r="J61" s="0" t="n">
        <f aca="false">H61*D61/$M$5*100</f>
        <v>0.00321736087930473</v>
      </c>
    </row>
    <row collapsed="false" customFormat="false" customHeight="false" hidden="false" ht="14" outlineLevel="0" r="62">
      <c r="A62" s="21" t="s">
        <v>130</v>
      </c>
      <c r="B62" s="21" t="s">
        <v>56</v>
      </c>
      <c r="C62" s="22" t="n">
        <v>249</v>
      </c>
      <c r="D62" s="22" t="n">
        <v>893</v>
      </c>
      <c r="E62" s="22" t="n">
        <v>10490</v>
      </c>
      <c r="F62" s="21" t="s">
        <v>57</v>
      </c>
      <c r="G62" s="23" t="n">
        <v>1</v>
      </c>
      <c r="H62" s="24" t="n">
        <v>1</v>
      </c>
      <c r="I62" s="0" t="n">
        <f aca="false">G62*D62/$M$5*100</f>
        <v>0.35913790815239</v>
      </c>
      <c r="J62" s="0" t="n">
        <f aca="false">H62*D62/$M$5*100</f>
        <v>0.35913790815239</v>
      </c>
    </row>
    <row collapsed="false" customFormat="false" customHeight="false" hidden="false" ht="14" outlineLevel="0" r="63">
      <c r="A63" s="21" t="s">
        <v>218</v>
      </c>
      <c r="B63" s="21" t="s">
        <v>59</v>
      </c>
      <c r="C63" s="22" t="n">
        <v>543</v>
      </c>
      <c r="D63" s="22" t="n">
        <v>2129</v>
      </c>
      <c r="E63" s="25"/>
      <c r="F63" s="21" t="s">
        <v>436</v>
      </c>
      <c r="G63" s="23" t="n">
        <v>1</v>
      </c>
      <c r="H63" s="24" t="n">
        <v>1</v>
      </c>
      <c r="I63" s="0" t="n">
        <f aca="false">G63*D63/$M$5*100</f>
        <v>0.856220164004971</v>
      </c>
      <c r="J63" s="0" t="n">
        <f aca="false">H63*D63/$M$5*100</f>
        <v>0.856220164004971</v>
      </c>
    </row>
    <row collapsed="false" customFormat="false" customHeight="false" hidden="false" ht="14" outlineLevel="0" r="64">
      <c r="A64" s="21" t="s">
        <v>191</v>
      </c>
      <c r="B64" s="21" t="s">
        <v>59</v>
      </c>
      <c r="C64" s="22" t="n">
        <v>1</v>
      </c>
      <c r="D64" s="22" t="n">
        <v>1</v>
      </c>
      <c r="E64" s="25"/>
      <c r="F64" s="21" t="s">
        <v>436</v>
      </c>
      <c r="G64" s="23" t="n">
        <v>1</v>
      </c>
      <c r="H64" s="24" t="n">
        <v>1</v>
      </c>
      <c r="I64" s="0" t="n">
        <f aca="false">G64*D64/$M$5*100</f>
        <v>0.000402170109913091</v>
      </c>
      <c r="J64" s="0" t="n">
        <f aca="false">H64*D64/$M$5*100</f>
        <v>0.000402170109913091</v>
      </c>
    </row>
    <row collapsed="false" customFormat="false" customHeight="false" hidden="false" ht="14" outlineLevel="0" r="65">
      <c r="A65" s="21" t="s">
        <v>246</v>
      </c>
      <c r="B65" s="21" t="s">
        <v>43</v>
      </c>
      <c r="C65" s="22" t="n">
        <v>36</v>
      </c>
      <c r="D65" s="22" t="n">
        <v>36</v>
      </c>
      <c r="E65" s="22" t="n">
        <v>272</v>
      </c>
      <c r="F65" s="21" t="s">
        <v>512</v>
      </c>
      <c r="G65" s="23" t="n">
        <v>1</v>
      </c>
      <c r="H65" s="24" t="n">
        <v>1</v>
      </c>
      <c r="I65" s="0" t="n">
        <f aca="false">G65*D65/$M$5*100</f>
        <v>0.0144781239568713</v>
      </c>
      <c r="J65" s="0" t="n">
        <f aca="false">H65*D65/$M$5*100</f>
        <v>0.0144781239568713</v>
      </c>
    </row>
    <row collapsed="false" customFormat="false" customHeight="false" hidden="false" ht="14" outlineLevel="0" r="66">
      <c r="A66" s="21" t="s">
        <v>412</v>
      </c>
      <c r="B66" s="21" t="s">
        <v>63</v>
      </c>
      <c r="C66" s="22" t="n">
        <v>1</v>
      </c>
      <c r="D66" s="22" t="n">
        <v>1</v>
      </c>
      <c r="E66" s="25"/>
      <c r="F66" s="21" t="s">
        <v>473</v>
      </c>
      <c r="G66" s="23" t="n">
        <v>1</v>
      </c>
      <c r="H66" s="24" t="n">
        <v>1</v>
      </c>
      <c r="I66" s="0" t="n">
        <f aca="false">G66*D66/$M$5*100</f>
        <v>0.000402170109913091</v>
      </c>
      <c r="J66" s="0" t="n">
        <f aca="false">H66*D66/$M$5*100</f>
        <v>0.000402170109913091</v>
      </c>
    </row>
    <row collapsed="false" customFormat="false" customHeight="false" hidden="false" ht="14" outlineLevel="0" r="67">
      <c r="A67" s="21" t="s">
        <v>111</v>
      </c>
      <c r="B67" s="21" t="s">
        <v>112</v>
      </c>
      <c r="C67" s="22" t="n">
        <v>90</v>
      </c>
      <c r="D67" s="22" t="n">
        <v>90</v>
      </c>
      <c r="E67" s="22" t="n">
        <v>548</v>
      </c>
      <c r="F67" s="21" t="s">
        <v>439</v>
      </c>
      <c r="G67" s="23" t="n">
        <v>1</v>
      </c>
      <c r="H67" s="24" t="n">
        <v>1</v>
      </c>
      <c r="I67" s="0" t="n">
        <f aca="false">G67*D67/$M$5*100</f>
        <v>0.0361953098921782</v>
      </c>
      <c r="J67" s="0" t="n">
        <f aca="false">H67*D67/$M$5*100</f>
        <v>0.0361953098921782</v>
      </c>
    </row>
    <row collapsed="false" customFormat="false" customHeight="false" hidden="false" ht="14" outlineLevel="0" r="68">
      <c r="A68" s="21" t="s">
        <v>173</v>
      </c>
      <c r="B68" s="21" t="s">
        <v>127</v>
      </c>
      <c r="C68" s="22" t="n">
        <v>130</v>
      </c>
      <c r="D68" s="22" t="n">
        <v>130</v>
      </c>
      <c r="E68" s="22" t="n">
        <v>520</v>
      </c>
      <c r="F68" s="21" t="s">
        <v>128</v>
      </c>
      <c r="G68" s="23" t="n">
        <v>1</v>
      </c>
      <c r="H68" s="24" t="n">
        <v>1</v>
      </c>
      <c r="I68" s="0" t="n">
        <f aca="false">G68*D68/$M$5*100</f>
        <v>0.0522821142887018</v>
      </c>
      <c r="J68" s="0" t="n">
        <f aca="false">H68*D68/$M$5*100</f>
        <v>0.0522821142887018</v>
      </c>
    </row>
    <row collapsed="false" customFormat="false" customHeight="false" hidden="false" ht="14" outlineLevel="0" r="69">
      <c r="A69" s="21" t="s">
        <v>286</v>
      </c>
      <c r="B69" s="21" t="s">
        <v>97</v>
      </c>
      <c r="C69" s="22" t="n">
        <v>1</v>
      </c>
      <c r="D69" s="22" t="n">
        <v>1</v>
      </c>
      <c r="E69" s="22" t="n">
        <v>4</v>
      </c>
      <c r="F69" s="21" t="s">
        <v>517</v>
      </c>
      <c r="G69" s="23" t="n">
        <v>1</v>
      </c>
      <c r="H69" s="24" t="n">
        <v>1</v>
      </c>
      <c r="I69" s="0" t="n">
        <f aca="false">G69*D69/$M$5*100</f>
        <v>0.000402170109913091</v>
      </c>
      <c r="J69" s="0" t="n">
        <f aca="false">H69*D69/$M$5*100</f>
        <v>0.000402170109913091</v>
      </c>
    </row>
    <row collapsed="false" customFormat="false" customHeight="false" hidden="false" ht="14" outlineLevel="0" r="70">
      <c r="A70" s="21" t="s">
        <v>154</v>
      </c>
      <c r="B70" s="21" t="s">
        <v>97</v>
      </c>
      <c r="C70" s="22" t="n">
        <v>1</v>
      </c>
      <c r="D70" s="22" t="n">
        <v>1</v>
      </c>
      <c r="E70" s="22" t="n">
        <v>4</v>
      </c>
      <c r="F70" s="21" t="s">
        <v>517</v>
      </c>
      <c r="G70" s="23" t="n">
        <v>1</v>
      </c>
      <c r="H70" s="24" t="n">
        <v>1</v>
      </c>
      <c r="I70" s="0" t="n">
        <f aca="false">G70*D70/$M$5*100</f>
        <v>0.000402170109913091</v>
      </c>
      <c r="J70" s="0" t="n">
        <f aca="false">H70*D70/$M$5*100</f>
        <v>0.000402170109913091</v>
      </c>
    </row>
    <row collapsed="false" customFormat="false" customHeight="false" hidden="false" ht="14" outlineLevel="0" r="71">
      <c r="A71" s="21" t="s">
        <v>440</v>
      </c>
      <c r="B71" s="21" t="s">
        <v>97</v>
      </c>
      <c r="C71" s="22" t="n">
        <v>69</v>
      </c>
      <c r="D71" s="22" t="n">
        <v>89</v>
      </c>
      <c r="E71" s="22" t="n">
        <v>716</v>
      </c>
      <c r="F71" s="21" t="s">
        <v>517</v>
      </c>
      <c r="G71" s="23" t="n">
        <v>1</v>
      </c>
      <c r="H71" s="24" t="n">
        <v>1</v>
      </c>
      <c r="I71" s="0" t="n">
        <f aca="false">G71*D71/$M$5*100</f>
        <v>0.0357931397822651</v>
      </c>
      <c r="J71" s="0" t="n">
        <f aca="false">H71*D71/$M$5*100</f>
        <v>0.0357931397822651</v>
      </c>
    </row>
    <row collapsed="false" customFormat="false" customHeight="false" hidden="false" ht="14" outlineLevel="0" r="72">
      <c r="A72" s="21" t="s">
        <v>357</v>
      </c>
      <c r="B72" s="21" t="s">
        <v>48</v>
      </c>
      <c r="C72" s="22" t="n">
        <v>506</v>
      </c>
      <c r="D72" s="22" t="n">
        <v>2024</v>
      </c>
      <c r="E72" s="22" t="n">
        <v>21495</v>
      </c>
      <c r="F72" s="21" t="s">
        <v>437</v>
      </c>
      <c r="G72" s="23" t="n">
        <v>1</v>
      </c>
      <c r="H72" s="24" t="n">
        <v>0.9986</v>
      </c>
      <c r="I72" s="0" t="n">
        <f aca="false">G72*D72/$M$5*100</f>
        <v>0.813992302464096</v>
      </c>
      <c r="J72" s="0" t="n">
        <f aca="false">H72*D72/$M$5*100</f>
        <v>0.812852713240646</v>
      </c>
    </row>
    <row collapsed="false" customFormat="false" customHeight="false" hidden="false" ht="14" outlineLevel="0" r="73">
      <c r="A73" s="21" t="s">
        <v>303</v>
      </c>
      <c r="B73" s="21" t="s">
        <v>43</v>
      </c>
      <c r="C73" s="22" t="n">
        <v>106</v>
      </c>
      <c r="D73" s="22" t="n">
        <v>382</v>
      </c>
      <c r="E73" s="22" t="n">
        <v>3300</v>
      </c>
      <c r="F73" s="21" t="s">
        <v>512</v>
      </c>
      <c r="G73" s="23" t="n">
        <v>1</v>
      </c>
      <c r="H73" s="24" t="n">
        <v>0.9974</v>
      </c>
      <c r="I73" s="0" t="n">
        <f aca="false">G73*D73/$M$5*100</f>
        <v>0.153628981986801</v>
      </c>
      <c r="J73" s="0" t="n">
        <f aca="false">H73*D73/$M$5*100</f>
        <v>0.153229546633635</v>
      </c>
    </row>
    <row collapsed="false" customFormat="false" customHeight="false" hidden="false" ht="14" outlineLevel="0" r="74">
      <c r="A74" s="21" t="s">
        <v>284</v>
      </c>
      <c r="B74" s="21" t="s">
        <v>40</v>
      </c>
      <c r="C74" s="22" t="n">
        <v>94</v>
      </c>
      <c r="D74" s="22" t="n">
        <v>378</v>
      </c>
      <c r="E74" s="22" t="n">
        <v>3572</v>
      </c>
      <c r="F74" s="21" t="s">
        <v>439</v>
      </c>
      <c r="G74" s="23" t="n">
        <v>1</v>
      </c>
      <c r="H74" s="24" t="n">
        <v>0.9917</v>
      </c>
      <c r="I74" s="0" t="n">
        <f aca="false">G74*D74/$M$5*100</f>
        <v>0.152020301547148</v>
      </c>
      <c r="J74" s="0" t="n">
        <f aca="false">H74*D74/$M$5*100</f>
        <v>0.150758533044307</v>
      </c>
    </row>
    <row collapsed="false" customFormat="false" customHeight="false" hidden="false" ht="14" outlineLevel="0" r="75">
      <c r="A75" s="21" t="s">
        <v>456</v>
      </c>
      <c r="B75" s="21" t="s">
        <v>40</v>
      </c>
      <c r="C75" s="22" t="n">
        <v>120</v>
      </c>
      <c r="D75" s="22" t="n">
        <v>480</v>
      </c>
      <c r="E75" s="22" t="n">
        <v>42576</v>
      </c>
      <c r="F75" s="21" t="s">
        <v>439</v>
      </c>
      <c r="G75" s="23" t="n">
        <v>1</v>
      </c>
      <c r="H75" s="24" t="n">
        <v>0.9847</v>
      </c>
      <c r="I75" s="0" t="n">
        <f aca="false">G75*D75/$M$5*100</f>
        <v>0.193041652758284</v>
      </c>
      <c r="J75" s="0" t="n">
        <f aca="false">H75*D75/$M$5*100</f>
        <v>0.190088115471082</v>
      </c>
    </row>
    <row collapsed="false" customFormat="false" customHeight="false" hidden="false" ht="14" outlineLevel="0" r="76">
      <c r="A76" s="21" t="s">
        <v>202</v>
      </c>
      <c r="B76" s="21" t="s">
        <v>71</v>
      </c>
      <c r="C76" s="22" t="n">
        <v>72</v>
      </c>
      <c r="D76" s="22" t="n">
        <v>384</v>
      </c>
      <c r="E76" s="22" t="n">
        <v>3226</v>
      </c>
      <c r="F76" s="21" t="s">
        <v>72</v>
      </c>
      <c r="G76" s="23" t="n">
        <v>1</v>
      </c>
      <c r="H76" s="24" t="n">
        <v>0.9667</v>
      </c>
      <c r="I76" s="0" t="n">
        <f aca="false">G76*D76/$M$5*100</f>
        <v>0.154433322206627</v>
      </c>
      <c r="J76" s="0" t="n">
        <f aca="false">H76*D76/$M$5*100</f>
        <v>0.149290692577146</v>
      </c>
    </row>
    <row collapsed="false" customFormat="false" customHeight="false" hidden="false" ht="14" outlineLevel="0" r="77">
      <c r="A77" s="21" t="s">
        <v>74</v>
      </c>
      <c r="B77" s="21" t="s">
        <v>56</v>
      </c>
      <c r="C77" s="22" t="n">
        <v>52</v>
      </c>
      <c r="D77" s="22" t="n">
        <v>160</v>
      </c>
      <c r="E77" s="22" t="n">
        <v>1386</v>
      </c>
      <c r="F77" s="21" t="s">
        <v>57</v>
      </c>
      <c r="G77" s="23" t="n">
        <v>1</v>
      </c>
      <c r="H77" s="24" t="n">
        <v>0.75</v>
      </c>
      <c r="I77" s="0" t="n">
        <f aca="false">G77*D77/$M$5*100</f>
        <v>0.0643472175860946</v>
      </c>
      <c r="J77" s="0" t="n">
        <f aca="false">H77*D77/$M$5*100</f>
        <v>0.0482604131895709</v>
      </c>
    </row>
    <row collapsed="false" customFormat="false" customHeight="false" hidden="false" ht="14" outlineLevel="0" r="78">
      <c r="A78" s="21" t="s">
        <v>510</v>
      </c>
      <c r="B78" s="21" t="s">
        <v>71</v>
      </c>
      <c r="C78" s="22" t="n">
        <v>2</v>
      </c>
      <c r="D78" s="22" t="n">
        <v>8</v>
      </c>
      <c r="E78" s="22" t="n">
        <v>96</v>
      </c>
      <c r="F78" s="21" t="s">
        <v>72</v>
      </c>
      <c r="G78" s="23" t="n">
        <v>1</v>
      </c>
      <c r="H78" s="24" t="n">
        <v>0.6537</v>
      </c>
      <c r="I78" s="0" t="n">
        <f aca="false">G78*D78/$M$5*100</f>
        <v>0.00321736087930473</v>
      </c>
      <c r="J78" s="0" t="n">
        <f aca="false">H78*D78/$M$5*100</f>
        <v>0.0021031888068015</v>
      </c>
    </row>
    <row collapsed="false" customFormat="false" customHeight="false" hidden="false" ht="14" outlineLevel="0" r="79">
      <c r="A79" s="21" t="s">
        <v>296</v>
      </c>
      <c r="B79" s="21" t="s">
        <v>165</v>
      </c>
      <c r="C79" s="22" t="n">
        <v>24</v>
      </c>
      <c r="D79" s="22" t="n">
        <v>24</v>
      </c>
      <c r="E79" s="22" t="n">
        <v>312</v>
      </c>
      <c r="F79" s="21" t="s">
        <v>487</v>
      </c>
      <c r="G79" s="23" t="n">
        <v>1</v>
      </c>
      <c r="H79" s="24" t="n">
        <v>1</v>
      </c>
      <c r="I79" s="0" t="n">
        <f aca="false">G79*D79/$M$5*100</f>
        <v>0.00965208263791418</v>
      </c>
      <c r="J79" s="0" t="n">
        <f aca="false">H79*D79/$M$5*100</f>
        <v>0.00965208263791418</v>
      </c>
    </row>
    <row collapsed="false" customFormat="false" customHeight="false" hidden="false" ht="14" outlineLevel="0" r="80">
      <c r="A80" s="21" t="s">
        <v>254</v>
      </c>
      <c r="B80" s="21" t="s">
        <v>97</v>
      </c>
      <c r="C80" s="22" t="n">
        <v>257</v>
      </c>
      <c r="D80" s="22" t="n">
        <v>1153</v>
      </c>
      <c r="E80" s="22" t="n">
        <v>9049</v>
      </c>
      <c r="F80" s="21" t="s">
        <v>517</v>
      </c>
      <c r="G80" s="23" t="n">
        <v>0.999</v>
      </c>
      <c r="H80" s="24" t="n">
        <v>0.999</v>
      </c>
      <c r="I80" s="0" t="n">
        <f aca="false">G80*D80/$M$5*100</f>
        <v>0.463238434593064</v>
      </c>
      <c r="J80" s="0" t="n">
        <f aca="false">H80*D80/$M$5*100</f>
        <v>0.463238434593064</v>
      </c>
    </row>
    <row collapsed="false" customFormat="false" customHeight="false" hidden="false" ht="14" outlineLevel="0" r="81">
      <c r="A81" s="21" t="s">
        <v>190</v>
      </c>
      <c r="B81" s="21" t="s">
        <v>48</v>
      </c>
      <c r="C81" s="22" t="n">
        <v>688</v>
      </c>
      <c r="D81" s="22" t="n">
        <v>2488</v>
      </c>
      <c r="E81" s="22" t="n">
        <v>26746</v>
      </c>
      <c r="F81" s="21" t="s">
        <v>437</v>
      </c>
      <c r="G81" s="23" t="n">
        <v>0.9988</v>
      </c>
      <c r="H81" s="24" t="n">
        <v>0.9988</v>
      </c>
      <c r="I81" s="0" t="n">
        <f aca="false">G81*D81/$M$5*100</f>
        <v>0.999398514383614</v>
      </c>
      <c r="J81" s="0" t="n">
        <f aca="false">H81*D81/$M$5*100</f>
        <v>0.999398514383614</v>
      </c>
    </row>
    <row collapsed="false" customFormat="false" customHeight="false" hidden="false" ht="14" outlineLevel="0" r="82">
      <c r="A82" s="21" t="s">
        <v>390</v>
      </c>
      <c r="B82" s="21" t="s">
        <v>37</v>
      </c>
      <c r="C82" s="22" t="n">
        <v>2</v>
      </c>
      <c r="D82" s="22" t="n">
        <v>4</v>
      </c>
      <c r="E82" s="22" t="n">
        <v>16</v>
      </c>
      <c r="F82" s="21" t="s">
        <v>38</v>
      </c>
      <c r="G82" s="23" t="n">
        <v>0.9988</v>
      </c>
      <c r="H82" s="24" t="n">
        <v>0.9941</v>
      </c>
      <c r="I82" s="0" t="n">
        <f aca="false">G82*D82/$M$5*100</f>
        <v>0.00160675002312478</v>
      </c>
      <c r="J82" s="0" t="n">
        <f aca="false">H82*D82/$M$5*100</f>
        <v>0.00159918922505842</v>
      </c>
    </row>
    <row collapsed="false" customFormat="false" customHeight="false" hidden="false" ht="14" outlineLevel="0" r="83">
      <c r="A83" s="21" t="s">
        <v>297</v>
      </c>
      <c r="B83" s="21" t="s">
        <v>269</v>
      </c>
      <c r="C83" s="22" t="n">
        <v>96</v>
      </c>
      <c r="D83" s="22" t="n">
        <v>96</v>
      </c>
      <c r="E83" s="22" t="n">
        <v>541440</v>
      </c>
      <c r="F83" s="21" t="s">
        <v>270</v>
      </c>
      <c r="G83" s="23" t="n">
        <v>0.9986</v>
      </c>
      <c r="H83" s="24" t="n">
        <v>0.9986</v>
      </c>
      <c r="I83" s="0" t="n">
        <f aca="false">G83*D83/$M$5*100</f>
        <v>0.0385542788888844</v>
      </c>
      <c r="J83" s="0" t="n">
        <f aca="false">H83*D83/$M$5*100</f>
        <v>0.0385542788888844</v>
      </c>
    </row>
    <row collapsed="false" customFormat="false" customHeight="false" hidden="false" ht="14" outlineLevel="0" r="84">
      <c r="A84" s="21" t="s">
        <v>233</v>
      </c>
      <c r="B84" s="21" t="s">
        <v>43</v>
      </c>
      <c r="C84" s="22" t="n">
        <v>106</v>
      </c>
      <c r="D84" s="22" t="n">
        <v>356</v>
      </c>
      <c r="E84" s="22" t="n">
        <v>3072</v>
      </c>
      <c r="F84" s="21" t="s">
        <v>512</v>
      </c>
      <c r="G84" s="23" t="n">
        <v>0.9986</v>
      </c>
      <c r="H84" s="24" t="n">
        <v>0.9986</v>
      </c>
      <c r="I84" s="0" t="n">
        <f aca="false">G84*D84/$M$5*100</f>
        <v>0.14297211754628</v>
      </c>
      <c r="J84" s="0" t="n">
        <f aca="false">H84*D84/$M$5*100</f>
        <v>0.14297211754628</v>
      </c>
    </row>
    <row collapsed="false" customFormat="false" customHeight="false" hidden="false" ht="14" outlineLevel="0" r="85">
      <c r="A85" s="21" t="s">
        <v>450</v>
      </c>
      <c r="B85" s="21" t="s">
        <v>97</v>
      </c>
      <c r="C85" s="22" t="n">
        <v>37</v>
      </c>
      <c r="D85" s="22" t="n">
        <v>57</v>
      </c>
      <c r="E85" s="22" t="n">
        <v>458</v>
      </c>
      <c r="F85" s="21" t="s">
        <v>517</v>
      </c>
      <c r="G85" s="23" t="n">
        <v>0.9985</v>
      </c>
      <c r="H85" s="24" t="n">
        <v>0.9985</v>
      </c>
      <c r="I85" s="0" t="n">
        <f aca="false">G85*D85/$M$5*100</f>
        <v>0.0228893107206486</v>
      </c>
      <c r="J85" s="0" t="n">
        <f aca="false">H85*D85/$M$5*100</f>
        <v>0.0228893107206486</v>
      </c>
    </row>
    <row collapsed="false" customFormat="false" customHeight="false" hidden="false" ht="14" outlineLevel="0" r="86">
      <c r="A86" s="21" t="s">
        <v>268</v>
      </c>
      <c r="B86" s="21" t="s">
        <v>269</v>
      </c>
      <c r="C86" s="22" t="n">
        <v>168</v>
      </c>
      <c r="D86" s="22" t="n">
        <v>168</v>
      </c>
      <c r="E86" s="22" t="n">
        <v>947520</v>
      </c>
      <c r="F86" s="21" t="s">
        <v>270</v>
      </c>
      <c r="G86" s="23" t="n">
        <v>0.9985</v>
      </c>
      <c r="H86" s="24" t="n">
        <v>0.9985</v>
      </c>
      <c r="I86" s="0" t="n">
        <f aca="false">G86*D86/$M$5*100</f>
        <v>0.0674632315977012</v>
      </c>
      <c r="J86" s="0" t="n">
        <f aca="false">H86*D86/$M$5*100</f>
        <v>0.0674632315977012</v>
      </c>
    </row>
    <row collapsed="false" customFormat="false" customHeight="false" hidden="false" ht="14" outlineLevel="0" r="87">
      <c r="A87" s="21" t="s">
        <v>227</v>
      </c>
      <c r="B87" s="21" t="s">
        <v>48</v>
      </c>
      <c r="C87" s="22" t="n">
        <v>8</v>
      </c>
      <c r="D87" s="22" t="n">
        <v>32</v>
      </c>
      <c r="E87" s="22" t="n">
        <v>294</v>
      </c>
      <c r="F87" s="21" t="s">
        <v>437</v>
      </c>
      <c r="G87" s="23" t="n">
        <v>0.9985</v>
      </c>
      <c r="H87" s="24" t="n">
        <v>0.9985</v>
      </c>
      <c r="I87" s="0" t="n">
        <f aca="false">G87*D87/$M$5*100</f>
        <v>0.0128501393519431</v>
      </c>
      <c r="J87" s="0" t="n">
        <f aca="false">H87*D87/$M$5*100</f>
        <v>0.0128501393519431</v>
      </c>
    </row>
    <row collapsed="false" customFormat="false" customHeight="false" hidden="false" ht="14" outlineLevel="0" r="88">
      <c r="A88" s="21" t="s">
        <v>208</v>
      </c>
      <c r="B88" s="21" t="s">
        <v>43</v>
      </c>
      <c r="C88" s="22" t="n">
        <v>150</v>
      </c>
      <c r="D88" s="22" t="n">
        <v>1500</v>
      </c>
      <c r="E88" s="22" t="n">
        <v>30000</v>
      </c>
      <c r="F88" s="21" t="s">
        <v>512</v>
      </c>
      <c r="G88" s="23" t="n">
        <v>0.9983</v>
      </c>
      <c r="H88" s="24" t="n">
        <v>0.9983</v>
      </c>
      <c r="I88" s="0" t="n">
        <f aca="false">G88*D88/$M$5*100</f>
        <v>0.602229631089358</v>
      </c>
      <c r="J88" s="0" t="n">
        <f aca="false">H88*D88/$M$5*100</f>
        <v>0.602229631089358</v>
      </c>
    </row>
    <row collapsed="false" customFormat="false" customHeight="false" hidden="false" ht="14" outlineLevel="0" r="89">
      <c r="A89" s="21" t="s">
        <v>459</v>
      </c>
      <c r="B89" s="21" t="s">
        <v>40</v>
      </c>
      <c r="C89" s="22" t="n">
        <v>62</v>
      </c>
      <c r="D89" s="22" t="n">
        <v>248</v>
      </c>
      <c r="E89" s="22" t="n">
        <v>1991</v>
      </c>
      <c r="F89" s="21" t="s">
        <v>439</v>
      </c>
      <c r="G89" s="23" t="n">
        <v>0.9978</v>
      </c>
      <c r="H89" s="24" t="n">
        <v>0.9978</v>
      </c>
      <c r="I89" s="0" t="n">
        <f aca="false">G89*D89/$M$5*100</f>
        <v>0.099518763246478</v>
      </c>
      <c r="J89" s="0" t="n">
        <f aca="false">H89*D89/$M$5*100</f>
        <v>0.099518763246478</v>
      </c>
    </row>
    <row collapsed="false" customFormat="false" customHeight="false" hidden="false" ht="14" outlineLevel="0" r="90">
      <c r="A90" s="21" t="s">
        <v>359</v>
      </c>
      <c r="B90" s="21" t="s">
        <v>272</v>
      </c>
      <c r="C90" s="22" t="n">
        <v>82</v>
      </c>
      <c r="D90" s="22" t="n">
        <v>82</v>
      </c>
      <c r="E90" s="25"/>
      <c r="F90" s="21" t="s">
        <v>471</v>
      </c>
      <c r="G90" s="23" t="n">
        <v>0.9975</v>
      </c>
      <c r="H90" s="24" t="n">
        <v>0.9975</v>
      </c>
      <c r="I90" s="0" t="n">
        <f aca="false">G90*D90/$M$5*100</f>
        <v>0.0328955041403413</v>
      </c>
      <c r="J90" s="0" t="n">
        <f aca="false">H90*D90/$M$5*100</f>
        <v>0.0328955041403413</v>
      </c>
    </row>
    <row collapsed="false" customFormat="false" customHeight="false" hidden="false" ht="14" outlineLevel="0" r="91">
      <c r="A91" s="21" t="s">
        <v>53</v>
      </c>
      <c r="B91" s="21" t="s">
        <v>48</v>
      </c>
      <c r="C91" s="22" t="n">
        <v>6</v>
      </c>
      <c r="D91" s="22" t="n">
        <v>12</v>
      </c>
      <c r="E91" s="22" t="n">
        <v>73</v>
      </c>
      <c r="F91" s="21" t="s">
        <v>437</v>
      </c>
      <c r="G91" s="23" t="n">
        <v>0.9973</v>
      </c>
      <c r="H91" s="24" t="n">
        <v>0.9973</v>
      </c>
      <c r="I91" s="0" t="n">
        <f aca="false">G91*D91/$M$5*100</f>
        <v>0.00481301100739591</v>
      </c>
      <c r="J91" s="0" t="n">
        <f aca="false">H91*D91/$M$5*100</f>
        <v>0.00481301100739591</v>
      </c>
    </row>
    <row collapsed="false" customFormat="false" customHeight="false" hidden="false" ht="14" outlineLevel="0" r="92">
      <c r="A92" s="21" t="s">
        <v>50</v>
      </c>
      <c r="B92" s="21" t="s">
        <v>48</v>
      </c>
      <c r="C92" s="22" t="n">
        <v>16</v>
      </c>
      <c r="D92" s="22" t="n">
        <v>16</v>
      </c>
      <c r="E92" s="22" t="n">
        <v>83</v>
      </c>
      <c r="F92" s="21" t="s">
        <v>437</v>
      </c>
      <c r="G92" s="23" t="n">
        <v>0.9973</v>
      </c>
      <c r="H92" s="24" t="n">
        <v>0.9973</v>
      </c>
      <c r="I92" s="0" t="n">
        <f aca="false">G92*D92/$M$5*100</f>
        <v>0.00641734800986121</v>
      </c>
      <c r="J92" s="0" t="n">
        <f aca="false">H92*D92/$M$5*100</f>
        <v>0.00641734800986121</v>
      </c>
    </row>
    <row collapsed="false" customFormat="false" customHeight="false" hidden="false" ht="14" outlineLevel="0" r="93">
      <c r="A93" s="21" t="s">
        <v>271</v>
      </c>
      <c r="B93" s="21" t="s">
        <v>272</v>
      </c>
      <c r="C93" s="22" t="n">
        <v>10</v>
      </c>
      <c r="D93" s="22" t="n">
        <v>10</v>
      </c>
      <c r="E93" s="25"/>
      <c r="F93" s="21" t="s">
        <v>471</v>
      </c>
      <c r="G93" s="23" t="n">
        <v>0.9972</v>
      </c>
      <c r="H93" s="24" t="n">
        <v>0.9972</v>
      </c>
      <c r="I93" s="0" t="n">
        <f aca="false">G93*D93/$M$5*100</f>
        <v>0.00401044033605334</v>
      </c>
      <c r="J93" s="0" t="n">
        <f aca="false">H93*D93/$M$5*100</f>
        <v>0.00401044033605334</v>
      </c>
    </row>
    <row collapsed="false" customFormat="false" customHeight="false" hidden="false" ht="14" outlineLevel="0" r="94">
      <c r="A94" s="21" t="s">
        <v>99</v>
      </c>
      <c r="B94" s="21" t="s">
        <v>43</v>
      </c>
      <c r="C94" s="22" t="n">
        <v>7</v>
      </c>
      <c r="D94" s="22" t="n">
        <v>14</v>
      </c>
      <c r="E94" s="22" t="n">
        <v>74</v>
      </c>
      <c r="F94" s="21" t="s">
        <v>512</v>
      </c>
      <c r="G94" s="23" t="n">
        <v>0.9972</v>
      </c>
      <c r="H94" s="24" t="n">
        <v>0.9972</v>
      </c>
      <c r="I94" s="0" t="n">
        <f aca="false">G94*D94/$M$5*100</f>
        <v>0.00561461647047468</v>
      </c>
      <c r="J94" s="0" t="n">
        <f aca="false">H94*D94/$M$5*100</f>
        <v>0.00561461647047468</v>
      </c>
    </row>
    <row collapsed="false" customFormat="false" customHeight="false" hidden="false" ht="14" outlineLevel="0" r="95">
      <c r="A95" s="21" t="s">
        <v>156</v>
      </c>
      <c r="B95" s="21" t="s">
        <v>48</v>
      </c>
      <c r="C95" s="22" t="n">
        <v>8</v>
      </c>
      <c r="D95" s="22" t="n">
        <v>16</v>
      </c>
      <c r="E95" s="22" t="n">
        <v>98</v>
      </c>
      <c r="F95" s="21" t="s">
        <v>437</v>
      </c>
      <c r="G95" s="23" t="n">
        <v>0.9972</v>
      </c>
      <c r="H95" s="24" t="n">
        <v>0.9972</v>
      </c>
      <c r="I95" s="0" t="n">
        <f aca="false">G95*D95/$M$5*100</f>
        <v>0.00641670453768535</v>
      </c>
      <c r="J95" s="0" t="n">
        <f aca="false">H95*D95/$M$5*100</f>
        <v>0.00641670453768535</v>
      </c>
    </row>
    <row collapsed="false" customFormat="false" customHeight="false" hidden="false" ht="14" outlineLevel="0" r="96">
      <c r="A96" s="21" t="s">
        <v>106</v>
      </c>
      <c r="B96" s="21" t="s">
        <v>71</v>
      </c>
      <c r="C96" s="22" t="n">
        <v>1598</v>
      </c>
      <c r="D96" s="22" t="n">
        <v>7385</v>
      </c>
      <c r="E96" s="22" t="n">
        <v>61263</v>
      </c>
      <c r="F96" s="21" t="s">
        <v>72</v>
      </c>
      <c r="G96" s="23" t="n">
        <v>0.9971</v>
      </c>
      <c r="H96" s="24" t="n">
        <v>0.9971</v>
      </c>
      <c r="I96" s="0" t="n">
        <f aca="false">G96*D96/$M$5*100</f>
        <v>2.96141318554922</v>
      </c>
      <c r="J96" s="0" t="n">
        <f aca="false">H96*D96/$M$5*100</f>
        <v>2.96141318554922</v>
      </c>
    </row>
    <row collapsed="false" customFormat="false" customHeight="false" hidden="false" ht="14" outlineLevel="0" r="97">
      <c r="A97" s="21" t="s">
        <v>137</v>
      </c>
      <c r="B97" s="21" t="s">
        <v>138</v>
      </c>
      <c r="C97" s="22" t="n">
        <v>9168</v>
      </c>
      <c r="D97" s="22" t="n">
        <v>9168</v>
      </c>
      <c r="E97" s="22" t="n">
        <v>85429</v>
      </c>
      <c r="F97" s="21" t="s">
        <v>87</v>
      </c>
      <c r="G97" s="23" t="n">
        <v>0.9968</v>
      </c>
      <c r="H97" s="24" t="n">
        <v>0.8761</v>
      </c>
      <c r="I97" s="0" t="n">
        <f aca="false">G97*D97/$M$5*100</f>
        <v>3.67529686186663</v>
      </c>
      <c r="J97" s="0" t="n">
        <f aca="false">H97*D97/$M$5*100</f>
        <v>3.23026442684727</v>
      </c>
    </row>
    <row collapsed="false" customFormat="false" customHeight="false" hidden="false" ht="14" outlineLevel="0" r="98">
      <c r="A98" s="21" t="s">
        <v>426</v>
      </c>
      <c r="B98" s="21" t="s">
        <v>427</v>
      </c>
      <c r="C98" s="22" t="n">
        <v>5462</v>
      </c>
      <c r="D98" s="22" t="n">
        <v>5462</v>
      </c>
      <c r="E98" s="22" t="n">
        <v>50945</v>
      </c>
      <c r="F98" s="21" t="s">
        <v>87</v>
      </c>
      <c r="G98" s="23" t="n">
        <v>0.9968</v>
      </c>
      <c r="H98" s="24" t="n">
        <v>0.9968</v>
      </c>
      <c r="I98" s="0" t="n">
        <f aca="false">G98*D98/$M$5*100</f>
        <v>2.1896238502962</v>
      </c>
      <c r="J98" s="0" t="n">
        <f aca="false">H98*D98/$M$5*100</f>
        <v>2.1896238502962</v>
      </c>
    </row>
    <row collapsed="false" customFormat="false" customHeight="false" hidden="false" ht="14" outlineLevel="0" r="99">
      <c r="A99" s="21" t="s">
        <v>506</v>
      </c>
      <c r="B99" s="21" t="s">
        <v>507</v>
      </c>
      <c r="C99" s="22" t="n">
        <v>24</v>
      </c>
      <c r="D99" s="22" t="n">
        <v>80</v>
      </c>
      <c r="E99" s="22" t="n">
        <v>656</v>
      </c>
      <c r="F99" s="21" t="s">
        <v>119</v>
      </c>
      <c r="G99" s="23" t="n">
        <v>0.9965</v>
      </c>
      <c r="H99" s="24" t="n">
        <v>0.9965</v>
      </c>
      <c r="I99" s="0" t="n">
        <f aca="false">G99*D99/$M$5*100</f>
        <v>0.0320610011622716</v>
      </c>
      <c r="J99" s="0" t="n">
        <f aca="false">H99*D99/$M$5*100</f>
        <v>0.0320610011622716</v>
      </c>
    </row>
    <row collapsed="false" customFormat="false" customHeight="false" hidden="false" ht="14" outlineLevel="0" r="100">
      <c r="A100" s="21" t="s">
        <v>282</v>
      </c>
      <c r="B100" s="21" t="s">
        <v>197</v>
      </c>
      <c r="C100" s="22" t="n">
        <v>12</v>
      </c>
      <c r="D100" s="22" t="n">
        <v>48</v>
      </c>
      <c r="E100" s="22" t="n">
        <v>461</v>
      </c>
      <c r="F100" s="21" t="s">
        <v>198</v>
      </c>
      <c r="G100" s="23" t="n">
        <v>0.9965</v>
      </c>
      <c r="H100" s="24" t="n">
        <v>0.9965</v>
      </c>
      <c r="I100" s="0" t="n">
        <f aca="false">G100*D100/$M$5*100</f>
        <v>0.019236600697363</v>
      </c>
      <c r="J100" s="0" t="n">
        <f aca="false">H100*D100/$M$5*100</f>
        <v>0.019236600697363</v>
      </c>
    </row>
    <row collapsed="false" customFormat="false" customHeight="false" hidden="false" ht="14" outlineLevel="0" r="101">
      <c r="A101" s="21" t="s">
        <v>342</v>
      </c>
      <c r="B101" s="21" t="s">
        <v>119</v>
      </c>
      <c r="C101" s="22" t="n">
        <v>180</v>
      </c>
      <c r="D101" s="22" t="n">
        <v>1104</v>
      </c>
      <c r="E101" s="22" t="n">
        <v>11705</v>
      </c>
      <c r="F101" s="21" t="s">
        <v>119</v>
      </c>
      <c r="G101" s="23" t="n">
        <v>0.9962</v>
      </c>
      <c r="H101" s="24" t="n">
        <v>0.9949</v>
      </c>
      <c r="I101" s="0" t="n">
        <f aca="false">G101*D101/$M$5*100</f>
        <v>0.442308617298945</v>
      </c>
      <c r="J101" s="0" t="n">
        <f aca="false">H101*D101/$M$5*100</f>
        <v>0.441731422757198</v>
      </c>
    </row>
    <row collapsed="false" customFormat="false" customHeight="false" hidden="false" ht="14" outlineLevel="0" r="102">
      <c r="A102" s="21" t="s">
        <v>90</v>
      </c>
      <c r="B102" s="21" t="s">
        <v>56</v>
      </c>
      <c r="C102" s="22" t="n">
        <v>492</v>
      </c>
      <c r="D102" s="22" t="n">
        <v>1968</v>
      </c>
      <c r="E102" s="22" t="n">
        <v>22351</v>
      </c>
      <c r="F102" s="21" t="s">
        <v>57</v>
      </c>
      <c r="G102" s="23" t="n">
        <v>0.9961</v>
      </c>
      <c r="H102" s="24" t="n">
        <v>0.9961</v>
      </c>
      <c r="I102" s="0" t="n">
        <f aca="false">G102*D102/$M$5*100</f>
        <v>0.788384040281358</v>
      </c>
      <c r="J102" s="0" t="n">
        <f aca="false">H102*D102/$M$5*100</f>
        <v>0.788384040281358</v>
      </c>
    </row>
    <row collapsed="false" customFormat="false" customHeight="false" hidden="false" ht="14" outlineLevel="0" r="103">
      <c r="A103" s="21" t="s">
        <v>433</v>
      </c>
      <c r="B103" s="21" t="s">
        <v>434</v>
      </c>
      <c r="C103" s="22" t="n">
        <v>12</v>
      </c>
      <c r="D103" s="22" t="n">
        <v>48</v>
      </c>
      <c r="E103" s="22" t="n">
        <v>561</v>
      </c>
      <c r="F103" s="21" t="s">
        <v>231</v>
      </c>
      <c r="G103" s="23" t="n">
        <v>0.996</v>
      </c>
      <c r="H103" s="24" t="n">
        <v>0.5312</v>
      </c>
      <c r="I103" s="0" t="n">
        <f aca="false">G103*D103/$M$5*100</f>
        <v>0.0192269486147251</v>
      </c>
      <c r="J103" s="0" t="n">
        <f aca="false">H103*D103/$M$5*100</f>
        <v>0.01025437259452</v>
      </c>
    </row>
    <row collapsed="false" customFormat="false" customHeight="false" hidden="false" ht="14" outlineLevel="0" r="104">
      <c r="A104" s="21" t="s">
        <v>407</v>
      </c>
      <c r="B104" s="21" t="s">
        <v>43</v>
      </c>
      <c r="C104" s="22" t="n">
        <v>62</v>
      </c>
      <c r="D104" s="22" t="n">
        <v>124</v>
      </c>
      <c r="E104" s="22" t="n">
        <v>982</v>
      </c>
      <c r="F104" s="21" t="s">
        <v>512</v>
      </c>
      <c r="G104" s="23" t="n">
        <v>0.9959</v>
      </c>
      <c r="H104" s="24" t="n">
        <v>0.9959</v>
      </c>
      <c r="I104" s="0" t="n">
        <f aca="false">G104*D104/$M$5*100</f>
        <v>0.0496646303453435</v>
      </c>
      <c r="J104" s="0" t="n">
        <f aca="false">H104*D104/$M$5*100</f>
        <v>0.0496646303453435</v>
      </c>
    </row>
    <row collapsed="false" customFormat="false" customHeight="false" hidden="false" ht="14" outlineLevel="0" r="105">
      <c r="A105" s="21" t="s">
        <v>414</v>
      </c>
      <c r="B105" s="21" t="s">
        <v>43</v>
      </c>
      <c r="C105" s="22" t="n">
        <v>298</v>
      </c>
      <c r="D105" s="22" t="n">
        <v>596</v>
      </c>
      <c r="E105" s="22" t="n">
        <v>4255</v>
      </c>
      <c r="F105" s="21" t="s">
        <v>512</v>
      </c>
      <c r="G105" s="23" t="n">
        <v>0.9959</v>
      </c>
      <c r="H105" s="24" t="n">
        <v>0.9765</v>
      </c>
      <c r="I105" s="0" t="n">
        <f aca="false">G105*D105/$M$5*100</f>
        <v>0.238710642627619</v>
      </c>
      <c r="J105" s="0" t="n">
        <f aca="false">H105*D105/$M$5*100</f>
        <v>0.234060590948759</v>
      </c>
    </row>
    <row collapsed="false" customFormat="false" customHeight="false" hidden="false" ht="14" outlineLevel="0" r="106">
      <c r="A106" s="21" t="s">
        <v>259</v>
      </c>
      <c r="B106" s="21" t="s">
        <v>40</v>
      </c>
      <c r="C106" s="22" t="n">
        <v>30</v>
      </c>
      <c r="D106" s="22" t="n">
        <v>360</v>
      </c>
      <c r="E106" s="22" t="n">
        <v>4950</v>
      </c>
      <c r="F106" s="21" t="s">
        <v>439</v>
      </c>
      <c r="G106" s="23" t="n">
        <v>0.9956</v>
      </c>
      <c r="H106" s="24" t="n">
        <v>0.9393</v>
      </c>
      <c r="I106" s="0" t="n">
        <f aca="false">G106*D106/$M$5*100</f>
        <v>0.14414420211461</v>
      </c>
      <c r="J106" s="0" t="n">
        <f aca="false">H106*D106/$M$5*100</f>
        <v>0.135993018326892</v>
      </c>
    </row>
    <row collapsed="false" customFormat="false" customHeight="false" hidden="false" ht="14" outlineLevel="0" r="107">
      <c r="A107" s="21" t="s">
        <v>453</v>
      </c>
      <c r="B107" s="21" t="s">
        <v>454</v>
      </c>
      <c r="C107" s="22" t="n">
        <v>10</v>
      </c>
      <c r="D107" s="22" t="n">
        <v>40</v>
      </c>
      <c r="E107" s="22" t="n">
        <v>252</v>
      </c>
      <c r="F107" s="21" t="s">
        <v>489</v>
      </c>
      <c r="G107" s="23" t="n">
        <v>0.9952</v>
      </c>
      <c r="H107" s="24" t="n">
        <v>0.9869</v>
      </c>
      <c r="I107" s="0" t="n">
        <f aca="false">G107*D107/$M$5*100</f>
        <v>0.0160095877354203</v>
      </c>
      <c r="J107" s="0" t="n">
        <f aca="false">H107*D107/$M$5*100</f>
        <v>0.0158760672589292</v>
      </c>
    </row>
    <row collapsed="false" customFormat="false" customHeight="false" hidden="false" ht="14" outlineLevel="0" r="108">
      <c r="A108" s="21" t="s">
        <v>350</v>
      </c>
      <c r="B108" s="21" t="s">
        <v>71</v>
      </c>
      <c r="C108" s="22" t="n">
        <v>451</v>
      </c>
      <c r="D108" s="22" t="n">
        <v>2534</v>
      </c>
      <c r="E108" s="22" t="n">
        <v>21792</v>
      </c>
      <c r="F108" s="21" t="s">
        <v>72</v>
      </c>
      <c r="G108" s="23" t="n">
        <v>0.9946</v>
      </c>
      <c r="H108" s="24" t="n">
        <v>0.9946</v>
      </c>
      <c r="I108" s="0" t="n">
        <f aca="false">G108*D108/$M$5*100</f>
        <v>1.01359592360377</v>
      </c>
      <c r="J108" s="0" t="n">
        <f aca="false">H108*D108/$M$5*100</f>
        <v>1.01359592360377</v>
      </c>
    </row>
    <row collapsed="false" customFormat="false" customHeight="false" hidden="false" ht="14" outlineLevel="0" r="109">
      <c r="A109" s="21" t="s">
        <v>141</v>
      </c>
      <c r="B109" s="21" t="s">
        <v>112</v>
      </c>
      <c r="C109" s="22" t="n">
        <v>312</v>
      </c>
      <c r="D109" s="22" t="n">
        <v>1248</v>
      </c>
      <c r="E109" s="22" t="n">
        <v>8524</v>
      </c>
      <c r="F109" s="21" t="s">
        <v>439</v>
      </c>
      <c r="G109" s="23" t="n">
        <v>0.9945</v>
      </c>
      <c r="H109" s="24" t="n">
        <v>0.9945</v>
      </c>
      <c r="I109" s="0" t="n">
        <f aca="false">G109*D109/$M$5*100</f>
        <v>0.499147801537094</v>
      </c>
      <c r="J109" s="0" t="n">
        <f aca="false">H109*D109/$M$5*100</f>
        <v>0.499147801537094</v>
      </c>
    </row>
    <row collapsed="false" customFormat="false" customHeight="false" hidden="false" ht="14" outlineLevel="0" r="110">
      <c r="A110" s="21" t="s">
        <v>199</v>
      </c>
      <c r="B110" s="21" t="s">
        <v>43</v>
      </c>
      <c r="C110" s="22" t="n">
        <v>42</v>
      </c>
      <c r="D110" s="22" t="n">
        <v>52</v>
      </c>
      <c r="E110" s="22" t="n">
        <v>229</v>
      </c>
      <c r="F110" s="21" t="s">
        <v>512</v>
      </c>
      <c r="G110" s="23" t="n">
        <v>0.9943</v>
      </c>
      <c r="H110" s="24" t="n">
        <v>0.9943</v>
      </c>
      <c r="I110" s="0" t="n">
        <f aca="false">G110*D110/$M$5*100</f>
        <v>0.0207936424949025</v>
      </c>
      <c r="J110" s="0" t="n">
        <f aca="false">H110*D110/$M$5*100</f>
        <v>0.0207936424949025</v>
      </c>
    </row>
    <row collapsed="false" customFormat="false" customHeight="false" hidden="false" ht="14" outlineLevel="0" r="111">
      <c r="A111" s="21" t="s">
        <v>212</v>
      </c>
      <c r="B111" s="21" t="s">
        <v>56</v>
      </c>
      <c r="C111" s="22" t="n">
        <v>118</v>
      </c>
      <c r="D111" s="22" t="n">
        <v>472</v>
      </c>
      <c r="E111" s="22" t="n">
        <v>5475</v>
      </c>
      <c r="F111" s="21" t="s">
        <v>57</v>
      </c>
      <c r="G111" s="23" t="n">
        <v>0.9942</v>
      </c>
      <c r="H111" s="24" t="n">
        <v>0.9757</v>
      </c>
      <c r="I111" s="0" t="n">
        <f aca="false">G111*D111/$M$5*100</f>
        <v>0.188723310986081</v>
      </c>
      <c r="J111" s="0" t="n">
        <f aca="false">H111*D111/$M$5*100</f>
        <v>0.18521156158632</v>
      </c>
    </row>
    <row collapsed="false" customFormat="false" customHeight="false" hidden="false" ht="14" outlineLevel="0" r="112">
      <c r="A112" s="21" t="s">
        <v>320</v>
      </c>
      <c r="B112" s="21" t="s">
        <v>149</v>
      </c>
      <c r="C112" s="22" t="n">
        <v>102</v>
      </c>
      <c r="D112" s="22" t="n">
        <v>404</v>
      </c>
      <c r="E112" s="22" t="n">
        <v>4202</v>
      </c>
      <c r="F112" s="21" t="s">
        <v>46</v>
      </c>
      <c r="G112" s="23" t="n">
        <v>0.9942</v>
      </c>
      <c r="H112" s="24" t="n">
        <v>0.9927</v>
      </c>
      <c r="I112" s="0" t="n">
        <f aca="false">G112*D112/$M$5*100</f>
        <v>0.16153435940334</v>
      </c>
      <c r="J112" s="0" t="n">
        <f aca="false">H112*D112/$M$5*100</f>
        <v>0.161290644316733</v>
      </c>
    </row>
    <row collapsed="false" customFormat="false" customHeight="false" hidden="false" ht="14" outlineLevel="0" r="113">
      <c r="A113" s="21" t="s">
        <v>279</v>
      </c>
      <c r="B113" s="21" t="s">
        <v>40</v>
      </c>
      <c r="C113" s="22" t="n">
        <v>744</v>
      </c>
      <c r="D113" s="22" t="n">
        <v>2976</v>
      </c>
      <c r="E113" s="22" t="n">
        <v>32312</v>
      </c>
      <c r="F113" s="21" t="s">
        <v>439</v>
      </c>
      <c r="G113" s="23" t="n">
        <v>0.9934</v>
      </c>
      <c r="H113" s="24" t="n">
        <v>0.9342</v>
      </c>
      <c r="I113" s="0" t="n">
        <f aca="false">G113*D113/$M$5*100</f>
        <v>1.18895898267049</v>
      </c>
      <c r="J113" s="0" t="n">
        <f aca="false">H113*D113/$M$5*100</f>
        <v>1.11810497444209</v>
      </c>
    </row>
    <row collapsed="false" customFormat="false" customHeight="false" hidden="false" ht="14" outlineLevel="0" r="114">
      <c r="A114" s="21" t="s">
        <v>267</v>
      </c>
      <c r="B114" s="21" t="s">
        <v>40</v>
      </c>
      <c r="C114" s="22" t="n">
        <v>286</v>
      </c>
      <c r="D114" s="22" t="n">
        <v>1144</v>
      </c>
      <c r="E114" s="22" t="n">
        <v>8471</v>
      </c>
      <c r="F114" s="21" t="s">
        <v>439</v>
      </c>
      <c r="G114" s="23" t="n">
        <v>0.9931</v>
      </c>
      <c r="H114" s="24" t="n">
        <v>0.9931</v>
      </c>
      <c r="I114" s="0" t="n">
        <f aca="false">G114*D114/$M$5*100</f>
        <v>0.456908035760966</v>
      </c>
      <c r="J114" s="0" t="n">
        <f aca="false">H114*D114/$M$5*100</f>
        <v>0.456908035760966</v>
      </c>
    </row>
    <row collapsed="false" customFormat="false" customHeight="false" hidden="false" ht="14" outlineLevel="0" r="115">
      <c r="A115" s="21" t="s">
        <v>481</v>
      </c>
      <c r="B115" s="21" t="s">
        <v>138</v>
      </c>
      <c r="C115" s="25" t="n">
        <v>1</v>
      </c>
      <c r="D115" s="25" t="n">
        <v>1</v>
      </c>
      <c r="E115" s="25"/>
      <c r="F115" s="21" t="s">
        <v>87</v>
      </c>
      <c r="G115" s="23" t="n">
        <v>0.9929</v>
      </c>
      <c r="H115" s="24" t="n">
        <v>0.5668</v>
      </c>
      <c r="I115" s="0" t="n">
        <f aca="false">G115*D115/$M$5*100</f>
        <v>0.000399314702132708</v>
      </c>
      <c r="J115" s="0" t="n">
        <f aca="false">H115*D115/$M$5*100</f>
        <v>0.00022795001829874</v>
      </c>
    </row>
    <row collapsed="false" customFormat="false" customHeight="false" hidden="false" ht="14" outlineLevel="0" r="116">
      <c r="A116" s="21" t="s">
        <v>152</v>
      </c>
      <c r="B116" s="21" t="s">
        <v>153</v>
      </c>
      <c r="C116" s="22" t="n">
        <v>92</v>
      </c>
      <c r="D116" s="22" t="n">
        <v>368</v>
      </c>
      <c r="E116" s="22" t="n">
        <v>2944</v>
      </c>
      <c r="F116" s="21" t="s">
        <v>87</v>
      </c>
      <c r="G116" s="23" t="n">
        <v>0.9928</v>
      </c>
      <c r="H116" s="24" t="n">
        <v>0.9928</v>
      </c>
      <c r="I116" s="0" t="n">
        <f aca="false">G116*D116/$M$5*100</f>
        <v>0.146933010524792</v>
      </c>
      <c r="J116" s="0" t="n">
        <f aca="false">H116*D116/$M$5*100</f>
        <v>0.146933010524792</v>
      </c>
    </row>
    <row collapsed="false" customFormat="false" customHeight="false" hidden="false" ht="14" outlineLevel="0" r="117">
      <c r="A117" s="21" t="s">
        <v>151</v>
      </c>
      <c r="B117" s="21" t="s">
        <v>56</v>
      </c>
      <c r="C117" s="22" t="n">
        <v>400</v>
      </c>
      <c r="D117" s="22" t="n">
        <v>1600</v>
      </c>
      <c r="E117" s="22" t="n">
        <v>12800</v>
      </c>
      <c r="F117" s="21" t="s">
        <v>57</v>
      </c>
      <c r="G117" s="23" t="n">
        <v>0.9921</v>
      </c>
      <c r="H117" s="24" t="n">
        <v>0.9921</v>
      </c>
      <c r="I117" s="0" t="n">
        <f aca="false">G117*D117/$M$5*100</f>
        <v>0.638388745671644</v>
      </c>
      <c r="J117" s="0" t="n">
        <f aca="false">H117*D117/$M$5*100</f>
        <v>0.638388745671644</v>
      </c>
    </row>
    <row collapsed="false" customFormat="false" customHeight="false" hidden="false" ht="14" outlineLevel="0" r="118">
      <c r="A118" s="21" t="s">
        <v>95</v>
      </c>
      <c r="B118" s="21" t="s">
        <v>56</v>
      </c>
      <c r="C118" s="22" t="n">
        <v>145</v>
      </c>
      <c r="D118" s="22" t="n">
        <v>580</v>
      </c>
      <c r="E118" s="22" t="n">
        <v>8390</v>
      </c>
      <c r="F118" s="21" t="s">
        <v>57</v>
      </c>
      <c r="G118" s="23" t="n">
        <v>0.9919</v>
      </c>
      <c r="H118" s="24" t="n">
        <v>0.9919</v>
      </c>
      <c r="I118" s="0" t="n">
        <f aca="false">G118*D118/$M$5*100</f>
        <v>0.231369268573221</v>
      </c>
      <c r="J118" s="0" t="n">
        <f aca="false">H118*D118/$M$5*100</f>
        <v>0.231369268573221</v>
      </c>
    </row>
    <row collapsed="false" customFormat="false" customHeight="false" hidden="false" ht="14" outlineLevel="0" r="119">
      <c r="A119" s="21" t="s">
        <v>332</v>
      </c>
      <c r="B119" s="21" t="s">
        <v>45</v>
      </c>
      <c r="C119" s="22" t="n">
        <v>57</v>
      </c>
      <c r="D119" s="22" t="n">
        <v>456</v>
      </c>
      <c r="E119" s="22" t="n">
        <v>6598</v>
      </c>
      <c r="F119" s="21" t="s">
        <v>46</v>
      </c>
      <c r="G119" s="23" t="n">
        <v>0.9918</v>
      </c>
      <c r="H119" s="24" t="n">
        <v>0.9918</v>
      </c>
      <c r="I119" s="0" t="n">
        <f aca="false">G119*D119/$M$5*100</f>
        <v>0.181885775645382</v>
      </c>
      <c r="J119" s="0" t="n">
        <f aca="false">H119*D119/$M$5*100</f>
        <v>0.181885775645382</v>
      </c>
    </row>
    <row collapsed="false" customFormat="false" customHeight="false" hidden="false" ht="14" outlineLevel="0" r="120">
      <c r="A120" s="21" t="s">
        <v>387</v>
      </c>
      <c r="B120" s="21" t="s">
        <v>177</v>
      </c>
      <c r="C120" s="22" t="n">
        <v>10</v>
      </c>
      <c r="D120" s="22" t="n">
        <v>20</v>
      </c>
      <c r="E120" s="25"/>
      <c r="F120" s="21" t="s">
        <v>472</v>
      </c>
      <c r="G120" s="23" t="n">
        <v>0.9896</v>
      </c>
      <c r="H120" s="24" t="n">
        <v>0.9896</v>
      </c>
      <c r="I120" s="0" t="n">
        <f aca="false">G120*D120/$M$5*100</f>
        <v>0.0079597508153999</v>
      </c>
      <c r="J120" s="0" t="n">
        <f aca="false">H120*D120/$M$5*100</f>
        <v>0.0079597508153999</v>
      </c>
    </row>
    <row collapsed="false" customFormat="false" customHeight="false" hidden="false" ht="14" outlineLevel="0" r="121">
      <c r="A121" s="21" t="s">
        <v>178</v>
      </c>
      <c r="B121" s="21" t="s">
        <v>59</v>
      </c>
      <c r="C121" s="22" t="n">
        <v>126</v>
      </c>
      <c r="D121" s="22" t="n">
        <v>896</v>
      </c>
      <c r="E121" s="22" t="n">
        <v>12992</v>
      </c>
      <c r="F121" s="21" t="s">
        <v>436</v>
      </c>
      <c r="G121" s="23" t="n">
        <v>0.9889</v>
      </c>
      <c r="H121" s="24" t="n">
        <v>0.9889</v>
      </c>
      <c r="I121" s="0" t="n">
        <f aca="false">G121*D121/$M$5*100</f>
        <v>0.356344595436978</v>
      </c>
      <c r="J121" s="0" t="n">
        <f aca="false">H121*D121/$M$5*100</f>
        <v>0.356344595436978</v>
      </c>
    </row>
    <row collapsed="false" customFormat="false" customHeight="false" hidden="false" ht="14" outlineLevel="0" r="122">
      <c r="A122" s="21" t="s">
        <v>75</v>
      </c>
      <c r="B122" s="21" t="s">
        <v>59</v>
      </c>
      <c r="C122" s="22" t="n">
        <v>2562</v>
      </c>
      <c r="D122" s="22" t="n">
        <v>13764</v>
      </c>
      <c r="E122" s="22" t="n">
        <v>107891</v>
      </c>
      <c r="F122" s="21" t="s">
        <v>436</v>
      </c>
      <c r="G122" s="23" t="n">
        <v>0.9889</v>
      </c>
      <c r="H122" s="24" t="n">
        <v>0.9889</v>
      </c>
      <c r="I122" s="0" t="n">
        <f aca="false">G122*D122/$M$5*100</f>
        <v>5.47402568258322</v>
      </c>
      <c r="J122" s="0" t="n">
        <f aca="false">H122*D122/$M$5*100</f>
        <v>5.47402568258322</v>
      </c>
    </row>
    <row collapsed="false" customFormat="false" customHeight="false" hidden="false" ht="14" outlineLevel="0" r="123">
      <c r="A123" s="21" t="s">
        <v>240</v>
      </c>
      <c r="B123" s="21" t="s">
        <v>159</v>
      </c>
      <c r="C123" s="22" t="n">
        <v>226</v>
      </c>
      <c r="D123" s="22" t="n">
        <v>904</v>
      </c>
      <c r="E123" s="22" t="n">
        <v>8885</v>
      </c>
      <c r="F123" s="21" t="s">
        <v>128</v>
      </c>
      <c r="G123" s="23" t="n">
        <v>0.9883</v>
      </c>
      <c r="H123" s="24" t="n">
        <v>0.9801</v>
      </c>
      <c r="I123" s="0" t="n">
        <f aca="false">G123*D123/$M$5*100</f>
        <v>0.359308106542906</v>
      </c>
      <c r="J123" s="0" t="n">
        <f aca="false">H123*D123/$M$5*100</f>
        <v>0.356326899952142</v>
      </c>
    </row>
    <row collapsed="false" customFormat="false" customHeight="false" hidden="false" ht="14" outlineLevel="0" r="124">
      <c r="A124" s="21" t="s">
        <v>317</v>
      </c>
      <c r="B124" s="21" t="s">
        <v>112</v>
      </c>
      <c r="C124" s="22" t="n">
        <v>9</v>
      </c>
      <c r="D124" s="22" t="n">
        <v>54</v>
      </c>
      <c r="E124" s="22" t="n">
        <v>1019</v>
      </c>
      <c r="F124" s="21" t="s">
        <v>439</v>
      </c>
      <c r="G124" s="23" t="n">
        <v>0.9882</v>
      </c>
      <c r="H124" s="24" t="n">
        <v>0.9882</v>
      </c>
      <c r="I124" s="0" t="n">
        <f aca="false">G124*D124/$M$5*100</f>
        <v>0.0214609231412703</v>
      </c>
      <c r="J124" s="0" t="n">
        <f aca="false">H124*D124/$M$5*100</f>
        <v>0.0214609231412703</v>
      </c>
    </row>
    <row collapsed="false" customFormat="false" customHeight="false" hidden="false" ht="14" outlineLevel="0" r="125">
      <c r="A125" s="21" t="s">
        <v>343</v>
      </c>
      <c r="B125" s="21" t="s">
        <v>119</v>
      </c>
      <c r="C125" s="22" t="n">
        <v>120</v>
      </c>
      <c r="D125" s="22" t="n">
        <v>400</v>
      </c>
      <c r="E125" s="25"/>
      <c r="F125" s="21" t="s">
        <v>119</v>
      </c>
      <c r="G125" s="23" t="n">
        <v>0.9881</v>
      </c>
      <c r="H125" s="24" t="n">
        <v>0.9881</v>
      </c>
      <c r="I125" s="0" t="n">
        <f aca="false">G125*D125/$M$5*100</f>
        <v>0.15895371424205</v>
      </c>
      <c r="J125" s="0" t="n">
        <f aca="false">H125*D125/$M$5*100</f>
        <v>0.15895371424205</v>
      </c>
    </row>
    <row collapsed="false" customFormat="false" customHeight="false" hidden="false" ht="14" outlineLevel="0" r="126">
      <c r="A126" s="21" t="s">
        <v>92</v>
      </c>
      <c r="B126" s="21" t="s">
        <v>43</v>
      </c>
      <c r="C126" s="22" t="n">
        <v>26</v>
      </c>
      <c r="D126" s="22" t="n">
        <v>26</v>
      </c>
      <c r="E126" s="22" t="n">
        <v>116</v>
      </c>
      <c r="F126" s="21" t="s">
        <v>512</v>
      </c>
      <c r="G126" s="23" t="n">
        <v>0.988</v>
      </c>
      <c r="H126" s="24" t="n">
        <v>0.988</v>
      </c>
      <c r="I126" s="0" t="n">
        <f aca="false">G126*D126/$M$5*100</f>
        <v>0.0103309457834475</v>
      </c>
      <c r="J126" s="0" t="n">
        <f aca="false">H126*D126/$M$5*100</f>
        <v>0.0103309457834475</v>
      </c>
    </row>
    <row collapsed="false" customFormat="false" customHeight="false" hidden="false" ht="14" outlineLevel="0" r="127">
      <c r="A127" s="21" t="s">
        <v>104</v>
      </c>
      <c r="B127" s="21" t="s">
        <v>71</v>
      </c>
      <c r="C127" s="22" t="n">
        <v>188</v>
      </c>
      <c r="D127" s="22" t="n">
        <v>816</v>
      </c>
      <c r="E127" s="22" t="n">
        <v>7811</v>
      </c>
      <c r="F127" s="21" t="s">
        <v>72</v>
      </c>
      <c r="G127" s="23" t="n">
        <v>0.9879</v>
      </c>
      <c r="H127" s="24" t="n">
        <v>0.9879</v>
      </c>
      <c r="I127" s="0" t="n">
        <f aca="false">G127*D127/$M$5*100</f>
        <v>0.324199942891844</v>
      </c>
      <c r="J127" s="0" t="n">
        <f aca="false">H127*D127/$M$5*100</f>
        <v>0.324199942891844</v>
      </c>
    </row>
    <row collapsed="false" customFormat="false" customHeight="false" hidden="false" ht="14" outlineLevel="0" r="128">
      <c r="A128" s="21" t="s">
        <v>401</v>
      </c>
      <c r="B128" s="21" t="s">
        <v>393</v>
      </c>
      <c r="C128" s="22" t="n">
        <v>12</v>
      </c>
      <c r="D128" s="22" t="n">
        <v>48</v>
      </c>
      <c r="E128" s="22" t="n">
        <v>440</v>
      </c>
      <c r="F128" s="21" t="s">
        <v>480</v>
      </c>
      <c r="G128" s="23" t="n">
        <v>0.9878</v>
      </c>
      <c r="H128" s="24" t="n">
        <v>0.9878</v>
      </c>
      <c r="I128" s="0" t="n">
        <f aca="false">G128*D128/$M$5*100</f>
        <v>0.0190686544594633</v>
      </c>
      <c r="J128" s="0" t="n">
        <f aca="false">H128*D128/$M$5*100</f>
        <v>0.0190686544594633</v>
      </c>
    </row>
    <row collapsed="false" customFormat="false" customHeight="false" hidden="false" ht="14" outlineLevel="0" r="129">
      <c r="A129" s="21" t="s">
        <v>105</v>
      </c>
      <c r="B129" s="21" t="s">
        <v>59</v>
      </c>
      <c r="C129" s="22" t="n">
        <v>10</v>
      </c>
      <c r="D129" s="22" t="n">
        <v>40</v>
      </c>
      <c r="E129" s="22" t="n">
        <v>539</v>
      </c>
      <c r="F129" s="21" t="s">
        <v>436</v>
      </c>
      <c r="G129" s="23" t="n">
        <v>0.9876</v>
      </c>
      <c r="H129" s="24" t="n">
        <v>0.9876</v>
      </c>
      <c r="I129" s="0" t="n">
        <f aca="false">G129*D129/$M$5*100</f>
        <v>0.0158873280220068</v>
      </c>
      <c r="J129" s="0" t="n">
        <f aca="false">H129*D129/$M$5*100</f>
        <v>0.0158873280220068</v>
      </c>
    </row>
    <row collapsed="false" customFormat="false" customHeight="false" hidden="false" ht="14" outlineLevel="0" r="130">
      <c r="A130" s="21" t="s">
        <v>309</v>
      </c>
      <c r="B130" s="21" t="s">
        <v>119</v>
      </c>
      <c r="C130" s="22" t="n">
        <v>20</v>
      </c>
      <c r="D130" s="22" t="n">
        <v>80</v>
      </c>
      <c r="E130" s="22" t="n">
        <v>672</v>
      </c>
      <c r="F130" s="21" t="s">
        <v>119</v>
      </c>
      <c r="G130" s="23" t="n">
        <v>0.9873</v>
      </c>
      <c r="H130" s="24" t="n">
        <v>0.9873</v>
      </c>
      <c r="I130" s="0" t="n">
        <f aca="false">G130*D130/$M$5*100</f>
        <v>0.0317650039613756</v>
      </c>
      <c r="J130" s="0" t="n">
        <f aca="false">H130*D130/$M$5*100</f>
        <v>0.0317650039613756</v>
      </c>
    </row>
    <row collapsed="false" customFormat="false" customHeight="false" hidden="false" ht="14" outlineLevel="0" r="131">
      <c r="A131" s="21" t="s">
        <v>168</v>
      </c>
      <c r="B131" s="21" t="s">
        <v>71</v>
      </c>
      <c r="C131" s="22" t="n">
        <v>186</v>
      </c>
      <c r="D131" s="22" t="n">
        <v>854</v>
      </c>
      <c r="E131" s="22" t="n">
        <v>7276</v>
      </c>
      <c r="F131" s="21" t="s">
        <v>72</v>
      </c>
      <c r="G131" s="23" t="n">
        <v>0.987</v>
      </c>
      <c r="H131" s="24" t="n">
        <v>0.987</v>
      </c>
      <c r="I131" s="0" t="n">
        <f aca="false">G131*D131/$M$5*100</f>
        <v>0.338988381305525</v>
      </c>
      <c r="J131" s="0" t="n">
        <f aca="false">H131*D131/$M$5*100</f>
        <v>0.338988381305525</v>
      </c>
    </row>
    <row collapsed="false" customFormat="false" customHeight="false" hidden="false" ht="14" outlineLevel="0" r="132">
      <c r="A132" s="21" t="s">
        <v>194</v>
      </c>
      <c r="B132" s="21" t="s">
        <v>116</v>
      </c>
      <c r="C132" s="22" t="n">
        <v>4</v>
      </c>
      <c r="D132" s="22" t="n">
        <v>8</v>
      </c>
      <c r="E132" s="22" t="n">
        <v>49</v>
      </c>
      <c r="F132" s="21" t="s">
        <v>117</v>
      </c>
      <c r="G132" s="23" t="n">
        <v>0.9854</v>
      </c>
      <c r="H132" s="24" t="n">
        <v>0.9854</v>
      </c>
      <c r="I132" s="0" t="n">
        <f aca="false">G132*D132/$M$5*100</f>
        <v>0.00317038741046688</v>
      </c>
      <c r="J132" s="0" t="n">
        <f aca="false">H132*D132/$M$5*100</f>
        <v>0.00317038741046688</v>
      </c>
    </row>
    <row collapsed="false" customFormat="false" customHeight="false" hidden="false" ht="14" outlineLevel="0" r="133">
      <c r="A133" s="21" t="s">
        <v>160</v>
      </c>
      <c r="B133" s="21" t="s">
        <v>59</v>
      </c>
      <c r="C133" s="22" t="n">
        <v>736</v>
      </c>
      <c r="D133" s="22" t="n">
        <v>4232</v>
      </c>
      <c r="E133" s="22" t="n">
        <v>33941</v>
      </c>
      <c r="F133" s="21" t="s">
        <v>436</v>
      </c>
      <c r="G133" s="23" t="n">
        <v>0.9848</v>
      </c>
      <c r="H133" s="24" t="n">
        <v>0.9848</v>
      </c>
      <c r="I133" s="0" t="n">
        <f aca="false">G133*D133/$M$5*100</f>
        <v>1.67611374979389</v>
      </c>
      <c r="J133" s="0" t="n">
        <f aca="false">H133*D133/$M$5*100</f>
        <v>1.67611374979389</v>
      </c>
    </row>
    <row collapsed="false" customFormat="false" customHeight="false" hidden="false" ht="14" outlineLevel="0" r="134">
      <c r="A134" s="21" t="s">
        <v>167</v>
      </c>
      <c r="B134" s="21" t="s">
        <v>134</v>
      </c>
      <c r="C134" s="22" t="n">
        <v>72</v>
      </c>
      <c r="D134" s="22" t="n">
        <v>144</v>
      </c>
      <c r="E134" s="22" t="n">
        <v>864</v>
      </c>
      <c r="F134" s="21" t="s">
        <v>87</v>
      </c>
      <c r="G134" s="23" t="n">
        <v>0.9848</v>
      </c>
      <c r="H134" s="24" t="n">
        <v>0.9848</v>
      </c>
      <c r="I134" s="0" t="n">
        <f aca="false">G134*D134/$M$5*100</f>
        <v>0.0570322258909073</v>
      </c>
      <c r="J134" s="0" t="n">
        <f aca="false">H134*D134/$M$5*100</f>
        <v>0.0570322258909073</v>
      </c>
    </row>
    <row collapsed="false" customFormat="false" customHeight="false" hidden="false" ht="14" outlineLevel="0" r="135">
      <c r="A135" s="21" t="s">
        <v>374</v>
      </c>
      <c r="B135" s="21" t="s">
        <v>59</v>
      </c>
      <c r="C135" s="22" t="n">
        <v>506</v>
      </c>
      <c r="D135" s="22" t="n">
        <v>2024</v>
      </c>
      <c r="E135" s="22" t="n">
        <v>17002</v>
      </c>
      <c r="F135" s="21" t="s">
        <v>436</v>
      </c>
      <c r="G135" s="23" t="n">
        <v>0.9847</v>
      </c>
      <c r="H135" s="24" t="n">
        <v>0.9847</v>
      </c>
      <c r="I135" s="0" t="n">
        <f aca="false">G135*D135/$M$5*100</f>
        <v>0.801538220236396</v>
      </c>
      <c r="J135" s="0" t="n">
        <f aca="false">H135*D135/$M$5*100</f>
        <v>0.801538220236396</v>
      </c>
    </row>
    <row collapsed="false" customFormat="false" customHeight="false" hidden="false" ht="14" outlineLevel="0" r="136">
      <c r="A136" s="21" t="s">
        <v>351</v>
      </c>
      <c r="B136" s="21" t="s">
        <v>252</v>
      </c>
      <c r="C136" s="22" t="n">
        <v>34</v>
      </c>
      <c r="D136" s="22" t="n">
        <v>272</v>
      </c>
      <c r="E136" s="25"/>
      <c r="F136" s="21" t="s">
        <v>488</v>
      </c>
      <c r="G136" s="23" t="n">
        <v>0.9842</v>
      </c>
      <c r="H136" s="24" t="n">
        <v>0.9842</v>
      </c>
      <c r="I136" s="0" t="n">
        <f aca="false">G136*D136/$M$5*100</f>
        <v>0.107661903631998</v>
      </c>
      <c r="J136" s="0" t="n">
        <f aca="false">H136*D136/$M$5*100</f>
        <v>0.107661903631998</v>
      </c>
    </row>
    <row collapsed="false" customFormat="false" customHeight="false" hidden="false" ht="14" outlineLevel="0" r="137">
      <c r="A137" s="21" t="s">
        <v>339</v>
      </c>
      <c r="B137" s="21" t="s">
        <v>81</v>
      </c>
      <c r="C137" s="22" t="n">
        <v>448</v>
      </c>
      <c r="D137" s="22" t="n">
        <v>5376</v>
      </c>
      <c r="E137" s="22" t="n">
        <v>45320</v>
      </c>
      <c r="F137" s="21" t="s">
        <v>442</v>
      </c>
      <c r="G137" s="23" t="n">
        <v>0.9841</v>
      </c>
      <c r="H137" s="24" t="n">
        <v>0.9841</v>
      </c>
      <c r="I137" s="0" t="n">
        <f aca="false">G137*D137/$M$5*100</f>
        <v>2.12768965336958</v>
      </c>
      <c r="J137" s="0" t="n">
        <f aca="false">H137*D137/$M$5*100</f>
        <v>2.12768965336958</v>
      </c>
    </row>
    <row collapsed="false" customFormat="false" customHeight="false" hidden="false" ht="14" outlineLevel="0" r="138">
      <c r="A138" s="21" t="s">
        <v>214</v>
      </c>
      <c r="B138" s="21" t="s">
        <v>71</v>
      </c>
      <c r="C138" s="22" t="n">
        <v>88</v>
      </c>
      <c r="D138" s="22" t="n">
        <v>344</v>
      </c>
      <c r="E138" s="22" t="n">
        <v>3618</v>
      </c>
      <c r="F138" s="21" t="s">
        <v>72</v>
      </c>
      <c r="G138" s="23" t="n">
        <v>0.984</v>
      </c>
      <c r="H138" s="24" t="n">
        <v>0.984</v>
      </c>
      <c r="I138" s="0" t="n">
        <f aca="false">G138*D138/$M$5*100</f>
        <v>0.136132973525142</v>
      </c>
      <c r="J138" s="0" t="n">
        <f aca="false">H138*D138/$M$5*100</f>
        <v>0.136132973525142</v>
      </c>
    </row>
    <row collapsed="false" customFormat="false" customHeight="false" hidden="false" ht="14" outlineLevel="0" r="139">
      <c r="A139" s="21" t="s">
        <v>221</v>
      </c>
      <c r="B139" s="21" t="s">
        <v>112</v>
      </c>
      <c r="C139" s="22" t="n">
        <v>20</v>
      </c>
      <c r="D139" s="22" t="n">
        <v>20</v>
      </c>
      <c r="E139" s="22" t="n">
        <v>60</v>
      </c>
      <c r="F139" s="21" t="s">
        <v>439</v>
      </c>
      <c r="G139" s="23" t="n">
        <v>0.9838</v>
      </c>
      <c r="H139" s="24" t="n">
        <v>0.9838</v>
      </c>
      <c r="I139" s="0" t="n">
        <f aca="false">G139*D139/$M$5*100</f>
        <v>0.00791309908264998</v>
      </c>
      <c r="J139" s="0" t="n">
        <f aca="false">H139*D139/$M$5*100</f>
        <v>0.00791309908264998</v>
      </c>
    </row>
    <row collapsed="false" customFormat="false" customHeight="false" hidden="false" ht="14" outlineLevel="0" r="140">
      <c r="A140" s="21" t="s">
        <v>443</v>
      </c>
      <c r="B140" s="21" t="s">
        <v>444</v>
      </c>
      <c r="C140" s="22" t="n">
        <v>2</v>
      </c>
      <c r="D140" s="22" t="n">
        <v>8</v>
      </c>
      <c r="E140" s="22" t="n">
        <v>118</v>
      </c>
      <c r="F140" s="21" t="s">
        <v>46</v>
      </c>
      <c r="G140" s="23" t="n">
        <v>0.9836</v>
      </c>
      <c r="H140" s="24" t="n">
        <v>0.9836</v>
      </c>
      <c r="I140" s="0" t="n">
        <f aca="false">G140*D140/$M$5*100</f>
        <v>0.00316459616088413</v>
      </c>
      <c r="J140" s="0" t="n">
        <f aca="false">H140*D140/$M$5*100</f>
        <v>0.00316459616088413</v>
      </c>
    </row>
    <row collapsed="false" customFormat="false" customHeight="false" hidden="false" ht="14" outlineLevel="0" r="141">
      <c r="A141" s="21" t="s">
        <v>384</v>
      </c>
      <c r="B141" s="21" t="s">
        <v>144</v>
      </c>
      <c r="C141" s="22" t="n">
        <v>28</v>
      </c>
      <c r="D141" s="22" t="n">
        <v>40</v>
      </c>
      <c r="E141" s="22" t="n">
        <v>400</v>
      </c>
      <c r="F141" s="21" t="s">
        <v>448</v>
      </c>
      <c r="G141" s="23" t="n">
        <v>0.9834</v>
      </c>
      <c r="H141" s="24" t="n">
        <v>0.9834</v>
      </c>
      <c r="I141" s="0" t="n">
        <f aca="false">G141*D141/$M$5*100</f>
        <v>0.0158197634435414</v>
      </c>
      <c r="J141" s="0" t="n">
        <f aca="false">H141*D141/$M$5*100</f>
        <v>0.0158197634435414</v>
      </c>
    </row>
    <row collapsed="false" customFormat="false" customHeight="false" hidden="false" ht="14" outlineLevel="0" r="142">
      <c r="A142" s="21" t="s">
        <v>232</v>
      </c>
      <c r="B142" s="21" t="s">
        <v>43</v>
      </c>
      <c r="C142" s="22" t="n">
        <v>188</v>
      </c>
      <c r="D142" s="22" t="n">
        <v>278</v>
      </c>
      <c r="E142" s="22" t="n">
        <v>812</v>
      </c>
      <c r="F142" s="21" t="s">
        <v>512</v>
      </c>
      <c r="G142" s="23" t="n">
        <v>0.9832</v>
      </c>
      <c r="H142" s="24" t="n">
        <v>0.7374</v>
      </c>
      <c r="I142" s="0" t="n">
        <f aca="false">G142*D142/$M$5*100</f>
        <v>0.109924995274501</v>
      </c>
      <c r="J142" s="0" t="n">
        <f aca="false">H142*D142/$M$5*100</f>
        <v>0.0824437464558759</v>
      </c>
    </row>
    <row collapsed="false" customFormat="false" customHeight="false" hidden="false" ht="14" outlineLevel="0" r="143">
      <c r="A143" s="21" t="s">
        <v>195</v>
      </c>
      <c r="B143" s="21" t="s">
        <v>59</v>
      </c>
      <c r="C143" s="22" t="n">
        <v>196</v>
      </c>
      <c r="D143" s="22" t="n">
        <v>784</v>
      </c>
      <c r="E143" s="22" t="n">
        <v>8663</v>
      </c>
      <c r="F143" s="21" t="s">
        <v>436</v>
      </c>
      <c r="G143" s="23" t="n">
        <v>0.9832</v>
      </c>
      <c r="H143" s="24" t="n">
        <v>0.9832</v>
      </c>
      <c r="I143" s="0" t="n">
        <f aca="false">G143*D143/$M$5*100</f>
        <v>0.310004303220176</v>
      </c>
      <c r="J143" s="0" t="n">
        <f aca="false">H143*D143/$M$5*100</f>
        <v>0.310004303220176</v>
      </c>
    </row>
    <row collapsed="false" customFormat="false" customHeight="false" hidden="false" ht="14" outlineLevel="0" r="144">
      <c r="A144" s="21" t="s">
        <v>262</v>
      </c>
      <c r="B144" s="21" t="s">
        <v>81</v>
      </c>
      <c r="C144" s="22" t="n">
        <v>32</v>
      </c>
      <c r="D144" s="22" t="n">
        <v>64</v>
      </c>
      <c r="E144" s="22" t="n">
        <v>435</v>
      </c>
      <c r="F144" s="21" t="s">
        <v>442</v>
      </c>
      <c r="G144" s="23" t="n">
        <v>0.9832</v>
      </c>
      <c r="H144" s="24" t="n">
        <v>0.9832</v>
      </c>
      <c r="I144" s="0" t="n">
        <f aca="false">G144*D144/$M$5*100</f>
        <v>0.0253064737322593</v>
      </c>
      <c r="J144" s="0" t="n">
        <f aca="false">H144*D144/$M$5*100</f>
        <v>0.0253064737322593</v>
      </c>
    </row>
    <row collapsed="false" customFormat="false" customHeight="false" hidden="false" ht="14" outlineLevel="0" r="145">
      <c r="A145" s="21" t="s">
        <v>69</v>
      </c>
      <c r="B145" s="21" t="s">
        <v>63</v>
      </c>
      <c r="C145" s="22" t="n">
        <v>1</v>
      </c>
      <c r="D145" s="22" t="n">
        <v>1</v>
      </c>
      <c r="E145" s="25"/>
      <c r="F145" s="21" t="s">
        <v>473</v>
      </c>
      <c r="G145" s="23" t="n">
        <v>0.9827</v>
      </c>
      <c r="H145" s="24" t="n">
        <v>0.9827</v>
      </c>
      <c r="I145" s="0" t="n">
        <f aca="false">G145*D145/$M$5*100</f>
        <v>0.000395212567011595</v>
      </c>
      <c r="J145" s="0" t="n">
        <f aca="false">H145*D145/$M$5*100</f>
        <v>0.000395212567011595</v>
      </c>
    </row>
    <row collapsed="false" customFormat="false" customHeight="false" hidden="false" ht="14" outlineLevel="0" r="146">
      <c r="A146" s="21" t="s">
        <v>47</v>
      </c>
      <c r="B146" s="21" t="s">
        <v>48</v>
      </c>
      <c r="C146" s="22" t="n">
        <v>8</v>
      </c>
      <c r="D146" s="22" t="n">
        <v>32</v>
      </c>
      <c r="E146" s="22" t="n">
        <v>294</v>
      </c>
      <c r="F146" s="21" t="s">
        <v>437</v>
      </c>
      <c r="G146" s="23" t="n">
        <v>0.982</v>
      </c>
      <c r="H146" s="24" t="n">
        <v>0.982</v>
      </c>
      <c r="I146" s="0" t="n">
        <f aca="false">G146*D146/$M$5*100</f>
        <v>0.012637793533909</v>
      </c>
      <c r="J146" s="0" t="n">
        <f aca="false">H146*D146/$M$5*100</f>
        <v>0.012637793533909</v>
      </c>
    </row>
    <row collapsed="false" customFormat="false" customHeight="false" hidden="false" ht="14" outlineLevel="0" r="147">
      <c r="A147" s="21" t="s">
        <v>466</v>
      </c>
      <c r="B147" s="21" t="s">
        <v>467</v>
      </c>
      <c r="C147" s="22" t="n">
        <v>6</v>
      </c>
      <c r="D147" s="22" t="n">
        <v>12</v>
      </c>
      <c r="E147" s="22" t="n">
        <v>120</v>
      </c>
      <c r="F147" s="21" t="s">
        <v>491</v>
      </c>
      <c r="G147" s="23" t="n">
        <v>0.981</v>
      </c>
      <c r="H147" s="24" t="n">
        <v>0.9701</v>
      </c>
      <c r="I147" s="0" t="n">
        <f aca="false">G147*D147/$M$5*100</f>
        <v>0.00473434653389691</v>
      </c>
      <c r="J147" s="0" t="n">
        <f aca="false">H147*D147/$M$5*100</f>
        <v>0.00468174268352028</v>
      </c>
    </row>
    <row collapsed="false" customFormat="false" customHeight="false" hidden="false" ht="14" outlineLevel="0" r="148">
      <c r="A148" s="21" t="s">
        <v>209</v>
      </c>
      <c r="B148" s="21" t="s">
        <v>37</v>
      </c>
      <c r="C148" s="22" t="n">
        <v>2</v>
      </c>
      <c r="D148" s="22" t="n">
        <v>8</v>
      </c>
      <c r="E148" s="22" t="n">
        <v>160</v>
      </c>
      <c r="F148" s="21" t="s">
        <v>38</v>
      </c>
      <c r="G148" s="23" t="n">
        <v>0.9807</v>
      </c>
      <c r="H148" s="24" t="n">
        <v>0.9753</v>
      </c>
      <c r="I148" s="0" t="n">
        <f aca="false">G148*D148/$M$5*100</f>
        <v>0.00315526581433415</v>
      </c>
      <c r="J148" s="0" t="n">
        <f aca="false">H148*D148/$M$5*100</f>
        <v>0.0031378920655859</v>
      </c>
    </row>
    <row collapsed="false" customFormat="false" customHeight="false" hidden="false" ht="14" outlineLevel="0" r="149">
      <c r="A149" s="21" t="s">
        <v>58</v>
      </c>
      <c r="B149" s="21" t="s">
        <v>59</v>
      </c>
      <c r="C149" s="22" t="n">
        <v>222</v>
      </c>
      <c r="D149" s="22" t="n">
        <v>838</v>
      </c>
      <c r="E149" s="22" t="n">
        <v>7291</v>
      </c>
      <c r="F149" s="21" t="s">
        <v>436</v>
      </c>
      <c r="G149" s="23" t="n">
        <v>0.9803</v>
      </c>
      <c r="H149" s="24" t="n">
        <v>0.9605</v>
      </c>
      <c r="I149" s="0" t="n">
        <f aca="false">G149*D149/$M$5*100</f>
        <v>0.330379286630659</v>
      </c>
      <c r="J149" s="0" t="n">
        <f aca="false">H149*D149/$M$5*100</f>
        <v>0.323706319298937</v>
      </c>
    </row>
    <row collapsed="false" customFormat="false" customHeight="false" hidden="false" ht="14" outlineLevel="0" r="150">
      <c r="A150" s="21" t="s">
        <v>136</v>
      </c>
      <c r="B150" s="21" t="s">
        <v>59</v>
      </c>
      <c r="C150" s="22" t="n">
        <v>8</v>
      </c>
      <c r="D150" s="22" t="n">
        <v>32</v>
      </c>
      <c r="E150" s="22" t="n">
        <v>3200</v>
      </c>
      <c r="F150" s="21" t="s">
        <v>436</v>
      </c>
      <c r="G150" s="23" t="n">
        <v>0.98</v>
      </c>
      <c r="H150" s="24" t="n">
        <v>0.98</v>
      </c>
      <c r="I150" s="0" t="n">
        <f aca="false">G150*D150/$M$5*100</f>
        <v>0.0126120546468745</v>
      </c>
      <c r="J150" s="0" t="n">
        <f aca="false">H150*D150/$M$5*100</f>
        <v>0.0126120546468745</v>
      </c>
    </row>
    <row collapsed="false" customFormat="false" customHeight="false" hidden="false" ht="14" outlineLevel="0" r="151">
      <c r="A151" s="21" t="s">
        <v>263</v>
      </c>
      <c r="B151" s="21" t="s">
        <v>71</v>
      </c>
      <c r="C151" s="22" t="n">
        <v>136</v>
      </c>
      <c r="D151" s="22" t="n">
        <v>444</v>
      </c>
      <c r="E151" s="22" t="n">
        <v>5193</v>
      </c>
      <c r="F151" s="21" t="s">
        <v>72</v>
      </c>
      <c r="G151" s="23" t="n">
        <v>0.9793</v>
      </c>
      <c r="H151" s="24" t="n">
        <v>0.9174</v>
      </c>
      <c r="I151" s="0" t="n">
        <f aca="false">G151*D151/$M$5*100</f>
        <v>0.174867263755223</v>
      </c>
      <c r="J151" s="0" t="n">
        <f aca="false">H151*D151/$M$5*100</f>
        <v>0.163814181322416</v>
      </c>
    </row>
    <row collapsed="false" customFormat="false" customHeight="false" hidden="false" ht="14" outlineLevel="0" r="152">
      <c r="A152" s="21" t="s">
        <v>76</v>
      </c>
      <c r="B152" s="21" t="s">
        <v>48</v>
      </c>
      <c r="C152" s="22" t="n">
        <v>8</v>
      </c>
      <c r="D152" s="22" t="n">
        <v>32</v>
      </c>
      <c r="E152" s="22" t="n">
        <v>294</v>
      </c>
      <c r="F152" s="21" t="s">
        <v>437</v>
      </c>
      <c r="G152" s="23" t="n">
        <v>0.9789</v>
      </c>
      <c r="H152" s="24" t="n">
        <v>0.9789</v>
      </c>
      <c r="I152" s="0" t="n">
        <f aca="false">G152*D152/$M$5*100</f>
        <v>0.0125978982590056</v>
      </c>
      <c r="J152" s="0" t="n">
        <f aca="false">H152*D152/$M$5*100</f>
        <v>0.0125978982590056</v>
      </c>
    </row>
    <row collapsed="false" customFormat="false" customHeight="false" hidden="false" ht="14" outlineLevel="0" r="153">
      <c r="A153" s="21" t="s">
        <v>239</v>
      </c>
      <c r="B153" s="21" t="s">
        <v>56</v>
      </c>
      <c r="C153" s="22" t="n">
        <v>472</v>
      </c>
      <c r="D153" s="22" t="n">
        <v>1616</v>
      </c>
      <c r="E153" s="22" t="n">
        <v>13574</v>
      </c>
      <c r="F153" s="21" t="s">
        <v>57</v>
      </c>
      <c r="G153" s="23" t="n">
        <v>0.9789</v>
      </c>
      <c r="H153" s="24" t="n">
        <v>0.8457</v>
      </c>
      <c r="I153" s="0" t="n">
        <f aca="false">G153*D153/$M$5*100</f>
        <v>0.636193862079782</v>
      </c>
      <c r="J153" s="0" t="n">
        <f aca="false">H153*D153/$M$5*100</f>
        <v>0.549626263316858</v>
      </c>
    </row>
    <row collapsed="false" customFormat="false" customHeight="false" hidden="false" ht="14" outlineLevel="0" r="154">
      <c r="A154" s="21" t="s">
        <v>380</v>
      </c>
      <c r="B154" s="21" t="s">
        <v>43</v>
      </c>
      <c r="C154" s="22" t="n">
        <v>35</v>
      </c>
      <c r="D154" s="22" t="n">
        <v>280</v>
      </c>
      <c r="E154" s="22" t="n">
        <v>1820</v>
      </c>
      <c r="F154" s="21" t="s">
        <v>512</v>
      </c>
      <c r="G154" s="23" t="n">
        <v>0.9777</v>
      </c>
      <c r="H154" s="24" t="n">
        <v>0.9777</v>
      </c>
      <c r="I154" s="0" t="n">
        <f aca="false">G154*D154/$M$5*100</f>
        <v>0.110096480609368</v>
      </c>
      <c r="J154" s="0" t="n">
        <f aca="false">H154*D154/$M$5*100</f>
        <v>0.110096480609368</v>
      </c>
    </row>
    <row collapsed="false" customFormat="false" customHeight="false" hidden="false" ht="14" outlineLevel="0" r="155">
      <c r="A155" s="21" t="s">
        <v>120</v>
      </c>
      <c r="B155" s="21" t="s">
        <v>43</v>
      </c>
      <c r="C155" s="22" t="n">
        <v>12</v>
      </c>
      <c r="D155" s="22" t="n">
        <v>48</v>
      </c>
      <c r="E155" s="22" t="n">
        <v>4373</v>
      </c>
      <c r="F155" s="21" t="s">
        <v>512</v>
      </c>
      <c r="G155" s="23" t="n">
        <v>0.9775</v>
      </c>
      <c r="H155" s="24" t="n">
        <v>0.9775</v>
      </c>
      <c r="I155" s="0" t="n">
        <f aca="false">G155*D155/$M$5*100</f>
        <v>0.0188698215571222</v>
      </c>
      <c r="J155" s="0" t="n">
        <f aca="false">H155*D155/$M$5*100</f>
        <v>0.0188698215571222</v>
      </c>
    </row>
    <row collapsed="false" customFormat="false" customHeight="false" hidden="false" ht="14" outlineLevel="0" r="156">
      <c r="A156" s="21" t="s">
        <v>251</v>
      </c>
      <c r="B156" s="21" t="s">
        <v>252</v>
      </c>
      <c r="C156" s="22" t="n">
        <v>34</v>
      </c>
      <c r="D156" s="22" t="n">
        <v>272</v>
      </c>
      <c r="E156" s="22" t="n">
        <v>26022</v>
      </c>
      <c r="F156" s="21" t="s">
        <v>488</v>
      </c>
      <c r="G156" s="23" t="n">
        <v>0.9771</v>
      </c>
      <c r="H156" s="24" t="n">
        <v>0.9771</v>
      </c>
      <c r="I156" s="0" t="n">
        <f aca="false">G156*D156/$M$5*100</f>
        <v>0.106885232715734</v>
      </c>
      <c r="J156" s="0" t="n">
        <f aca="false">H156*D156/$M$5*100</f>
        <v>0.106885232715734</v>
      </c>
    </row>
    <row collapsed="false" customFormat="false" customHeight="false" hidden="false" ht="14" outlineLevel="0" r="157">
      <c r="A157" s="21" t="s">
        <v>108</v>
      </c>
      <c r="B157" s="21" t="s">
        <v>59</v>
      </c>
      <c r="C157" s="22" t="n">
        <v>62</v>
      </c>
      <c r="D157" s="22" t="n">
        <v>152</v>
      </c>
      <c r="E157" s="22" t="n">
        <v>198</v>
      </c>
      <c r="F157" s="21" t="s">
        <v>436</v>
      </c>
      <c r="G157" s="23" t="n">
        <v>0.977</v>
      </c>
      <c r="H157" s="24" t="n">
        <v>0.7531</v>
      </c>
      <c r="I157" s="0" t="n">
        <f aca="false">G157*D157/$M$5*100</f>
        <v>0.0597238700025337</v>
      </c>
      <c r="J157" s="0" t="n">
        <f aca="false">H157*D157/$M$5*100</f>
        <v>0.0460368950858834</v>
      </c>
    </row>
    <row collapsed="false" customFormat="false" customHeight="false" hidden="false" ht="14" outlineLevel="0" r="158">
      <c r="A158" s="21" t="s">
        <v>85</v>
      </c>
      <c r="B158" s="21" t="s">
        <v>86</v>
      </c>
      <c r="C158" s="22" t="n">
        <v>1403</v>
      </c>
      <c r="D158" s="22" t="n">
        <v>1403</v>
      </c>
      <c r="E158" s="22" t="n">
        <v>8428</v>
      </c>
      <c r="F158" s="21" t="s">
        <v>87</v>
      </c>
      <c r="G158" s="23" t="n">
        <v>0.9765</v>
      </c>
      <c r="H158" s="24" t="n">
        <v>0.9765</v>
      </c>
      <c r="I158" s="0" t="n">
        <f aca="false">G158*D158/$M$5*100</f>
        <v>0.550984914599177</v>
      </c>
      <c r="J158" s="0" t="n">
        <f aca="false">H158*D158/$M$5*100</f>
        <v>0.550984914599177</v>
      </c>
    </row>
    <row collapsed="false" customFormat="false" customHeight="false" hidden="false" ht="14" outlineLevel="0" r="159">
      <c r="A159" s="21" t="s">
        <v>61</v>
      </c>
      <c r="B159" s="21" t="s">
        <v>43</v>
      </c>
      <c r="C159" s="22" t="n">
        <v>64</v>
      </c>
      <c r="D159" s="22" t="n">
        <v>256</v>
      </c>
      <c r="E159" s="22" t="n">
        <v>1920</v>
      </c>
      <c r="F159" s="21" t="s">
        <v>512</v>
      </c>
      <c r="G159" s="23" t="n">
        <v>0.9763</v>
      </c>
      <c r="H159" s="24" t="n">
        <v>0.7626</v>
      </c>
      <c r="I159" s="0" t="n">
        <f aca="false">G159*D159/$M$5*100</f>
        <v>0.100515501646887</v>
      </c>
      <c r="J159" s="0" t="n">
        <f aca="false">H159*D159/$M$5*100</f>
        <v>0.0785139010098491</v>
      </c>
    </row>
    <row collapsed="false" customFormat="false" customHeight="false" hidden="false" ht="14" outlineLevel="0" r="160">
      <c r="A160" s="21" t="s">
        <v>399</v>
      </c>
      <c r="B160" s="21" t="s">
        <v>56</v>
      </c>
      <c r="C160" s="22" t="n">
        <v>72</v>
      </c>
      <c r="D160" s="22" t="n">
        <v>384</v>
      </c>
      <c r="E160" s="22" t="n">
        <v>3368</v>
      </c>
      <c r="F160" s="21" t="s">
        <v>57</v>
      </c>
      <c r="G160" s="23" t="n">
        <v>0.9759</v>
      </c>
      <c r="H160" s="24" t="n">
        <v>0.9759</v>
      </c>
      <c r="I160" s="0" t="n">
        <f aca="false">G160*D160/$M$5*100</f>
        <v>0.150711479141447</v>
      </c>
      <c r="J160" s="0" t="n">
        <f aca="false">H160*D160/$M$5*100</f>
        <v>0.150711479141447</v>
      </c>
    </row>
    <row collapsed="false" customFormat="false" customHeight="false" hidden="false" ht="14" outlineLevel="0" r="161">
      <c r="A161" s="21" t="s">
        <v>302</v>
      </c>
      <c r="B161" s="21" t="s">
        <v>119</v>
      </c>
      <c r="C161" s="22" t="n">
        <v>12</v>
      </c>
      <c r="D161" s="22" t="n">
        <v>48</v>
      </c>
      <c r="E161" s="25"/>
      <c r="F161" s="21" t="s">
        <v>119</v>
      </c>
      <c r="G161" s="23" t="n">
        <v>0.9759</v>
      </c>
      <c r="H161" s="24" t="n">
        <v>0.9759</v>
      </c>
      <c r="I161" s="0" t="n">
        <f aca="false">G161*D161/$M$5*100</f>
        <v>0.0188389348926809</v>
      </c>
      <c r="J161" s="0" t="n">
        <f aca="false">H161*D161/$M$5*100</f>
        <v>0.0188389348926809</v>
      </c>
    </row>
    <row collapsed="false" customFormat="false" customHeight="false" hidden="false" ht="14" outlineLevel="0" r="162">
      <c r="A162" s="21" t="s">
        <v>428</v>
      </c>
      <c r="B162" s="21" t="s">
        <v>177</v>
      </c>
      <c r="C162" s="22" t="n">
        <v>100</v>
      </c>
      <c r="D162" s="22" t="n">
        <v>800</v>
      </c>
      <c r="E162" s="22" t="n">
        <v>6976</v>
      </c>
      <c r="F162" s="21" t="s">
        <v>472</v>
      </c>
      <c r="G162" s="23" t="n">
        <v>0.9758</v>
      </c>
      <c r="H162" s="24" t="n">
        <v>0.9758</v>
      </c>
      <c r="I162" s="0" t="n">
        <f aca="false">G162*D162/$M$5*100</f>
        <v>0.313950074602555</v>
      </c>
      <c r="J162" s="0" t="n">
        <f aca="false">H162*D162/$M$5*100</f>
        <v>0.313950074602555</v>
      </c>
    </row>
    <row collapsed="false" customFormat="false" customHeight="false" hidden="false" ht="14" outlineLevel="0" r="163">
      <c r="A163" s="21" t="s">
        <v>143</v>
      </c>
      <c r="B163" s="21" t="s">
        <v>144</v>
      </c>
      <c r="C163" s="22" t="n">
        <v>1</v>
      </c>
      <c r="D163" s="22" t="n">
        <v>4</v>
      </c>
      <c r="E163" s="22" t="n">
        <v>40</v>
      </c>
      <c r="F163" s="21" t="s">
        <v>448</v>
      </c>
      <c r="G163" s="23" t="n">
        <v>0.9756</v>
      </c>
      <c r="H163" s="24" t="n">
        <v>0.8894</v>
      </c>
      <c r="I163" s="0" t="n">
        <f aca="false">G163*D163/$M$5*100</f>
        <v>0.00156942863692485</v>
      </c>
      <c r="J163" s="0" t="n">
        <f aca="false">H163*D163/$M$5*100</f>
        <v>0.00143076038302681</v>
      </c>
    </row>
    <row collapsed="false" customFormat="false" customHeight="false" hidden="false" ht="14" outlineLevel="0" r="164">
      <c r="A164" s="21" t="s">
        <v>84</v>
      </c>
      <c r="B164" s="21" t="s">
        <v>56</v>
      </c>
      <c r="C164" s="22" t="n">
        <v>510</v>
      </c>
      <c r="D164" s="22" t="n">
        <v>2112</v>
      </c>
      <c r="E164" s="22" t="n">
        <v>21298</v>
      </c>
      <c r="F164" s="21" t="s">
        <v>57</v>
      </c>
      <c r="G164" s="23" t="n">
        <v>0.9753</v>
      </c>
      <c r="H164" s="24" t="n">
        <v>0.9753</v>
      </c>
      <c r="I164" s="0" t="n">
        <f aca="false">G164*D164/$M$5*100</f>
        <v>0.828403505314678</v>
      </c>
      <c r="J164" s="0" t="n">
        <f aca="false">H164*D164/$M$5*100</f>
        <v>0.828403505314678</v>
      </c>
    </row>
    <row collapsed="false" customFormat="false" customHeight="false" hidden="false" ht="14" outlineLevel="0" r="165">
      <c r="A165" s="21" t="s">
        <v>341</v>
      </c>
      <c r="B165" s="21" t="s">
        <v>165</v>
      </c>
      <c r="C165" s="22" t="n">
        <v>2</v>
      </c>
      <c r="D165" s="22" t="n">
        <v>8</v>
      </c>
      <c r="E165" s="22" t="n">
        <v>83</v>
      </c>
      <c r="F165" s="21" t="s">
        <v>487</v>
      </c>
      <c r="G165" s="23" t="n">
        <v>0.9731</v>
      </c>
      <c r="H165" s="24" t="n">
        <v>0.9731</v>
      </c>
      <c r="I165" s="0" t="n">
        <f aca="false">G165*D165/$M$5*100</f>
        <v>0.00313081387165143</v>
      </c>
      <c r="J165" s="0" t="n">
        <f aca="false">H165*D165/$M$5*100</f>
        <v>0.00313081387165143</v>
      </c>
    </row>
    <row collapsed="false" customFormat="false" customHeight="false" hidden="false" ht="14" outlineLevel="0" r="166">
      <c r="A166" s="21" t="s">
        <v>420</v>
      </c>
      <c r="B166" s="21" t="s">
        <v>40</v>
      </c>
      <c r="C166" s="22" t="n">
        <v>14</v>
      </c>
      <c r="D166" s="22" t="n">
        <v>14</v>
      </c>
      <c r="E166" s="22" t="n">
        <v>114</v>
      </c>
      <c r="F166" s="21" t="s">
        <v>439</v>
      </c>
      <c r="G166" s="23" t="n">
        <v>0.973</v>
      </c>
      <c r="H166" s="24" t="n">
        <v>0.973</v>
      </c>
      <c r="I166" s="0" t="n">
        <f aca="false">G166*D166/$M$5*100</f>
        <v>0.00547836123723613</v>
      </c>
      <c r="J166" s="0" t="n">
        <f aca="false">H166*D166/$M$5*100</f>
        <v>0.00547836123723613</v>
      </c>
    </row>
    <row collapsed="false" customFormat="false" customHeight="false" hidden="false" ht="14" outlineLevel="0" r="167">
      <c r="A167" s="21" t="s">
        <v>346</v>
      </c>
      <c r="B167" s="21" t="s">
        <v>81</v>
      </c>
      <c r="C167" s="22" t="n">
        <v>156</v>
      </c>
      <c r="D167" s="22" t="n">
        <v>312</v>
      </c>
      <c r="E167" s="22" t="n">
        <v>2122</v>
      </c>
      <c r="F167" s="21" t="s">
        <v>442</v>
      </c>
      <c r="G167" s="23" t="n">
        <v>0.9713</v>
      </c>
      <c r="H167" s="24" t="n">
        <v>0.9713</v>
      </c>
      <c r="I167" s="0" t="n">
        <f aca="false">G167*D167/$M$5*100</f>
        <v>0.121875882260679</v>
      </c>
      <c r="J167" s="0" t="n">
        <f aca="false">H167*D167/$M$5*100</f>
        <v>0.121875882260679</v>
      </c>
    </row>
    <row collapsed="false" customFormat="false" customHeight="false" hidden="false" ht="14" outlineLevel="0" r="168">
      <c r="A168" s="21" t="s">
        <v>298</v>
      </c>
      <c r="B168" s="21" t="s">
        <v>299</v>
      </c>
      <c r="C168" s="22" t="n">
        <v>106</v>
      </c>
      <c r="D168" s="22" t="n">
        <v>524</v>
      </c>
      <c r="E168" s="22" t="n">
        <v>6365</v>
      </c>
      <c r="F168" s="21" t="s">
        <v>46</v>
      </c>
      <c r="G168" s="23" t="n">
        <v>0.9711</v>
      </c>
      <c r="H168" s="24" t="n">
        <v>0.9617</v>
      </c>
      <c r="I168" s="0" t="n">
        <f aca="false">G168*D168/$M$5*100</f>
        <v>0.20464683431798</v>
      </c>
      <c r="J168" s="0" t="n">
        <f aca="false">H168*D168/$M$5*100</f>
        <v>0.202665905224592</v>
      </c>
    </row>
    <row collapsed="false" customFormat="false" customHeight="false" hidden="false" ht="14" outlineLevel="0" r="169">
      <c r="A169" s="21" t="s">
        <v>253</v>
      </c>
      <c r="B169" s="21" t="s">
        <v>43</v>
      </c>
      <c r="C169" s="22" t="n">
        <v>8</v>
      </c>
      <c r="D169" s="22" t="n">
        <v>32</v>
      </c>
      <c r="E169" s="22" t="n">
        <v>288</v>
      </c>
      <c r="F169" s="21" t="s">
        <v>512</v>
      </c>
      <c r="G169" s="23" t="n">
        <v>0.9711</v>
      </c>
      <c r="H169" s="24" t="n">
        <v>0.9711</v>
      </c>
      <c r="I169" s="0" t="n">
        <f aca="false">G169*D169/$M$5*100</f>
        <v>0.0124975165995713</v>
      </c>
      <c r="J169" s="0" t="n">
        <f aca="false">H169*D169/$M$5*100</f>
        <v>0.0124975165995713</v>
      </c>
    </row>
    <row collapsed="false" customFormat="false" customHeight="false" hidden="false" ht="14" outlineLevel="0" r="170">
      <c r="A170" s="21" t="s">
        <v>312</v>
      </c>
      <c r="B170" s="21" t="s">
        <v>181</v>
      </c>
      <c r="C170" s="22" t="n">
        <v>76</v>
      </c>
      <c r="D170" s="22" t="n">
        <v>256</v>
      </c>
      <c r="E170" s="22" t="n">
        <v>3046</v>
      </c>
      <c r="F170" s="21" t="s">
        <v>182</v>
      </c>
      <c r="G170" s="23" t="n">
        <v>0.9708</v>
      </c>
      <c r="H170" s="24" t="n">
        <v>0.9565</v>
      </c>
      <c r="I170" s="0" t="n">
        <f aca="false">G170*D170/$M$5*100</f>
        <v>0.099949246132129</v>
      </c>
      <c r="J170" s="0" t="n">
        <f aca="false">H170*D170/$M$5*100</f>
        <v>0.0984769817937591</v>
      </c>
    </row>
    <row collapsed="false" customFormat="false" customHeight="false" hidden="false" ht="14" outlineLevel="0" r="171">
      <c r="A171" s="21" t="s">
        <v>340</v>
      </c>
      <c r="B171" s="21" t="s">
        <v>252</v>
      </c>
      <c r="C171" s="22" t="n">
        <v>124</v>
      </c>
      <c r="D171" s="22" t="n">
        <v>496</v>
      </c>
      <c r="E171" s="22" t="n">
        <v>54560</v>
      </c>
      <c r="F171" s="21" t="s">
        <v>488</v>
      </c>
      <c r="G171" s="23" t="n">
        <v>0.9703</v>
      </c>
      <c r="H171" s="24" t="n">
        <v>0.9703</v>
      </c>
      <c r="I171" s="0" t="n">
        <f aca="false">G171*D171/$M$5*100</f>
        <v>0.193551926193741</v>
      </c>
      <c r="J171" s="0" t="n">
        <f aca="false">H171*D171/$M$5*100</f>
        <v>0.193551926193741</v>
      </c>
    </row>
    <row collapsed="false" customFormat="false" customHeight="false" hidden="false" ht="14" outlineLevel="0" r="172">
      <c r="A172" s="21" t="s">
        <v>327</v>
      </c>
      <c r="B172" s="21" t="s">
        <v>177</v>
      </c>
      <c r="C172" s="22" t="n">
        <v>24</v>
      </c>
      <c r="D172" s="22" t="n">
        <v>84</v>
      </c>
      <c r="E172" s="22" t="n">
        <v>732</v>
      </c>
      <c r="F172" s="21" t="s">
        <v>472</v>
      </c>
      <c r="G172" s="23" t="n">
        <v>0.9702</v>
      </c>
      <c r="H172" s="24" t="n">
        <v>0.9702</v>
      </c>
      <c r="I172" s="0" t="n">
        <f aca="false">G172*D172/$M$5*100</f>
        <v>0.0327755770135652</v>
      </c>
      <c r="J172" s="0" t="n">
        <f aca="false">H172*D172/$M$5*100</f>
        <v>0.0327755770135652</v>
      </c>
    </row>
    <row collapsed="false" customFormat="false" customHeight="false" hidden="false" ht="14" outlineLevel="0" r="173">
      <c r="A173" s="21" t="s">
        <v>155</v>
      </c>
      <c r="B173" s="21" t="s">
        <v>37</v>
      </c>
      <c r="C173" s="22" t="n">
        <v>1580</v>
      </c>
      <c r="D173" s="22" t="n">
        <v>8712</v>
      </c>
      <c r="E173" s="22" t="n">
        <v>89734</v>
      </c>
      <c r="F173" s="21" t="s">
        <v>38</v>
      </c>
      <c r="G173" s="23" t="n">
        <v>0.97</v>
      </c>
      <c r="H173" s="24" t="n">
        <v>0.97</v>
      </c>
      <c r="I173" s="0" t="n">
        <f aca="false">G173*D173/$M$5*100</f>
        <v>3.39859481763596</v>
      </c>
      <c r="J173" s="0" t="n">
        <f aca="false">H173*D173/$M$5*100</f>
        <v>3.39859481763596</v>
      </c>
    </row>
    <row collapsed="false" customFormat="false" customHeight="false" hidden="false" ht="14" outlineLevel="0" r="174">
      <c r="A174" s="21" t="s">
        <v>68</v>
      </c>
      <c r="B174" s="21" t="s">
        <v>56</v>
      </c>
      <c r="C174" s="22" t="n">
        <v>1536</v>
      </c>
      <c r="D174" s="22" t="n">
        <v>6144</v>
      </c>
      <c r="E174" s="22" t="n">
        <v>63283</v>
      </c>
      <c r="F174" s="21" t="s">
        <v>57</v>
      </c>
      <c r="G174" s="23" t="n">
        <v>0.9692</v>
      </c>
      <c r="H174" s="24" t="n">
        <v>0.9692</v>
      </c>
      <c r="I174" s="0" t="n">
        <f aca="false">G174*D174/$M$5*100</f>
        <v>2.39482841412261</v>
      </c>
      <c r="J174" s="0" t="n">
        <f aca="false">H174*D174/$M$5*100</f>
        <v>2.39482841412261</v>
      </c>
    </row>
    <row collapsed="false" customFormat="false" customHeight="false" hidden="false" ht="14" outlineLevel="0" r="175">
      <c r="A175" s="21" t="s">
        <v>115</v>
      </c>
      <c r="B175" s="21" t="s">
        <v>116</v>
      </c>
      <c r="C175" s="22" t="n">
        <v>60</v>
      </c>
      <c r="D175" s="22" t="n">
        <v>240</v>
      </c>
      <c r="E175" s="22" t="n">
        <v>2326</v>
      </c>
      <c r="F175" s="21" t="s">
        <v>117</v>
      </c>
      <c r="G175" s="23" t="n">
        <v>0.969</v>
      </c>
      <c r="H175" s="24" t="n">
        <v>0.9044</v>
      </c>
      <c r="I175" s="0" t="n">
        <f aca="false">G175*D175/$M$5*100</f>
        <v>0.0935286807613885</v>
      </c>
      <c r="J175" s="0" t="n">
        <f aca="false">H175*D175/$M$5*100</f>
        <v>0.0872934353772959</v>
      </c>
    </row>
    <row collapsed="false" customFormat="false" customHeight="false" hidden="false" ht="14" outlineLevel="0" r="176">
      <c r="A176" s="21" t="s">
        <v>200</v>
      </c>
      <c r="B176" s="21" t="s">
        <v>201</v>
      </c>
      <c r="C176" s="22" t="n">
        <v>10</v>
      </c>
      <c r="D176" s="22" t="n">
        <v>10</v>
      </c>
      <c r="E176" s="22" t="n">
        <v>36</v>
      </c>
      <c r="F176" s="21" t="s">
        <v>87</v>
      </c>
      <c r="G176" s="23" t="n">
        <v>0.9681</v>
      </c>
      <c r="H176" s="24" t="n">
        <v>0.9681</v>
      </c>
      <c r="I176" s="0" t="n">
        <f aca="false">G176*D176/$M$5*100</f>
        <v>0.00389340883406863</v>
      </c>
      <c r="J176" s="0" t="n">
        <f aca="false">H176*D176/$M$5*100</f>
        <v>0.00389340883406863</v>
      </c>
    </row>
    <row collapsed="false" customFormat="false" customHeight="false" hidden="false" ht="14" outlineLevel="0" r="177">
      <c r="A177" s="21" t="s">
        <v>142</v>
      </c>
      <c r="B177" s="21" t="s">
        <v>43</v>
      </c>
      <c r="C177" s="22" t="n">
        <v>9</v>
      </c>
      <c r="D177" s="22" t="n">
        <v>9</v>
      </c>
      <c r="E177" s="22" t="n">
        <v>53</v>
      </c>
      <c r="F177" s="21" t="s">
        <v>512</v>
      </c>
      <c r="G177" s="23" t="n">
        <v>0.966</v>
      </c>
      <c r="H177" s="24" t="n">
        <v>0.966</v>
      </c>
      <c r="I177" s="0" t="n">
        <f aca="false">G177*D177/$M$5*100</f>
        <v>0.00349646693558441</v>
      </c>
      <c r="J177" s="0" t="n">
        <f aca="false">H177*D177/$M$5*100</f>
        <v>0.00349646693558441</v>
      </c>
    </row>
    <row collapsed="false" customFormat="false" customHeight="false" hidden="false" ht="14" outlineLevel="0" r="178">
      <c r="A178" s="21" t="s">
        <v>389</v>
      </c>
      <c r="B178" s="21" t="s">
        <v>40</v>
      </c>
      <c r="C178" s="22" t="n">
        <v>14</v>
      </c>
      <c r="D178" s="22" t="n">
        <v>112</v>
      </c>
      <c r="E178" s="22" t="n">
        <v>1389</v>
      </c>
      <c r="F178" s="21" t="s">
        <v>439</v>
      </c>
      <c r="G178" s="23" t="n">
        <v>0.9651</v>
      </c>
      <c r="H178" s="24" t="n">
        <v>0.9651</v>
      </c>
      <c r="I178" s="0" t="n">
        <f aca="false">G178*D178/$M$5*100</f>
        <v>0.0434710497846379</v>
      </c>
      <c r="J178" s="0" t="n">
        <f aca="false">H178*D178/$M$5*100</f>
        <v>0.0434710497846379</v>
      </c>
    </row>
    <row collapsed="false" customFormat="false" customHeight="false" hidden="false" ht="14" outlineLevel="0" r="179">
      <c r="A179" s="21" t="s">
        <v>256</v>
      </c>
      <c r="B179" s="21" t="s">
        <v>153</v>
      </c>
      <c r="C179" s="22" t="n">
        <v>39</v>
      </c>
      <c r="D179" s="22" t="n">
        <v>264</v>
      </c>
      <c r="E179" s="22" t="n">
        <v>2237</v>
      </c>
      <c r="F179" s="21" t="s">
        <v>87</v>
      </c>
      <c r="G179" s="23" t="n">
        <v>0.9649</v>
      </c>
      <c r="H179" s="24" t="n">
        <v>0.9649</v>
      </c>
      <c r="I179" s="0" t="n">
        <f aca="false">G179*D179/$M$5*100</f>
        <v>0.102446239910557</v>
      </c>
      <c r="J179" s="0" t="n">
        <f aca="false">H179*D179/$M$5*100</f>
        <v>0.102446239910557</v>
      </c>
    </row>
    <row collapsed="false" customFormat="false" customHeight="false" hidden="false" ht="14" outlineLevel="0" r="180">
      <c r="A180" s="21" t="s">
        <v>358</v>
      </c>
      <c r="B180" s="21" t="s">
        <v>40</v>
      </c>
      <c r="C180" s="22" t="n">
        <v>420</v>
      </c>
      <c r="D180" s="22" t="n">
        <v>1680</v>
      </c>
      <c r="E180" s="22" t="n">
        <v>14146</v>
      </c>
      <c r="F180" s="21" t="s">
        <v>439</v>
      </c>
      <c r="G180" s="23" t="n">
        <v>0.9648</v>
      </c>
      <c r="H180" s="24" t="n">
        <v>0.9648</v>
      </c>
      <c r="I180" s="0" t="n">
        <f aca="false">G180*D180/$M$5*100</f>
        <v>0.651863053034172</v>
      </c>
      <c r="J180" s="0" t="n">
        <f aca="false">H180*D180/$M$5*100</f>
        <v>0.651863053034172</v>
      </c>
    </row>
    <row collapsed="false" customFormat="false" customHeight="false" hidden="false" ht="14" outlineLevel="0" r="181">
      <c r="A181" s="21" t="s">
        <v>504</v>
      </c>
      <c r="B181" s="21" t="s">
        <v>40</v>
      </c>
      <c r="C181" s="22" t="n">
        <v>9</v>
      </c>
      <c r="D181" s="22" t="n">
        <v>18</v>
      </c>
      <c r="E181" s="22" t="n">
        <v>139</v>
      </c>
      <c r="F181" s="21" t="s">
        <v>439</v>
      </c>
      <c r="G181" s="23" t="n">
        <v>0.9647</v>
      </c>
      <c r="H181" s="24" t="n">
        <v>0.9647</v>
      </c>
      <c r="I181" s="0" t="n">
        <f aca="false">G181*D181/$M$5*100</f>
        <v>0.00698352309059686</v>
      </c>
      <c r="J181" s="0" t="n">
        <f aca="false">H181*D181/$M$5*100</f>
        <v>0.00698352309059686</v>
      </c>
    </row>
    <row collapsed="false" customFormat="false" customHeight="false" hidden="false" ht="14" outlineLevel="0" r="182">
      <c r="A182" s="21" t="s">
        <v>250</v>
      </c>
      <c r="B182" s="21" t="s">
        <v>144</v>
      </c>
      <c r="C182" s="22" t="n">
        <v>14</v>
      </c>
      <c r="D182" s="22" t="n">
        <v>84</v>
      </c>
      <c r="E182" s="22" t="n">
        <v>840</v>
      </c>
      <c r="F182" s="21" t="s">
        <v>448</v>
      </c>
      <c r="G182" s="23" t="n">
        <v>0.9636</v>
      </c>
      <c r="H182" s="24" t="n">
        <v>0.9636</v>
      </c>
      <c r="I182" s="0" t="n">
        <f aca="false">G182*D182/$M$5*100</f>
        <v>0.0325526139046294</v>
      </c>
      <c r="J182" s="0" t="n">
        <f aca="false">H182*D182/$M$5*100</f>
        <v>0.0325526139046294</v>
      </c>
    </row>
    <row collapsed="false" customFormat="false" customHeight="false" hidden="false" ht="14" outlineLevel="0" r="183">
      <c r="A183" s="21" t="s">
        <v>161</v>
      </c>
      <c r="B183" s="21" t="s">
        <v>162</v>
      </c>
      <c r="C183" s="22" t="n">
        <v>20</v>
      </c>
      <c r="D183" s="22" t="n">
        <v>80</v>
      </c>
      <c r="E183" s="22" t="n">
        <v>657</v>
      </c>
      <c r="F183" s="21" t="s">
        <v>163</v>
      </c>
      <c r="G183" s="23" t="n">
        <v>0.9635</v>
      </c>
      <c r="H183" s="24" t="n">
        <v>0.9635</v>
      </c>
      <c r="I183" s="0" t="n">
        <f aca="false">G183*D183/$M$5*100</f>
        <v>0.0309992720721011</v>
      </c>
      <c r="J183" s="0" t="n">
        <f aca="false">H183*D183/$M$5*100</f>
        <v>0.0309992720721011</v>
      </c>
    </row>
    <row collapsed="false" customFormat="false" customHeight="false" hidden="false" ht="14" outlineLevel="0" r="184">
      <c r="A184" s="21" t="s">
        <v>62</v>
      </c>
      <c r="B184" s="21" t="s">
        <v>63</v>
      </c>
      <c r="C184" s="22" t="n">
        <v>212</v>
      </c>
      <c r="D184" s="22" t="n">
        <v>1392</v>
      </c>
      <c r="E184" s="22" t="n">
        <v>13488</v>
      </c>
      <c r="F184" s="21" t="s">
        <v>473</v>
      </c>
      <c r="G184" s="23" t="n">
        <v>0.9625</v>
      </c>
      <c r="H184" s="24" t="n">
        <v>0.9625</v>
      </c>
      <c r="I184" s="0" t="n">
        <f aca="false">G184*D184/$M$5*100</f>
        <v>0.538827513261559</v>
      </c>
      <c r="J184" s="0" t="n">
        <f aca="false">H184*D184/$M$5*100</f>
        <v>0.538827513261559</v>
      </c>
    </row>
    <row collapsed="false" customFormat="false" customHeight="false" hidden="false" ht="14" outlineLevel="0" r="185">
      <c r="A185" s="21" t="s">
        <v>388</v>
      </c>
      <c r="B185" s="21" t="s">
        <v>56</v>
      </c>
      <c r="C185" s="22" t="n">
        <v>180</v>
      </c>
      <c r="D185" s="22" t="n">
        <v>880</v>
      </c>
      <c r="E185" s="22" t="n">
        <v>9592</v>
      </c>
      <c r="F185" s="21" t="s">
        <v>57</v>
      </c>
      <c r="G185" s="23" t="n">
        <v>0.9616</v>
      </c>
      <c r="H185" s="24" t="n">
        <v>0.9485</v>
      </c>
      <c r="I185" s="0" t="n">
        <f aca="false">G185*D185/$M$5*100</f>
        <v>0.340319564369337</v>
      </c>
      <c r="J185" s="0" t="n">
        <f aca="false">H185*D185/$M$5*100</f>
        <v>0.335683347342259</v>
      </c>
    </row>
    <row collapsed="false" customFormat="false" customHeight="false" hidden="false" ht="14" outlineLevel="0" r="186">
      <c r="A186" s="21" t="s">
        <v>94</v>
      </c>
      <c r="B186" s="21" t="s">
        <v>37</v>
      </c>
      <c r="C186" s="22" t="n">
        <v>396</v>
      </c>
      <c r="D186" s="22" t="n">
        <v>1376</v>
      </c>
      <c r="E186" s="25"/>
      <c r="F186" s="21" t="s">
        <v>38</v>
      </c>
      <c r="G186" s="23" t="n">
        <v>0.9605</v>
      </c>
      <c r="H186" s="24" t="n">
        <v>0.9605</v>
      </c>
      <c r="I186" s="0" t="n">
        <f aca="false">G186*D186/$M$5*100</f>
        <v>0.531527321426417</v>
      </c>
      <c r="J186" s="0" t="n">
        <f aca="false">H186*D186/$M$5*100</f>
        <v>0.531527321426417</v>
      </c>
    </row>
    <row collapsed="false" customFormat="false" customHeight="false" hidden="false" ht="14" outlineLevel="0" r="187">
      <c r="A187" s="21" t="s">
        <v>118</v>
      </c>
      <c r="B187" s="21" t="s">
        <v>119</v>
      </c>
      <c r="C187" s="22" t="n">
        <v>26</v>
      </c>
      <c r="D187" s="22" t="n">
        <v>52</v>
      </c>
      <c r="E187" s="22" t="n">
        <v>380</v>
      </c>
      <c r="F187" s="21" t="s">
        <v>119</v>
      </c>
      <c r="G187" s="23" t="n">
        <v>0.9602</v>
      </c>
      <c r="H187" s="24" t="n">
        <v>0.9602</v>
      </c>
      <c r="I187" s="0" t="n">
        <f aca="false">G187*D187/$M$5*100</f>
        <v>0.0200805144560046</v>
      </c>
      <c r="J187" s="0" t="n">
        <f aca="false">H187*D187/$M$5*100</f>
        <v>0.0200805144560046</v>
      </c>
    </row>
    <row collapsed="false" customFormat="false" customHeight="false" hidden="false" ht="14" outlineLevel="0" r="188">
      <c r="A188" s="21" t="s">
        <v>114</v>
      </c>
      <c r="B188" s="21" t="s">
        <v>56</v>
      </c>
      <c r="C188" s="22" t="n">
        <v>192</v>
      </c>
      <c r="D188" s="22" t="n">
        <v>960</v>
      </c>
      <c r="E188" s="22" t="n">
        <v>9677</v>
      </c>
      <c r="F188" s="21" t="s">
        <v>57</v>
      </c>
      <c r="G188" s="23" t="n">
        <v>0.9598</v>
      </c>
      <c r="H188" s="24" t="n">
        <v>0.9598</v>
      </c>
      <c r="I188" s="0" t="n">
        <f aca="false">G188*D188/$M$5*100</f>
        <v>0.370562756634801</v>
      </c>
      <c r="J188" s="0" t="n">
        <f aca="false">H188*D188/$M$5*100</f>
        <v>0.370562756634801</v>
      </c>
    </row>
    <row collapsed="false" customFormat="false" customHeight="false" hidden="false" ht="14" outlineLevel="0" r="189">
      <c r="A189" s="21" t="s">
        <v>295</v>
      </c>
      <c r="B189" s="21" t="s">
        <v>56</v>
      </c>
      <c r="C189" s="22" t="n">
        <v>158</v>
      </c>
      <c r="D189" s="22" t="n">
        <v>632</v>
      </c>
      <c r="E189" s="22" t="n">
        <v>5484</v>
      </c>
      <c r="F189" s="21" t="s">
        <v>57</v>
      </c>
      <c r="G189" s="23" t="n">
        <v>0.9592</v>
      </c>
      <c r="H189" s="24" t="n">
        <v>0.9592</v>
      </c>
      <c r="I189" s="0" t="n">
        <f aca="false">G189*D189/$M$5*100</f>
        <v>0.243801311878899</v>
      </c>
      <c r="J189" s="0" t="n">
        <f aca="false">H189*D189/$M$5*100</f>
        <v>0.243801311878899</v>
      </c>
    </row>
    <row collapsed="false" customFormat="false" customHeight="false" hidden="false" ht="14" outlineLevel="0" r="190">
      <c r="A190" s="21" t="s">
        <v>122</v>
      </c>
      <c r="B190" s="21" t="s">
        <v>48</v>
      </c>
      <c r="C190" s="22" t="n">
        <v>412</v>
      </c>
      <c r="D190" s="22" t="n">
        <v>1648</v>
      </c>
      <c r="E190" s="22" t="n">
        <v>12795</v>
      </c>
      <c r="F190" s="21" t="s">
        <v>437</v>
      </c>
      <c r="G190" s="23" t="n">
        <v>0.9581</v>
      </c>
      <c r="H190" s="24" t="n">
        <v>0.9581</v>
      </c>
      <c r="I190" s="0" t="n">
        <f aca="false">G190*D190/$M$5*100</f>
        <v>0.635006012443143</v>
      </c>
      <c r="J190" s="0" t="n">
        <f aca="false">H190*D190/$M$5*100</f>
        <v>0.635006012443143</v>
      </c>
    </row>
    <row collapsed="false" customFormat="false" customHeight="false" hidden="false" ht="14" outlineLevel="0" r="191">
      <c r="A191" s="21" t="s">
        <v>96</v>
      </c>
      <c r="B191" s="21" t="s">
        <v>97</v>
      </c>
      <c r="C191" s="22" t="n">
        <v>2</v>
      </c>
      <c r="D191" s="22" t="n">
        <v>2</v>
      </c>
      <c r="E191" s="22" t="n">
        <v>8</v>
      </c>
      <c r="F191" s="21" t="s">
        <v>517</v>
      </c>
      <c r="G191" s="23" t="n">
        <v>0.9578</v>
      </c>
      <c r="H191" s="24" t="n">
        <v>0.9578</v>
      </c>
      <c r="I191" s="0" t="n">
        <f aca="false">G191*D191/$M$5*100</f>
        <v>0.000770397062549517</v>
      </c>
      <c r="J191" s="0" t="n">
        <f aca="false">H191*D191/$M$5*100</f>
        <v>0.000770397062549517</v>
      </c>
    </row>
    <row collapsed="false" customFormat="false" customHeight="false" hidden="false" ht="14" outlineLevel="0" r="192">
      <c r="A192" s="21" t="s">
        <v>355</v>
      </c>
      <c r="B192" s="21" t="s">
        <v>43</v>
      </c>
      <c r="C192" s="22" t="n">
        <v>134</v>
      </c>
      <c r="D192" s="22" t="n">
        <v>268</v>
      </c>
      <c r="E192" s="22" t="n">
        <v>1914</v>
      </c>
      <c r="F192" s="21" t="s">
        <v>512</v>
      </c>
      <c r="G192" s="23" t="n">
        <v>0.9577</v>
      </c>
      <c r="H192" s="24" t="n">
        <v>0.9577</v>
      </c>
      <c r="I192" s="0" t="n">
        <f aca="false">G192*D192/$M$5*100</f>
        <v>0.10322242822269</v>
      </c>
      <c r="J192" s="0" t="n">
        <f aca="false">H192*D192/$M$5*100</f>
        <v>0.10322242822269</v>
      </c>
    </row>
    <row collapsed="false" customFormat="false" customHeight="false" hidden="false" ht="14" outlineLevel="0" r="193">
      <c r="A193" s="21" t="s">
        <v>80</v>
      </c>
      <c r="B193" s="21" t="s">
        <v>81</v>
      </c>
      <c r="C193" s="22" t="n">
        <v>32</v>
      </c>
      <c r="D193" s="22" t="n">
        <v>64</v>
      </c>
      <c r="E193" s="22" t="n">
        <v>435</v>
      </c>
      <c r="F193" s="21" t="s">
        <v>442</v>
      </c>
      <c r="G193" s="23" t="n">
        <v>0.9575</v>
      </c>
      <c r="H193" s="24" t="n">
        <v>0.9575</v>
      </c>
      <c r="I193" s="0" t="n">
        <f aca="false">G193*D193/$M$5*100</f>
        <v>0.0246449843354742</v>
      </c>
      <c r="J193" s="0" t="n">
        <f aca="false">H193*D193/$M$5*100</f>
        <v>0.0246449843354742</v>
      </c>
    </row>
    <row collapsed="false" customFormat="false" customHeight="false" hidden="false" ht="14" outlineLevel="0" r="194">
      <c r="A194" s="21" t="s">
        <v>121</v>
      </c>
      <c r="B194" s="21" t="s">
        <v>63</v>
      </c>
      <c r="C194" s="22" t="n">
        <v>2</v>
      </c>
      <c r="D194" s="22" t="n">
        <v>2</v>
      </c>
      <c r="E194" s="22" t="n">
        <v>19</v>
      </c>
      <c r="F194" s="21" t="s">
        <v>473</v>
      </c>
      <c r="G194" s="23" t="n">
        <v>0.9571</v>
      </c>
      <c r="H194" s="24" t="n">
        <v>0.9571</v>
      </c>
      <c r="I194" s="0" t="n">
        <f aca="false">G194*D194/$M$5*100</f>
        <v>0.000769834024395639</v>
      </c>
      <c r="J194" s="0" t="n">
        <f aca="false">H194*D194/$M$5*100</f>
        <v>0.000769834024395639</v>
      </c>
    </row>
    <row collapsed="false" customFormat="false" customHeight="false" hidden="false" ht="14" outlineLevel="0" r="195">
      <c r="A195" s="21" t="s">
        <v>418</v>
      </c>
      <c r="B195" s="21" t="s">
        <v>59</v>
      </c>
      <c r="C195" s="22" t="n">
        <v>600</v>
      </c>
      <c r="D195" s="22" t="n">
        <v>2320</v>
      </c>
      <c r="E195" s="22" t="n">
        <v>18896</v>
      </c>
      <c r="F195" s="21" t="s">
        <v>436</v>
      </c>
      <c r="G195" s="23" t="n">
        <v>0.9567</v>
      </c>
      <c r="H195" s="24" t="n">
        <v>0.9426</v>
      </c>
      <c r="I195" s="0" t="n">
        <f aca="false">G195*D195/$M$5*100</f>
        <v>0.892634254436942</v>
      </c>
      <c r="J195" s="0" t="n">
        <f aca="false">H195*D195/$M$5*100</f>
        <v>0.879478465801465</v>
      </c>
    </row>
    <row collapsed="false" customFormat="false" customHeight="false" hidden="false" ht="14" outlineLevel="0" r="196">
      <c r="A196" s="21" t="s">
        <v>107</v>
      </c>
      <c r="B196" s="21" t="s">
        <v>43</v>
      </c>
      <c r="C196" s="22" t="n">
        <v>7</v>
      </c>
      <c r="D196" s="22" t="n">
        <v>14</v>
      </c>
      <c r="E196" s="22" t="n">
        <v>58</v>
      </c>
      <c r="F196" s="21" t="s">
        <v>512</v>
      </c>
      <c r="G196" s="23" t="n">
        <v>0.9554</v>
      </c>
      <c r="H196" s="24" t="n">
        <v>0.9554</v>
      </c>
      <c r="I196" s="0" t="n">
        <f aca="false">G196*D196/$M$5*100</f>
        <v>0.00537926652215354</v>
      </c>
      <c r="J196" s="0" t="n">
        <f aca="false">H196*D196/$M$5*100</f>
        <v>0.00537926652215354</v>
      </c>
    </row>
    <row collapsed="false" customFormat="false" customHeight="false" hidden="false" ht="14" outlineLevel="0" r="197">
      <c r="A197" s="21" t="s">
        <v>383</v>
      </c>
      <c r="B197" s="21" t="s">
        <v>119</v>
      </c>
      <c r="C197" s="22" t="n">
        <v>128</v>
      </c>
      <c r="D197" s="22" t="n">
        <v>272</v>
      </c>
      <c r="E197" s="22" t="n">
        <v>3646</v>
      </c>
      <c r="F197" s="21" t="s">
        <v>119</v>
      </c>
      <c r="G197" s="23" t="n">
        <v>0.9544</v>
      </c>
      <c r="H197" s="24" t="n">
        <v>0.9544</v>
      </c>
      <c r="I197" s="0" t="n">
        <f aca="false">G197*D197/$M$5*100</f>
        <v>0.104402073589087</v>
      </c>
      <c r="J197" s="0" t="n">
        <f aca="false">H197*D197/$M$5*100</f>
        <v>0.104402073589087</v>
      </c>
    </row>
    <row collapsed="false" customFormat="false" customHeight="false" hidden="false" ht="14" outlineLevel="0" r="198">
      <c r="A198" s="21" t="s">
        <v>249</v>
      </c>
      <c r="B198" s="21" t="s">
        <v>149</v>
      </c>
      <c r="C198" s="22" t="n">
        <v>1201</v>
      </c>
      <c r="D198" s="22" t="n">
        <v>4804</v>
      </c>
      <c r="E198" s="22" t="n">
        <v>46223</v>
      </c>
      <c r="F198" s="21" t="s">
        <v>46</v>
      </c>
      <c r="G198" s="23" t="n">
        <v>0.954</v>
      </c>
      <c r="H198" s="24" t="n">
        <v>0.9469</v>
      </c>
      <c r="I198" s="0" t="n">
        <f aca="false">G198*D198/$M$5*100</f>
        <v>1.84315204845346</v>
      </c>
      <c r="J198" s="0" t="n">
        <f aca="false">H198*D198/$M$5*100</f>
        <v>1.8294346694765</v>
      </c>
    </row>
    <row collapsed="false" customFormat="false" customHeight="false" hidden="false" ht="14" outlineLevel="0" r="199">
      <c r="A199" s="21" t="s">
        <v>70</v>
      </c>
      <c r="B199" s="21" t="s">
        <v>71</v>
      </c>
      <c r="C199" s="22" t="n">
        <v>1614</v>
      </c>
      <c r="D199" s="22" t="n">
        <v>9068</v>
      </c>
      <c r="E199" s="22" t="n">
        <v>77985</v>
      </c>
      <c r="F199" s="21" t="s">
        <v>72</v>
      </c>
      <c r="G199" s="23" t="n">
        <v>0.9537</v>
      </c>
      <c r="H199" s="24" t="n">
        <v>0.9537</v>
      </c>
      <c r="I199" s="0" t="n">
        <f aca="false">G199*D199/$M$5*100</f>
        <v>3.47802807951707</v>
      </c>
      <c r="J199" s="0" t="n">
        <f aca="false">H199*D199/$M$5*100</f>
        <v>3.47802807951707</v>
      </c>
    </row>
    <row collapsed="false" customFormat="false" customHeight="false" hidden="false" ht="14" outlineLevel="0" r="200">
      <c r="A200" s="21" t="s">
        <v>188</v>
      </c>
      <c r="B200" s="21" t="s">
        <v>71</v>
      </c>
      <c r="C200" s="22" t="n">
        <v>34</v>
      </c>
      <c r="D200" s="22" t="n">
        <v>152</v>
      </c>
      <c r="E200" s="22" t="n">
        <v>1201</v>
      </c>
      <c r="F200" s="21" t="s">
        <v>72</v>
      </c>
      <c r="G200" s="23" t="n">
        <v>0.953</v>
      </c>
      <c r="H200" s="24" t="n">
        <v>0.953</v>
      </c>
      <c r="I200" s="0" t="n">
        <f aca="false">G200*D200/$M$5*100</f>
        <v>0.0582567534415707</v>
      </c>
      <c r="J200" s="0" t="n">
        <f aca="false">H200*D200/$M$5*100</f>
        <v>0.0582567534415707</v>
      </c>
    </row>
    <row collapsed="false" customFormat="false" customHeight="false" hidden="false" ht="14" outlineLevel="0" r="201">
      <c r="A201" s="21" t="s">
        <v>243</v>
      </c>
      <c r="B201" s="21" t="s">
        <v>119</v>
      </c>
      <c r="C201" s="22" t="n">
        <v>48</v>
      </c>
      <c r="D201" s="22" t="n">
        <v>192</v>
      </c>
      <c r="E201" s="22" t="n">
        <v>1531</v>
      </c>
      <c r="F201" s="21" t="s">
        <v>119</v>
      </c>
      <c r="G201" s="23" t="n">
        <v>0.9499</v>
      </c>
      <c r="H201" s="24" t="n">
        <v>0.9499</v>
      </c>
      <c r="I201" s="0" t="n">
        <f aca="false">G201*D201/$M$5*100</f>
        <v>0.0733481063820375</v>
      </c>
      <c r="J201" s="0" t="n">
        <f aca="false">H201*D201/$M$5*100</f>
        <v>0.0733481063820375</v>
      </c>
    </row>
    <row collapsed="false" customFormat="false" customHeight="false" hidden="false" ht="14" outlineLevel="0" r="202">
      <c r="A202" s="21" t="s">
        <v>242</v>
      </c>
      <c r="B202" s="21" t="s">
        <v>177</v>
      </c>
      <c r="C202" s="22" t="n">
        <v>12</v>
      </c>
      <c r="D202" s="22" t="n">
        <v>12</v>
      </c>
      <c r="E202" s="22" t="n">
        <v>53</v>
      </c>
      <c r="F202" s="21" t="s">
        <v>472</v>
      </c>
      <c r="G202" s="23" t="n">
        <v>0.9493</v>
      </c>
      <c r="H202" s="24" t="n">
        <v>0.9493</v>
      </c>
      <c r="I202" s="0" t="n">
        <f aca="false">G202*D202/$M$5*100</f>
        <v>0.00458136102408597</v>
      </c>
      <c r="J202" s="0" t="n">
        <f aca="false">H202*D202/$M$5*100</f>
        <v>0.00458136102408597</v>
      </c>
    </row>
    <row collapsed="false" customFormat="false" customHeight="false" hidden="false" ht="14" outlineLevel="0" r="203">
      <c r="A203" s="21" t="s">
        <v>422</v>
      </c>
      <c r="B203" s="21" t="s">
        <v>269</v>
      </c>
      <c r="C203" s="22" t="n">
        <v>104</v>
      </c>
      <c r="D203" s="22" t="n">
        <v>104</v>
      </c>
      <c r="E203" s="22" t="n">
        <v>586560</v>
      </c>
      <c r="F203" s="21" t="s">
        <v>270</v>
      </c>
      <c r="G203" s="23" t="n">
        <v>0.9489</v>
      </c>
      <c r="H203" s="24" t="n">
        <v>0.9489</v>
      </c>
      <c r="I203" s="0" t="n">
        <f aca="false">G203*D203/$M$5*100</f>
        <v>0.0396883985988393</v>
      </c>
      <c r="J203" s="0" t="n">
        <f aca="false">H203*D203/$M$5*100</f>
        <v>0.0396883985988393</v>
      </c>
    </row>
    <row collapsed="false" customFormat="false" customHeight="false" hidden="false" ht="14" outlineLevel="0" r="204">
      <c r="A204" s="21" t="s">
        <v>179</v>
      </c>
      <c r="B204" s="21" t="s">
        <v>56</v>
      </c>
      <c r="C204" s="22" t="n">
        <v>1010</v>
      </c>
      <c r="D204" s="22" t="n">
        <v>2770</v>
      </c>
      <c r="E204" s="22" t="n">
        <v>22264</v>
      </c>
      <c r="F204" s="21" t="s">
        <v>57</v>
      </c>
      <c r="G204" s="23" t="n">
        <v>0.9466</v>
      </c>
      <c r="H204" s="24" t="n">
        <v>0.9466</v>
      </c>
      <c r="I204" s="0" t="n">
        <f aca="false">G204*D204/$M$5*100</f>
        <v>1.05452300614114</v>
      </c>
      <c r="J204" s="0" t="n">
        <f aca="false">H204*D204/$M$5*100</f>
        <v>1.05452300614114</v>
      </c>
    </row>
    <row collapsed="false" customFormat="false" customHeight="false" hidden="false" ht="14" outlineLevel="0" r="205">
      <c r="A205" s="21" t="s">
        <v>88</v>
      </c>
      <c r="B205" s="21" t="s">
        <v>40</v>
      </c>
      <c r="C205" s="22" t="n">
        <v>316</v>
      </c>
      <c r="D205" s="22" t="n">
        <v>944</v>
      </c>
      <c r="E205" s="22" t="n">
        <v>11064</v>
      </c>
      <c r="F205" s="21" t="s">
        <v>439</v>
      </c>
      <c r="G205" s="23" t="n">
        <v>0.9464</v>
      </c>
      <c r="H205" s="24" t="n">
        <v>0.9464</v>
      </c>
      <c r="I205" s="0" t="n">
        <f aca="false">G205*D205/$M$5*100</f>
        <v>0.359299419668531</v>
      </c>
      <c r="J205" s="0" t="n">
        <f aca="false">H205*D205/$M$5*100</f>
        <v>0.359299419668531</v>
      </c>
    </row>
    <row collapsed="false" customFormat="false" customHeight="false" hidden="false" ht="14" outlineLevel="0" r="206">
      <c r="A206" s="21" t="s">
        <v>145</v>
      </c>
      <c r="B206" s="21" t="s">
        <v>116</v>
      </c>
      <c r="C206" s="22" t="n">
        <v>62</v>
      </c>
      <c r="D206" s="22" t="n">
        <v>248</v>
      </c>
      <c r="E206" s="22" t="n">
        <v>2714</v>
      </c>
      <c r="F206" s="21" t="s">
        <v>117</v>
      </c>
      <c r="G206" s="23" t="n">
        <v>0.9446</v>
      </c>
      <c r="H206" s="24" t="n">
        <v>0.9446</v>
      </c>
      <c r="I206" s="0" t="n">
        <f aca="false">G206*D206/$M$5*100</f>
        <v>0.0942126916843286</v>
      </c>
      <c r="J206" s="0" t="n">
        <f aca="false">H206*D206/$M$5*100</f>
        <v>0.0942126916843286</v>
      </c>
    </row>
    <row collapsed="false" customFormat="false" customHeight="false" hidden="false" ht="14" outlineLevel="0" r="207">
      <c r="A207" s="21" t="s">
        <v>257</v>
      </c>
      <c r="B207" s="21" t="s">
        <v>56</v>
      </c>
      <c r="C207" s="22" t="n">
        <v>64</v>
      </c>
      <c r="D207" s="22" t="n">
        <v>512</v>
      </c>
      <c r="E207" s="22" t="n">
        <v>5427</v>
      </c>
      <c r="F207" s="21" t="s">
        <v>57</v>
      </c>
      <c r="G207" s="23" t="n">
        <v>0.944</v>
      </c>
      <c r="H207" s="24" t="n">
        <v>0.944</v>
      </c>
      <c r="I207" s="0" t="n">
        <f aca="false">G207*D207/$M$5*100</f>
        <v>0.194380074884074</v>
      </c>
      <c r="J207" s="0" t="n">
        <f aca="false">H207*D207/$M$5*100</f>
        <v>0.194380074884074</v>
      </c>
    </row>
    <row collapsed="false" customFormat="false" customHeight="false" hidden="false" ht="14" outlineLevel="0" r="208">
      <c r="A208" s="21" t="s">
        <v>333</v>
      </c>
      <c r="B208" s="21" t="s">
        <v>181</v>
      </c>
      <c r="C208" s="22" t="n">
        <v>5</v>
      </c>
      <c r="D208" s="22" t="n">
        <v>10</v>
      </c>
      <c r="E208" s="22" t="n">
        <v>96</v>
      </c>
      <c r="F208" s="21" t="s">
        <v>182</v>
      </c>
      <c r="G208" s="23" t="n">
        <v>0.9435</v>
      </c>
      <c r="H208" s="24" t="n">
        <v>0.9435</v>
      </c>
      <c r="I208" s="0" t="n">
        <f aca="false">G208*D208/$M$5*100</f>
        <v>0.00379447498703001</v>
      </c>
      <c r="J208" s="0" t="n">
        <f aca="false">H208*D208/$M$5*100</f>
        <v>0.00379447498703001</v>
      </c>
    </row>
    <row collapsed="false" customFormat="false" customHeight="false" hidden="false" ht="14" outlineLevel="0" r="209">
      <c r="A209" s="21" t="s">
        <v>365</v>
      </c>
      <c r="B209" s="21" t="s">
        <v>177</v>
      </c>
      <c r="C209" s="22" t="n">
        <v>113</v>
      </c>
      <c r="D209" s="22" t="n">
        <v>1146</v>
      </c>
      <c r="E209" s="22" t="n">
        <v>9993</v>
      </c>
      <c r="F209" s="21" t="s">
        <v>472</v>
      </c>
      <c r="G209" s="23" t="n">
        <v>0.9422</v>
      </c>
      <c r="H209" s="24" t="n">
        <v>0.9422</v>
      </c>
      <c r="I209" s="0" t="n">
        <f aca="false">G209*D209/$M$5*100</f>
        <v>0.434247680483891</v>
      </c>
      <c r="J209" s="0" t="n">
        <f aca="false">H209*D209/$M$5*100</f>
        <v>0.434247680483891</v>
      </c>
    </row>
    <row collapsed="false" customFormat="false" customHeight="false" hidden="false" ht="14" outlineLevel="0" r="210">
      <c r="A210" s="21" t="s">
        <v>67</v>
      </c>
      <c r="B210" s="21" t="s">
        <v>59</v>
      </c>
      <c r="C210" s="22" t="n">
        <v>232</v>
      </c>
      <c r="D210" s="22" t="n">
        <v>928</v>
      </c>
      <c r="E210" s="22" t="n">
        <v>8064</v>
      </c>
      <c r="F210" s="21" t="s">
        <v>436</v>
      </c>
      <c r="G210" s="23" t="n">
        <v>0.9422</v>
      </c>
      <c r="H210" s="24" t="n">
        <v>0.9263</v>
      </c>
      <c r="I210" s="0" t="n">
        <f aca="false">G210*D210/$M$5*100</f>
        <v>0.351642100775786</v>
      </c>
      <c r="J210" s="0" t="n">
        <f aca="false">H210*D210/$M$5*100</f>
        <v>0.345708000369996</v>
      </c>
    </row>
    <row collapsed="false" customFormat="false" customHeight="false" hidden="false" ht="14" outlineLevel="0" r="211">
      <c r="A211" s="21" t="s">
        <v>331</v>
      </c>
      <c r="B211" s="21" t="s">
        <v>56</v>
      </c>
      <c r="C211" s="22" t="n">
        <v>450</v>
      </c>
      <c r="D211" s="22" t="n">
        <v>3080</v>
      </c>
      <c r="E211" s="22" t="n">
        <v>25344</v>
      </c>
      <c r="F211" s="21" t="s">
        <v>57</v>
      </c>
      <c r="G211" s="23" t="n">
        <v>0.9419</v>
      </c>
      <c r="H211" s="24" t="n">
        <v>0.7901</v>
      </c>
      <c r="I211" s="0" t="n">
        <f aca="false">G211*D211/$M$5*100</f>
        <v>1.16671640170359</v>
      </c>
      <c r="J211" s="0" t="n">
        <f aca="false">H211*D211/$M$5*100</f>
        <v>0.978684179834386</v>
      </c>
    </row>
    <row collapsed="false" customFormat="false" customHeight="false" hidden="false" ht="14" outlineLevel="0" r="212">
      <c r="A212" s="21" t="s">
        <v>400</v>
      </c>
      <c r="B212" s="21" t="s">
        <v>125</v>
      </c>
      <c r="C212" s="22" t="n">
        <v>12</v>
      </c>
      <c r="D212" s="22" t="n">
        <v>48</v>
      </c>
      <c r="E212" s="22" t="n">
        <v>4800</v>
      </c>
      <c r="F212" s="21" t="s">
        <v>46</v>
      </c>
      <c r="G212" s="23" t="n">
        <v>0.9417</v>
      </c>
      <c r="H212" s="24" t="n">
        <v>0.9417</v>
      </c>
      <c r="I212" s="0" t="n">
        <f aca="false">G212*D212/$M$5*100</f>
        <v>0.0181787324402476</v>
      </c>
      <c r="J212" s="0" t="n">
        <f aca="false">H212*D212/$M$5*100</f>
        <v>0.0181787324402476</v>
      </c>
    </row>
    <row collapsed="false" customFormat="false" customHeight="false" hidden="false" ht="14" outlineLevel="0" r="213">
      <c r="A213" s="21" t="s">
        <v>370</v>
      </c>
      <c r="B213" s="21" t="s">
        <v>78</v>
      </c>
      <c r="C213" s="22" t="n">
        <v>44</v>
      </c>
      <c r="D213" s="22" t="n">
        <v>56</v>
      </c>
      <c r="E213" s="22" t="n">
        <v>175</v>
      </c>
      <c r="F213" s="21" t="s">
        <v>441</v>
      </c>
      <c r="G213" s="23" t="n">
        <v>0.9407</v>
      </c>
      <c r="H213" s="24" t="n">
        <v>0.9407</v>
      </c>
      <c r="I213" s="0" t="n">
        <f aca="false">G213*D213/$M$5*100</f>
        <v>0.0211859996541337</v>
      </c>
      <c r="J213" s="0" t="n">
        <f aca="false">H213*D213/$M$5*100</f>
        <v>0.0211859996541337</v>
      </c>
    </row>
    <row collapsed="false" customFormat="false" customHeight="false" hidden="false" ht="14" outlineLevel="0" r="214">
      <c r="A214" s="21" t="s">
        <v>189</v>
      </c>
      <c r="B214" s="21" t="s">
        <v>37</v>
      </c>
      <c r="C214" s="22" t="n">
        <v>992</v>
      </c>
      <c r="D214" s="22" t="n">
        <v>5248</v>
      </c>
      <c r="E214" s="22" t="n">
        <v>72422</v>
      </c>
      <c r="F214" s="21" t="s">
        <v>38</v>
      </c>
      <c r="G214" s="23" t="n">
        <v>0.9407</v>
      </c>
      <c r="H214" s="24" t="n">
        <v>0.9355</v>
      </c>
      <c r="I214" s="0" t="n">
        <f aca="false">G214*D214/$M$5*100</f>
        <v>1.98543082473024</v>
      </c>
      <c r="J214" s="0" t="n">
        <f aca="false">H214*D214/$M$5*100</f>
        <v>1.97445576329876</v>
      </c>
    </row>
    <row collapsed="false" customFormat="false" customHeight="false" hidden="false" ht="14" outlineLevel="0" r="215">
      <c r="A215" s="21" t="s">
        <v>164</v>
      </c>
      <c r="B215" s="21" t="s">
        <v>165</v>
      </c>
      <c r="C215" s="22" t="n">
        <v>50</v>
      </c>
      <c r="D215" s="22" t="n">
        <v>200</v>
      </c>
      <c r="E215" s="22" t="n">
        <v>2080</v>
      </c>
      <c r="F215" s="21" t="s">
        <v>487</v>
      </c>
      <c r="G215" s="23" t="n">
        <v>0.9406</v>
      </c>
      <c r="H215" s="24" t="n">
        <v>0.9406</v>
      </c>
      <c r="I215" s="0" t="n">
        <f aca="false">G215*D215/$M$5*100</f>
        <v>0.0756562410768507</v>
      </c>
      <c r="J215" s="0" t="n">
        <f aca="false">H215*D215/$M$5*100</f>
        <v>0.0756562410768507</v>
      </c>
    </row>
    <row collapsed="false" customFormat="false" customHeight="false" hidden="false" ht="14" outlineLevel="0" r="216">
      <c r="A216" s="21" t="s">
        <v>140</v>
      </c>
      <c r="B216" s="21" t="s">
        <v>78</v>
      </c>
      <c r="C216" s="22" t="n">
        <v>125</v>
      </c>
      <c r="D216" s="22" t="n">
        <v>500</v>
      </c>
      <c r="E216" s="22" t="n">
        <v>5350</v>
      </c>
      <c r="F216" s="21" t="s">
        <v>441</v>
      </c>
      <c r="G216" s="23" t="n">
        <v>0.9406</v>
      </c>
      <c r="H216" s="24" t="n">
        <v>0.9406</v>
      </c>
      <c r="I216" s="0" t="n">
        <f aca="false">G216*D216/$M$5*100</f>
        <v>0.189140602692127</v>
      </c>
      <c r="J216" s="0" t="n">
        <f aca="false">H216*D216/$M$5*100</f>
        <v>0.189140602692127</v>
      </c>
    </row>
    <row collapsed="false" customFormat="false" customHeight="false" hidden="false" ht="14" outlineLevel="0" r="217">
      <c r="A217" s="21" t="s">
        <v>306</v>
      </c>
      <c r="B217" s="21" t="s">
        <v>43</v>
      </c>
      <c r="C217" s="22" t="n">
        <v>170</v>
      </c>
      <c r="D217" s="22" t="n">
        <v>512</v>
      </c>
      <c r="E217" s="22" t="n">
        <v>4608</v>
      </c>
      <c r="F217" s="21" t="s">
        <v>512</v>
      </c>
      <c r="G217" s="23" t="n">
        <v>0.9397</v>
      </c>
      <c r="H217" s="24" t="n">
        <v>0.9397</v>
      </c>
      <c r="I217" s="0" t="n">
        <f aca="false">G217*D217/$M$5*100</f>
        <v>0.19349465717009</v>
      </c>
      <c r="J217" s="0" t="n">
        <f aca="false">H217*D217/$M$5*100</f>
        <v>0.19349465717009</v>
      </c>
    </row>
    <row collapsed="false" customFormat="false" customHeight="false" hidden="false" ht="14" outlineLevel="0" r="218">
      <c r="A218" s="21" t="s">
        <v>247</v>
      </c>
      <c r="B218" s="21" t="s">
        <v>248</v>
      </c>
      <c r="C218" s="22" t="n">
        <v>48</v>
      </c>
      <c r="D218" s="22" t="n">
        <v>72</v>
      </c>
      <c r="E218" s="22" t="n">
        <v>644</v>
      </c>
      <c r="F218" s="21" t="s">
        <v>490</v>
      </c>
      <c r="G218" s="23" t="n">
        <v>0.9364</v>
      </c>
      <c r="H218" s="24" t="n">
        <v>0.9364</v>
      </c>
      <c r="I218" s="0" t="n">
        <f aca="false">G218*D218/$M$5*100</f>
        <v>0.0271146305464285</v>
      </c>
      <c r="J218" s="0" t="n">
        <f aca="false">H218*D218/$M$5*100</f>
        <v>0.0271146305464285</v>
      </c>
    </row>
    <row collapsed="false" customFormat="false" customHeight="false" hidden="false" ht="14" outlineLevel="0" r="219">
      <c r="A219" s="21" t="s">
        <v>452</v>
      </c>
      <c r="B219" s="21" t="s">
        <v>281</v>
      </c>
      <c r="C219" s="22" t="n">
        <v>1</v>
      </c>
      <c r="D219" s="22" t="n">
        <v>4</v>
      </c>
      <c r="E219" s="22" t="n">
        <v>30</v>
      </c>
      <c r="F219" s="21" t="s">
        <v>46</v>
      </c>
      <c r="G219" s="23" t="n">
        <v>0.9357</v>
      </c>
      <c r="H219" s="24" t="n">
        <v>0.9278</v>
      </c>
      <c r="I219" s="0" t="n">
        <f aca="false">G219*D219/$M$5*100</f>
        <v>0.00150524228738272</v>
      </c>
      <c r="J219" s="0" t="n">
        <f aca="false">H219*D219/$M$5*100</f>
        <v>0.00149253371190946</v>
      </c>
    </row>
    <row collapsed="false" customFormat="false" customHeight="false" hidden="false" ht="14" outlineLevel="0" r="220">
      <c r="A220" s="21" t="s">
        <v>273</v>
      </c>
      <c r="B220" s="21" t="s">
        <v>274</v>
      </c>
      <c r="C220" s="22" t="n">
        <v>158</v>
      </c>
      <c r="D220" s="22" t="n">
        <v>632</v>
      </c>
      <c r="E220" s="22" t="n">
        <v>4550</v>
      </c>
      <c r="F220" s="21" t="s">
        <v>437</v>
      </c>
      <c r="G220" s="23" t="n">
        <v>0.935</v>
      </c>
      <c r="H220" s="24" t="n">
        <v>0.935</v>
      </c>
      <c r="I220" s="0" t="n">
        <f aca="false">G220*D220/$M$5*100</f>
        <v>0.237650361349844</v>
      </c>
      <c r="J220" s="0" t="n">
        <f aca="false">H220*D220/$M$5*100</f>
        <v>0.237650361349844</v>
      </c>
    </row>
    <row collapsed="false" customFormat="false" customHeight="false" hidden="false" ht="14" outlineLevel="0" r="221">
      <c r="A221" s="21" t="s">
        <v>330</v>
      </c>
      <c r="B221" s="21" t="s">
        <v>71</v>
      </c>
      <c r="C221" s="22" t="n">
        <v>240</v>
      </c>
      <c r="D221" s="22" t="n">
        <v>866</v>
      </c>
      <c r="E221" s="22" t="n">
        <v>7618</v>
      </c>
      <c r="F221" s="21" t="s">
        <v>72</v>
      </c>
      <c r="G221" s="23" t="n">
        <v>0.9335</v>
      </c>
      <c r="H221" s="24" t="n">
        <v>0.9335</v>
      </c>
      <c r="I221" s="0" t="n">
        <f aca="false">G221*D221/$M$5*100</f>
        <v>0.325118740724952</v>
      </c>
      <c r="J221" s="0" t="n">
        <f aca="false">H221*D221/$M$5*100</f>
        <v>0.325118740724952</v>
      </c>
    </row>
    <row collapsed="false" customFormat="false" customHeight="false" hidden="false" ht="14" outlineLevel="0" r="222">
      <c r="A222" s="21" t="s">
        <v>102</v>
      </c>
      <c r="B222" s="21" t="s">
        <v>43</v>
      </c>
      <c r="C222" s="22" t="n">
        <v>124</v>
      </c>
      <c r="D222" s="22" t="n">
        <v>248</v>
      </c>
      <c r="E222" s="22" t="n">
        <v>1771</v>
      </c>
      <c r="F222" s="21" t="s">
        <v>512</v>
      </c>
      <c r="G222" s="23" t="n">
        <v>0.9335</v>
      </c>
      <c r="H222" s="24" t="n">
        <v>0.9335</v>
      </c>
      <c r="I222" s="0" t="n">
        <f aca="false">G222*D222/$M$5*100</f>
        <v>0.0931055978057599</v>
      </c>
      <c r="J222" s="0" t="n">
        <f aca="false">H222*D222/$M$5*100</f>
        <v>0.0931055978057599</v>
      </c>
    </row>
    <row collapsed="false" customFormat="false" customHeight="false" hidden="false" ht="14" outlineLevel="0" r="223">
      <c r="A223" s="21" t="s">
        <v>445</v>
      </c>
      <c r="B223" s="21" t="s">
        <v>40</v>
      </c>
      <c r="C223" s="22" t="n">
        <v>152</v>
      </c>
      <c r="D223" s="22" t="n">
        <v>344</v>
      </c>
      <c r="E223" s="22" t="n">
        <v>4150</v>
      </c>
      <c r="F223" s="21" t="s">
        <v>439</v>
      </c>
      <c r="G223" s="23" t="n">
        <v>0.9322</v>
      </c>
      <c r="H223" s="24" t="n">
        <v>0.9322</v>
      </c>
      <c r="I223" s="0" t="n">
        <f aca="false">G223*D223/$M$5*100</f>
        <v>0.128966623902578</v>
      </c>
      <c r="J223" s="0" t="n">
        <f aca="false">H223*D223/$M$5*100</f>
        <v>0.128966623902578</v>
      </c>
    </row>
    <row collapsed="false" customFormat="false" customHeight="false" hidden="false" ht="14" outlineLevel="0" r="224">
      <c r="A224" s="21" t="s">
        <v>183</v>
      </c>
      <c r="B224" s="21" t="s">
        <v>43</v>
      </c>
      <c r="C224" s="22" t="n">
        <v>139</v>
      </c>
      <c r="D224" s="22" t="n">
        <v>278</v>
      </c>
      <c r="E224" s="22" t="n">
        <v>1985</v>
      </c>
      <c r="F224" s="21" t="s">
        <v>512</v>
      </c>
      <c r="G224" s="23" t="n">
        <v>0.9319</v>
      </c>
      <c r="H224" s="24" t="n">
        <v>0.9319</v>
      </c>
      <c r="I224" s="0" t="n">
        <f aca="false">G224*D224/$M$5*100</f>
        <v>0.104189486468987</v>
      </c>
      <c r="J224" s="0" t="n">
        <f aca="false">H224*D224/$M$5*100</f>
        <v>0.104189486468987</v>
      </c>
    </row>
    <row collapsed="false" customFormat="false" customHeight="false" hidden="false" ht="14" outlineLevel="0" r="225">
      <c r="A225" s="21" t="s">
        <v>386</v>
      </c>
      <c r="B225" s="21" t="s">
        <v>81</v>
      </c>
      <c r="C225" s="22" t="n">
        <v>160</v>
      </c>
      <c r="D225" s="22" t="n">
        <v>320</v>
      </c>
      <c r="E225" s="22" t="n">
        <v>2176</v>
      </c>
      <c r="F225" s="21" t="s">
        <v>442</v>
      </c>
      <c r="G225" s="23" t="n">
        <v>0.9313</v>
      </c>
      <c r="H225" s="24" t="n">
        <v>0.9313</v>
      </c>
      <c r="I225" s="0" t="n">
        <f aca="false">G225*D225/$M$5*100</f>
        <v>0.11985312747586</v>
      </c>
      <c r="J225" s="0" t="n">
        <f aca="false">H225*D225/$M$5*100</f>
        <v>0.11985312747586</v>
      </c>
    </row>
    <row collapsed="false" customFormat="false" customHeight="false" hidden="false" ht="14" outlineLevel="0" r="226">
      <c r="A226" s="21" t="s">
        <v>101</v>
      </c>
      <c r="B226" s="21" t="s">
        <v>43</v>
      </c>
      <c r="C226" s="22" t="n">
        <v>128</v>
      </c>
      <c r="D226" s="22" t="n">
        <v>512</v>
      </c>
      <c r="E226" s="22" t="n">
        <v>3840</v>
      </c>
      <c r="F226" s="21" t="s">
        <v>512</v>
      </c>
      <c r="G226" s="23" t="n">
        <v>0.93</v>
      </c>
      <c r="H226" s="24" t="n">
        <v>0.93</v>
      </c>
      <c r="I226" s="0" t="n">
        <f aca="false">G226*D226/$M$5*100</f>
        <v>0.191497319536217</v>
      </c>
      <c r="J226" s="0" t="n">
        <f aca="false">H226*D226/$M$5*100</f>
        <v>0.191497319536217</v>
      </c>
    </row>
    <row collapsed="false" customFormat="false" customHeight="false" hidden="false" ht="14" outlineLevel="0" r="227">
      <c r="A227" s="21" t="s">
        <v>514</v>
      </c>
      <c r="B227" s="21" t="s">
        <v>237</v>
      </c>
      <c r="C227" s="22" t="n">
        <v>228</v>
      </c>
      <c r="D227" s="22" t="n">
        <v>1168</v>
      </c>
      <c r="E227" s="22" t="n">
        <v>11535</v>
      </c>
      <c r="F227" s="21" t="s">
        <v>87</v>
      </c>
      <c r="G227" s="23" t="n">
        <v>0.9298</v>
      </c>
      <c r="H227" s="24" t="n">
        <v>0.9298</v>
      </c>
      <c r="I227" s="0" t="n">
        <f aca="false">G227*D227/$M$5*100</f>
        <v>0.43675931325432</v>
      </c>
      <c r="J227" s="0" t="n">
        <f aca="false">H227*D227/$M$5*100</f>
        <v>0.43675931325432</v>
      </c>
    </row>
    <row collapsed="false" customFormat="false" customHeight="false" hidden="false" ht="14" outlineLevel="0" r="228">
      <c r="A228" s="21" t="s">
        <v>150</v>
      </c>
      <c r="B228" s="21" t="s">
        <v>43</v>
      </c>
      <c r="C228" s="22" t="n">
        <v>26</v>
      </c>
      <c r="D228" s="22" t="n">
        <v>92</v>
      </c>
      <c r="E228" s="22" t="n">
        <v>765</v>
      </c>
      <c r="F228" s="21" t="s">
        <v>512</v>
      </c>
      <c r="G228" s="23" t="n">
        <v>0.9296</v>
      </c>
      <c r="H228" s="24" t="n">
        <v>0.8905</v>
      </c>
      <c r="I228" s="0" t="n">
        <f aca="false">G228*D228/$M$5*100</f>
        <v>0.0343948747441193</v>
      </c>
      <c r="J228" s="0" t="n">
        <f aca="false">H228*D228/$M$5*100</f>
        <v>0.0329481884247399</v>
      </c>
    </row>
    <row collapsed="false" customFormat="false" customHeight="false" hidden="false" ht="14" outlineLevel="0" r="229">
      <c r="A229" s="21" t="s">
        <v>277</v>
      </c>
      <c r="B229" s="21" t="s">
        <v>43</v>
      </c>
      <c r="C229" s="22" t="n">
        <v>32</v>
      </c>
      <c r="D229" s="22" t="n">
        <v>128</v>
      </c>
      <c r="E229" s="22" t="n">
        <v>1080</v>
      </c>
      <c r="F229" s="21" t="s">
        <v>512</v>
      </c>
      <c r="G229" s="23" t="n">
        <v>0.9294</v>
      </c>
      <c r="H229" s="24" t="n">
        <v>0.9294</v>
      </c>
      <c r="I229" s="0" t="n">
        <f aca="false">G229*D229/$M$5*100</f>
        <v>0.047843443219613</v>
      </c>
      <c r="J229" s="0" t="n">
        <f aca="false">H229*D229/$M$5*100</f>
        <v>0.047843443219613</v>
      </c>
    </row>
    <row collapsed="false" customFormat="false" customHeight="false" hidden="false" ht="14" outlineLevel="0" r="230">
      <c r="A230" s="21" t="s">
        <v>425</v>
      </c>
      <c r="B230" s="21" t="s">
        <v>127</v>
      </c>
      <c r="C230" s="22" t="n">
        <v>84</v>
      </c>
      <c r="D230" s="22" t="n">
        <v>336</v>
      </c>
      <c r="E230" s="22" t="n">
        <v>4539</v>
      </c>
      <c r="F230" s="21" t="s">
        <v>128</v>
      </c>
      <c r="G230" s="23" t="n">
        <v>0.9293</v>
      </c>
      <c r="H230" s="24" t="n">
        <v>0.928</v>
      </c>
      <c r="I230" s="0" t="n">
        <f aca="false">G230*D230/$M$5*100</f>
        <v>0.125575525535791</v>
      </c>
      <c r="J230" s="0" t="n">
        <f aca="false">H230*D230/$M$5*100</f>
        <v>0.125399857631781</v>
      </c>
    </row>
    <row collapsed="false" customFormat="false" customHeight="false" hidden="false" ht="14" outlineLevel="0" r="231">
      <c r="A231" s="21" t="s">
        <v>347</v>
      </c>
      <c r="B231" s="21" t="s">
        <v>165</v>
      </c>
      <c r="C231" s="22" t="n">
        <v>600</v>
      </c>
      <c r="D231" s="22" t="n">
        <v>600</v>
      </c>
      <c r="E231" s="22" t="n">
        <v>9144</v>
      </c>
      <c r="F231" s="21" t="s">
        <v>487</v>
      </c>
      <c r="G231" s="23" t="n">
        <v>0.9279</v>
      </c>
      <c r="H231" s="24" t="n">
        <v>0.9279</v>
      </c>
      <c r="I231" s="0" t="n">
        <f aca="false">G231*D231/$M$5*100</f>
        <v>0.223904186993014</v>
      </c>
      <c r="J231" s="0" t="n">
        <f aca="false">H231*D231/$M$5*100</f>
        <v>0.223904186993014</v>
      </c>
    </row>
    <row collapsed="false" customFormat="false" customHeight="false" hidden="false" ht="14" outlineLevel="0" r="232">
      <c r="A232" s="21" t="s">
        <v>366</v>
      </c>
      <c r="B232" s="21" t="s">
        <v>43</v>
      </c>
      <c r="C232" s="22" t="n">
        <v>77</v>
      </c>
      <c r="D232" s="22" t="n">
        <v>448</v>
      </c>
      <c r="E232" s="22" t="n">
        <v>3642</v>
      </c>
      <c r="F232" s="21" t="s">
        <v>512</v>
      </c>
      <c r="G232" s="23" t="n">
        <v>0.9278</v>
      </c>
      <c r="H232" s="24" t="n">
        <v>0.9278</v>
      </c>
      <c r="I232" s="0" t="n">
        <f aca="false">G232*D232/$M$5*100</f>
        <v>0.16716377573386</v>
      </c>
      <c r="J232" s="0" t="n">
        <f aca="false">H232*D232/$M$5*100</f>
        <v>0.16716377573386</v>
      </c>
    </row>
    <row collapsed="false" customFormat="false" customHeight="false" hidden="false" ht="14" outlineLevel="0" r="233">
      <c r="A233" s="21" t="s">
        <v>316</v>
      </c>
      <c r="B233" s="21" t="s">
        <v>71</v>
      </c>
      <c r="C233" s="22" t="n">
        <v>288</v>
      </c>
      <c r="D233" s="22" t="n">
        <v>1504</v>
      </c>
      <c r="E233" s="22" t="n">
        <v>13536</v>
      </c>
      <c r="F233" s="21" t="s">
        <v>72</v>
      </c>
      <c r="G233" s="23" t="n">
        <v>0.927</v>
      </c>
      <c r="H233" s="24" t="n">
        <v>0.927</v>
      </c>
      <c r="I233" s="0" t="n">
        <f aca="false">G233*D233/$M$5*100</f>
        <v>0.560708784601711</v>
      </c>
      <c r="J233" s="0" t="n">
        <f aca="false">H233*D233/$M$5*100</f>
        <v>0.560708784601711</v>
      </c>
    </row>
    <row collapsed="false" customFormat="false" customHeight="false" hidden="false" ht="14" outlineLevel="0" r="234">
      <c r="A234" s="21" t="s">
        <v>402</v>
      </c>
      <c r="B234" s="21" t="s">
        <v>248</v>
      </c>
      <c r="C234" s="22" t="n">
        <v>12</v>
      </c>
      <c r="D234" s="22" t="n">
        <v>24</v>
      </c>
      <c r="E234" s="22" t="n">
        <v>96</v>
      </c>
      <c r="F234" s="21" t="s">
        <v>490</v>
      </c>
      <c r="G234" s="23" t="n">
        <v>0.9264</v>
      </c>
      <c r="H234" s="24" t="n">
        <v>0.9264</v>
      </c>
      <c r="I234" s="0" t="n">
        <f aca="false">G234*D234/$M$5*100</f>
        <v>0.0089416893557637</v>
      </c>
      <c r="J234" s="0" t="n">
        <f aca="false">H234*D234/$M$5*100</f>
        <v>0.0089416893557637</v>
      </c>
    </row>
    <row collapsed="false" customFormat="false" customHeight="false" hidden="false" ht="14" outlineLevel="0" r="235">
      <c r="A235" s="21" t="s">
        <v>276</v>
      </c>
      <c r="B235" s="21" t="s">
        <v>43</v>
      </c>
      <c r="C235" s="22" t="n">
        <v>34</v>
      </c>
      <c r="D235" s="22" t="n">
        <v>208</v>
      </c>
      <c r="E235" s="22" t="n">
        <v>1662</v>
      </c>
      <c r="F235" s="21" t="s">
        <v>512</v>
      </c>
      <c r="G235" s="23" t="n">
        <v>0.9263</v>
      </c>
      <c r="H235" s="24" t="n">
        <v>0.9136</v>
      </c>
      <c r="I235" s="0" t="n">
        <f aca="false">G235*D235/$M$5*100</f>
        <v>0.0774862759449992</v>
      </c>
      <c r="J235" s="0" t="n">
        <f aca="false">H235*D235/$M$5*100</f>
        <v>0.0764239033826528</v>
      </c>
    </row>
    <row collapsed="false" customFormat="false" customHeight="false" hidden="false" ht="14" outlineLevel="0" r="236">
      <c r="A236" s="21" t="s">
        <v>455</v>
      </c>
      <c r="B236" s="21" t="s">
        <v>40</v>
      </c>
      <c r="C236" s="22" t="n">
        <v>128</v>
      </c>
      <c r="D236" s="22" t="n">
        <v>512</v>
      </c>
      <c r="E236" s="22" t="n">
        <v>4557</v>
      </c>
      <c r="F236" s="21" t="s">
        <v>439</v>
      </c>
      <c r="G236" s="23" t="n">
        <v>0.9262</v>
      </c>
      <c r="H236" s="24" t="n">
        <v>0.9262</v>
      </c>
      <c r="I236" s="0" t="n">
        <f aca="false">G236*D236/$M$5*100</f>
        <v>0.190714857370371</v>
      </c>
      <c r="J236" s="0" t="n">
        <f aca="false">H236*D236/$M$5*100</f>
        <v>0.190714857370371</v>
      </c>
    </row>
    <row collapsed="false" customFormat="false" customHeight="false" hidden="false" ht="14" outlineLevel="0" r="237">
      <c r="A237" s="21" t="s">
        <v>175</v>
      </c>
      <c r="B237" s="21" t="s">
        <v>56</v>
      </c>
      <c r="C237" s="22" t="n">
        <v>60</v>
      </c>
      <c r="D237" s="22" t="n">
        <v>240</v>
      </c>
      <c r="E237" s="22" t="n">
        <v>2379</v>
      </c>
      <c r="F237" s="21" t="s">
        <v>57</v>
      </c>
      <c r="G237" s="23" t="n">
        <v>0.9225</v>
      </c>
      <c r="H237" s="24" t="n">
        <v>0.9225</v>
      </c>
      <c r="I237" s="0" t="n">
        <f aca="false">G237*D237/$M$5*100</f>
        <v>0.0890404623347584</v>
      </c>
      <c r="J237" s="0" t="n">
        <f aca="false">H237*D237/$M$5*100</f>
        <v>0.0890404623347584</v>
      </c>
    </row>
    <row collapsed="false" customFormat="false" customHeight="false" hidden="false" ht="14" outlineLevel="0" r="238">
      <c r="A238" s="21" t="s">
        <v>377</v>
      </c>
      <c r="B238" s="21" t="s">
        <v>177</v>
      </c>
      <c r="C238" s="22" t="n">
        <v>128</v>
      </c>
      <c r="D238" s="22" t="n">
        <v>1024</v>
      </c>
      <c r="E238" s="22" t="n">
        <v>8724</v>
      </c>
      <c r="F238" s="21" t="s">
        <v>472</v>
      </c>
      <c r="G238" s="23" t="n">
        <v>0.9215</v>
      </c>
      <c r="H238" s="24" t="n">
        <v>0.9215</v>
      </c>
      <c r="I238" s="0" t="n">
        <f aca="false">G238*D238/$M$5*100</f>
        <v>0.379494150435751</v>
      </c>
      <c r="J238" s="0" t="n">
        <f aca="false">H238*D238/$M$5*100</f>
        <v>0.379494150435751</v>
      </c>
    </row>
    <row collapsed="false" customFormat="false" customHeight="false" hidden="false" ht="14" outlineLevel="0" r="239">
      <c r="A239" s="21" t="s">
        <v>313</v>
      </c>
      <c r="B239" s="21" t="s">
        <v>43</v>
      </c>
      <c r="C239" s="22" t="n">
        <v>54</v>
      </c>
      <c r="D239" s="22" t="n">
        <v>108</v>
      </c>
      <c r="E239" s="22" t="n">
        <v>771</v>
      </c>
      <c r="F239" s="21" t="s">
        <v>512</v>
      </c>
      <c r="G239" s="23" t="n">
        <v>0.9206</v>
      </c>
      <c r="H239" s="24" t="n">
        <v>0.9206</v>
      </c>
      <c r="I239" s="0" t="n">
        <f aca="false">G239*D239/$M$5*100</f>
        <v>0.0399856827440871</v>
      </c>
      <c r="J239" s="0" t="n">
        <f aca="false">H239*D239/$M$5*100</f>
        <v>0.0399856827440871</v>
      </c>
    </row>
    <row collapsed="false" customFormat="false" customHeight="false" hidden="false" ht="14" outlineLevel="0" r="240">
      <c r="A240" s="21" t="s">
        <v>203</v>
      </c>
      <c r="B240" s="21" t="s">
        <v>119</v>
      </c>
      <c r="C240" s="22" t="n">
        <v>116</v>
      </c>
      <c r="D240" s="22" t="n">
        <v>232</v>
      </c>
      <c r="E240" s="22" t="n">
        <v>2064</v>
      </c>
      <c r="F240" s="21" t="s">
        <v>119</v>
      </c>
      <c r="G240" s="23" t="n">
        <v>0.92</v>
      </c>
      <c r="H240" s="24" t="n">
        <v>0.92</v>
      </c>
      <c r="I240" s="0" t="n">
        <f aca="false">G240*D240/$M$5*100</f>
        <v>0.0858391882598501</v>
      </c>
      <c r="J240" s="0" t="n">
        <f aca="false">H240*D240/$M$5*100</f>
        <v>0.0858391882598501</v>
      </c>
    </row>
    <row collapsed="false" customFormat="false" customHeight="false" hidden="false" ht="14" outlineLevel="0" r="241">
      <c r="A241" s="21" t="s">
        <v>361</v>
      </c>
      <c r="B241" s="21" t="s">
        <v>127</v>
      </c>
      <c r="C241" s="22" t="n">
        <v>44</v>
      </c>
      <c r="D241" s="22" t="n">
        <v>352</v>
      </c>
      <c r="E241" s="22" t="n">
        <v>2851</v>
      </c>
      <c r="F241" s="21" t="s">
        <v>128</v>
      </c>
      <c r="G241" s="23" t="n">
        <v>0.9182</v>
      </c>
      <c r="H241" s="24" t="n">
        <v>0.9041</v>
      </c>
      <c r="I241" s="0" t="n">
        <f aca="false">G241*D241/$M$5*100</f>
        <v>0.129983953412614</v>
      </c>
      <c r="J241" s="0" t="n">
        <f aca="false">H241*D241/$M$5*100</f>
        <v>0.127987902723094</v>
      </c>
    </row>
    <row collapsed="false" customFormat="false" customHeight="false" hidden="false" ht="14" outlineLevel="0" r="242">
      <c r="A242" s="21" t="s">
        <v>73</v>
      </c>
      <c r="B242" s="21" t="s">
        <v>71</v>
      </c>
      <c r="C242" s="22" t="n">
        <v>140</v>
      </c>
      <c r="D242" s="22" t="n">
        <v>348</v>
      </c>
      <c r="E242" s="22" t="n">
        <v>1138</v>
      </c>
      <c r="F242" s="21" t="s">
        <v>72</v>
      </c>
      <c r="G242" s="23" t="n">
        <v>0.9171</v>
      </c>
      <c r="H242" s="24" t="n">
        <v>0.9171</v>
      </c>
      <c r="I242" s="0" t="n">
        <f aca="false">G242*D242/$M$5*100</f>
        <v>0.128352912314851</v>
      </c>
      <c r="J242" s="0" t="n">
        <f aca="false">H242*D242/$M$5*100</f>
        <v>0.128352912314851</v>
      </c>
    </row>
    <row collapsed="false" customFormat="false" customHeight="false" hidden="false" ht="14" outlineLevel="0" r="243">
      <c r="A243" s="21" t="s">
        <v>391</v>
      </c>
      <c r="B243" s="21" t="s">
        <v>181</v>
      </c>
      <c r="C243" s="22" t="n">
        <v>120</v>
      </c>
      <c r="D243" s="22" t="n">
        <v>120</v>
      </c>
      <c r="E243" s="22" t="n">
        <v>866</v>
      </c>
      <c r="F243" s="21" t="s">
        <v>182</v>
      </c>
      <c r="G243" s="23" t="n">
        <v>0.9164</v>
      </c>
      <c r="H243" s="24" t="n">
        <v>0.9097</v>
      </c>
      <c r="I243" s="0" t="n">
        <f aca="false">G243*D243/$M$5*100</f>
        <v>0.0442258426469228</v>
      </c>
      <c r="J243" s="0" t="n">
        <f aca="false">H243*D243/$M$5*100</f>
        <v>0.0439024978785527</v>
      </c>
    </row>
    <row collapsed="false" customFormat="false" customHeight="false" hidden="false" ht="14" outlineLevel="0" r="244">
      <c r="A244" s="21" t="s">
        <v>129</v>
      </c>
      <c r="B244" s="21" t="s">
        <v>71</v>
      </c>
      <c r="C244" s="22" t="n">
        <v>168</v>
      </c>
      <c r="D244" s="22" t="n">
        <v>736</v>
      </c>
      <c r="E244" s="22" t="n">
        <v>6053</v>
      </c>
      <c r="F244" s="21" t="s">
        <v>72</v>
      </c>
      <c r="G244" s="23" t="n">
        <v>0.9163</v>
      </c>
      <c r="H244" s="24" t="n">
        <v>0.9163</v>
      </c>
      <c r="I244" s="0" t="n">
        <f aca="false">G244*D244/$M$5*100</f>
        <v>0.271222235181037</v>
      </c>
      <c r="J244" s="0" t="n">
        <f aca="false">H244*D244/$M$5*100</f>
        <v>0.271222235181037</v>
      </c>
    </row>
    <row collapsed="false" customFormat="false" customHeight="false" hidden="false" ht="14" outlineLevel="0" r="245">
      <c r="A245" s="21" t="s">
        <v>475</v>
      </c>
      <c r="B245" s="21" t="s">
        <v>274</v>
      </c>
      <c r="C245" s="22" t="n">
        <v>18</v>
      </c>
      <c r="D245" s="22" t="n">
        <v>36</v>
      </c>
      <c r="E245" s="22" t="n">
        <v>281</v>
      </c>
      <c r="F245" s="21" t="s">
        <v>437</v>
      </c>
      <c r="G245" s="23" t="n">
        <v>0.9153</v>
      </c>
      <c r="H245" s="24" t="n">
        <v>0.9153</v>
      </c>
      <c r="I245" s="0" t="n">
        <f aca="false">G245*D245/$M$5*100</f>
        <v>0.0132518268577243</v>
      </c>
      <c r="J245" s="0" t="n">
        <f aca="false">H245*D245/$M$5*100</f>
        <v>0.0132518268577243</v>
      </c>
    </row>
    <row collapsed="false" customFormat="false" customHeight="false" hidden="false" ht="14" outlineLevel="0" r="246">
      <c r="A246" s="21" t="s">
        <v>260</v>
      </c>
      <c r="B246" s="21" t="s">
        <v>261</v>
      </c>
      <c r="C246" s="22" t="n">
        <v>22</v>
      </c>
      <c r="D246" s="22" t="n">
        <v>44</v>
      </c>
      <c r="E246" s="22" t="n">
        <v>299</v>
      </c>
      <c r="F246" s="21" t="s">
        <v>206</v>
      </c>
      <c r="G246" s="23" t="n">
        <v>0.9146</v>
      </c>
      <c r="H246" s="24" t="n">
        <v>0.8834</v>
      </c>
      <c r="I246" s="0" t="n">
        <f aca="false">G246*D246/$M$5*100</f>
        <v>0.0161842904311666</v>
      </c>
      <c r="J246" s="0" t="n">
        <f aca="false">H246*D246/$M$5*100</f>
        <v>0.0156321913042779</v>
      </c>
    </row>
    <row collapsed="false" customFormat="false" customHeight="false" hidden="false" ht="14" outlineLevel="0" r="247">
      <c r="A247" s="21" t="s">
        <v>314</v>
      </c>
      <c r="B247" s="21" t="s">
        <v>43</v>
      </c>
      <c r="C247" s="22" t="n">
        <v>218</v>
      </c>
      <c r="D247" s="22" t="n">
        <v>1308</v>
      </c>
      <c r="E247" s="22" t="n">
        <v>11772</v>
      </c>
      <c r="F247" s="21" t="s">
        <v>512</v>
      </c>
      <c r="G247" s="23" t="n">
        <v>0.9144</v>
      </c>
      <c r="H247" s="24" t="n">
        <v>0.9144</v>
      </c>
      <c r="I247" s="0" t="n">
        <f aca="false">G247*D247/$M$5*100</f>
        <v>0.481009607843926</v>
      </c>
      <c r="J247" s="0" t="n">
        <f aca="false">H247*D247/$M$5*100</f>
        <v>0.481009607843926</v>
      </c>
    </row>
    <row collapsed="false" customFormat="false" customHeight="false" hidden="false" ht="14" outlineLevel="0" r="248">
      <c r="A248" s="21" t="s">
        <v>172</v>
      </c>
      <c r="B248" s="21" t="s">
        <v>165</v>
      </c>
      <c r="C248" s="22" t="n">
        <v>800</v>
      </c>
      <c r="D248" s="22" t="n">
        <v>800</v>
      </c>
      <c r="E248" s="22" t="n">
        <v>6400</v>
      </c>
      <c r="F248" s="21" t="s">
        <v>487</v>
      </c>
      <c r="G248" s="23" t="n">
        <v>0.9136</v>
      </c>
      <c r="H248" s="24" t="n">
        <v>0.9136</v>
      </c>
      <c r="I248" s="0" t="n">
        <f aca="false">G248*D248/$M$5*100</f>
        <v>0.29393808993328</v>
      </c>
      <c r="J248" s="0" t="n">
        <f aca="false">H248*D248/$M$5*100</f>
        <v>0.29393808993328</v>
      </c>
    </row>
    <row collapsed="false" customFormat="false" customHeight="false" hidden="false" ht="14" outlineLevel="0" r="249">
      <c r="A249" s="21" t="s">
        <v>265</v>
      </c>
      <c r="B249" s="21" t="s">
        <v>119</v>
      </c>
      <c r="C249" s="22" t="n">
        <v>803</v>
      </c>
      <c r="D249" s="22" t="n">
        <v>1606</v>
      </c>
      <c r="E249" s="22" t="n">
        <v>16110</v>
      </c>
      <c r="F249" s="21" t="s">
        <v>119</v>
      </c>
      <c r="G249" s="23" t="n">
        <v>0.9133</v>
      </c>
      <c r="H249" s="24" t="n">
        <v>0.86</v>
      </c>
      <c r="I249" s="0" t="n">
        <f aca="false">G249*D249/$M$5*100</f>
        <v>0.589886949982103</v>
      </c>
      <c r="J249" s="0" t="n">
        <f aca="false">H249*D249/$M$5*100</f>
        <v>0.555461269007565</v>
      </c>
    </row>
    <row collapsed="false" customFormat="false" customHeight="false" hidden="false" ht="14" outlineLevel="0" r="250">
      <c r="A250" s="21" t="s">
        <v>336</v>
      </c>
      <c r="B250" s="21" t="s">
        <v>59</v>
      </c>
      <c r="C250" s="22" t="n">
        <v>64</v>
      </c>
      <c r="D250" s="22" t="n">
        <v>256</v>
      </c>
      <c r="E250" s="22" t="n">
        <v>2496</v>
      </c>
      <c r="F250" s="21" t="s">
        <v>436</v>
      </c>
      <c r="G250" s="23" t="n">
        <v>0.9132</v>
      </c>
      <c r="H250" s="24" t="n">
        <v>0.9132</v>
      </c>
      <c r="I250" s="0" t="n">
        <f aca="false">G250*D250/$M$5*100</f>
        <v>0.0940190065593945</v>
      </c>
      <c r="J250" s="0" t="n">
        <f aca="false">H250*D250/$M$5*100</f>
        <v>0.0940190065593945</v>
      </c>
    </row>
    <row collapsed="false" customFormat="false" customHeight="false" hidden="false" ht="14" outlineLevel="0" r="251">
      <c r="A251" s="21" t="s">
        <v>321</v>
      </c>
      <c r="B251" s="21" t="s">
        <v>127</v>
      </c>
      <c r="C251" s="22" t="n">
        <v>268</v>
      </c>
      <c r="D251" s="22" t="n">
        <v>1072</v>
      </c>
      <c r="E251" s="22" t="n">
        <v>13400</v>
      </c>
      <c r="F251" s="21" t="s">
        <v>128</v>
      </c>
      <c r="G251" s="23" t="n">
        <v>0.9131</v>
      </c>
      <c r="H251" s="24" t="n">
        <v>0.9131</v>
      </c>
      <c r="I251" s="0" t="n">
        <f aca="false">G251*D251/$M$5*100</f>
        <v>0.393661477331682</v>
      </c>
      <c r="J251" s="0" t="n">
        <f aca="false">H251*D251/$M$5*100</f>
        <v>0.393661477331682</v>
      </c>
    </row>
    <row collapsed="false" customFormat="false" customHeight="false" hidden="false" ht="14" outlineLevel="0" r="252">
      <c r="A252" s="21" t="s">
        <v>135</v>
      </c>
      <c r="B252" s="21" t="s">
        <v>112</v>
      </c>
      <c r="C252" s="22" t="n">
        <v>46</v>
      </c>
      <c r="D252" s="22" t="n">
        <v>184</v>
      </c>
      <c r="E252" s="22" t="n">
        <v>1879</v>
      </c>
      <c r="F252" s="21" t="s">
        <v>439</v>
      </c>
      <c r="G252" s="23" t="n">
        <v>0.9118</v>
      </c>
      <c r="H252" s="24" t="n">
        <v>0.9118</v>
      </c>
      <c r="I252" s="0" t="n">
        <f aca="false">G252*D252/$M$5*100</f>
        <v>0.0674725619442512</v>
      </c>
      <c r="J252" s="0" t="n">
        <f aca="false">H252*D252/$M$5*100</f>
        <v>0.0674725619442512</v>
      </c>
    </row>
    <row collapsed="false" customFormat="false" customHeight="false" hidden="false" ht="14" outlineLevel="0" r="253">
      <c r="A253" s="21" t="s">
        <v>505</v>
      </c>
      <c r="B253" s="21" t="s">
        <v>71</v>
      </c>
      <c r="C253" s="22" t="n">
        <v>182</v>
      </c>
      <c r="D253" s="22" t="n">
        <v>428</v>
      </c>
      <c r="E253" s="22" t="n">
        <v>5136</v>
      </c>
      <c r="F253" s="21" t="s">
        <v>72</v>
      </c>
      <c r="G253" s="23" t="n">
        <v>0.9117</v>
      </c>
      <c r="H253" s="24" t="n">
        <v>0.9117</v>
      </c>
      <c r="I253" s="0" t="n">
        <f aca="false">G253*D253/$M$5*100</f>
        <v>0.156929833380923</v>
      </c>
      <c r="J253" s="0" t="n">
        <f aca="false">H253*D253/$M$5*100</f>
        <v>0.156929833380923</v>
      </c>
    </row>
    <row collapsed="false" customFormat="false" customHeight="false" hidden="false" ht="14" outlineLevel="0" r="254">
      <c r="A254" s="21" t="s">
        <v>371</v>
      </c>
      <c r="B254" s="21" t="s">
        <v>245</v>
      </c>
      <c r="C254" s="22" t="n">
        <v>146</v>
      </c>
      <c r="D254" s="22" t="n">
        <v>584</v>
      </c>
      <c r="E254" s="22" t="n">
        <v>13097</v>
      </c>
      <c r="F254" s="21" t="s">
        <v>46</v>
      </c>
      <c r="G254" s="23" t="n">
        <v>0.9115</v>
      </c>
      <c r="H254" s="24" t="n">
        <v>0.9115</v>
      </c>
      <c r="I254" s="0" t="n">
        <f aca="false">G254*D254/$M$5*100</f>
        <v>0.214081584228497</v>
      </c>
      <c r="J254" s="0" t="n">
        <f aca="false">H254*D254/$M$5*100</f>
        <v>0.214081584228497</v>
      </c>
    </row>
    <row collapsed="false" customFormat="false" customHeight="false" hidden="false" ht="14" outlineLevel="0" r="255">
      <c r="A255" s="21" t="s">
        <v>429</v>
      </c>
      <c r="B255" s="21" t="s">
        <v>319</v>
      </c>
      <c r="C255" s="22" t="n">
        <v>12</v>
      </c>
      <c r="D255" s="22" t="n">
        <v>48</v>
      </c>
      <c r="E255" s="25"/>
      <c r="F255" s="21" t="s">
        <v>87</v>
      </c>
      <c r="G255" s="23" t="n">
        <v>0.9097</v>
      </c>
      <c r="H255" s="24" t="n">
        <v>0.9097</v>
      </c>
      <c r="I255" s="0" t="n">
        <f aca="false">G255*D255/$M$5*100</f>
        <v>0.0175609991514211</v>
      </c>
      <c r="J255" s="0" t="n">
        <f aca="false">H255*D255/$M$5*100</f>
        <v>0.0175609991514211</v>
      </c>
    </row>
    <row collapsed="false" customFormat="false" customHeight="false" hidden="false" ht="14" outlineLevel="0" r="256">
      <c r="A256" s="21" t="s">
        <v>174</v>
      </c>
      <c r="B256" s="21" t="s">
        <v>40</v>
      </c>
      <c r="C256" s="22" t="n">
        <v>112</v>
      </c>
      <c r="D256" s="22" t="n">
        <v>276</v>
      </c>
      <c r="E256" s="22" t="n">
        <v>1634</v>
      </c>
      <c r="F256" s="21" t="s">
        <v>439</v>
      </c>
      <c r="G256" s="23" t="n">
        <v>0.9091</v>
      </c>
      <c r="H256" s="24" t="n">
        <v>0.9091</v>
      </c>
      <c r="I256" s="0" t="n">
        <f aca="false">G256*D256/$M$5*100</f>
        <v>0.10090914575047</v>
      </c>
      <c r="J256" s="0" t="n">
        <f aca="false">H256*D256/$M$5*100</f>
        <v>0.10090914575047</v>
      </c>
    </row>
    <row collapsed="false" customFormat="false" customHeight="false" hidden="false" ht="14" outlineLevel="0" r="257">
      <c r="A257" s="21" t="s">
        <v>438</v>
      </c>
      <c r="B257" s="21" t="s">
        <v>59</v>
      </c>
      <c r="C257" s="22" t="n">
        <v>224</v>
      </c>
      <c r="D257" s="22" t="n">
        <v>896</v>
      </c>
      <c r="E257" s="22" t="n">
        <v>4086</v>
      </c>
      <c r="F257" s="21" t="s">
        <v>436</v>
      </c>
      <c r="G257" s="23" t="n">
        <v>0.9061</v>
      </c>
      <c r="H257" s="24" t="n">
        <v>0.9061</v>
      </c>
      <c r="I257" s="0" t="n">
        <f aca="false">G257*D257/$M$5*100</f>
        <v>0.326508077586658</v>
      </c>
      <c r="J257" s="0" t="n">
        <f aca="false">H257*D257/$M$5*100</f>
        <v>0.326508077586658</v>
      </c>
    </row>
    <row collapsed="false" customFormat="false" customHeight="false" hidden="false" ht="14" outlineLevel="0" r="258">
      <c r="A258" s="21" t="s">
        <v>204</v>
      </c>
      <c r="B258" s="21" t="s">
        <v>205</v>
      </c>
      <c r="C258" s="22" t="n">
        <v>19</v>
      </c>
      <c r="D258" s="22" t="n">
        <v>58</v>
      </c>
      <c r="E258" s="22" t="n">
        <v>1800</v>
      </c>
      <c r="F258" s="21" t="s">
        <v>206</v>
      </c>
      <c r="G258" s="23" t="n">
        <v>0.905</v>
      </c>
      <c r="H258" s="24" t="n">
        <v>0.7183</v>
      </c>
      <c r="I258" s="0" t="n">
        <f aca="false">G258*D258/$M$5*100</f>
        <v>0.0211099090693381</v>
      </c>
      <c r="J258" s="0" t="n">
        <f aca="false">H258*D258/$M$5*100</f>
        <v>0.0167549698171333</v>
      </c>
    </row>
    <row collapsed="false" customFormat="false" customHeight="false" hidden="false" ht="14" outlineLevel="0" r="259">
      <c r="A259" s="21" t="s">
        <v>222</v>
      </c>
      <c r="B259" s="21" t="s">
        <v>144</v>
      </c>
      <c r="C259" s="22" t="n">
        <v>14</v>
      </c>
      <c r="D259" s="22" t="n">
        <v>56</v>
      </c>
      <c r="E259" s="22" t="n">
        <v>650</v>
      </c>
      <c r="F259" s="21" t="s">
        <v>448</v>
      </c>
      <c r="G259" s="23" t="n">
        <v>0.9045</v>
      </c>
      <c r="H259" s="24" t="n">
        <v>0.9045</v>
      </c>
      <c r="I259" s="0" t="n">
        <f aca="false">G259*D259/$M$5*100</f>
        <v>0.0203707204073179</v>
      </c>
      <c r="J259" s="0" t="n">
        <f aca="false">H259*D259/$M$5*100</f>
        <v>0.0203707204073179</v>
      </c>
    </row>
    <row collapsed="false" customFormat="false" customHeight="false" hidden="false" ht="14" outlineLevel="0" r="260">
      <c r="A260" s="21" t="s">
        <v>315</v>
      </c>
      <c r="B260" s="21" t="s">
        <v>274</v>
      </c>
      <c r="C260" s="22" t="n">
        <v>176</v>
      </c>
      <c r="D260" s="22" t="n">
        <v>1248</v>
      </c>
      <c r="E260" s="22" t="n">
        <v>11232</v>
      </c>
      <c r="F260" s="21" t="s">
        <v>437</v>
      </c>
      <c r="G260" s="23" t="n">
        <v>0.8929</v>
      </c>
      <c r="H260" s="24" t="n">
        <v>0.8929</v>
      </c>
      <c r="I260" s="0" t="n">
        <f aca="false">G260*D260/$M$5*100</f>
        <v>0.448153918544466</v>
      </c>
      <c r="J260" s="0" t="n">
        <f aca="false">H260*D260/$M$5*100</f>
        <v>0.448153918544466</v>
      </c>
    </row>
    <row collapsed="false" customFormat="false" customHeight="false" hidden="false" ht="14" outlineLevel="0" r="261">
      <c r="A261" s="21" t="s">
        <v>417</v>
      </c>
      <c r="B261" s="21" t="s">
        <v>134</v>
      </c>
      <c r="C261" s="22" t="n">
        <v>38</v>
      </c>
      <c r="D261" s="22" t="n">
        <v>38</v>
      </c>
      <c r="E261" s="25"/>
      <c r="F261" s="21" t="s">
        <v>87</v>
      </c>
      <c r="G261" s="23" t="n">
        <v>0.8924</v>
      </c>
      <c r="H261" s="24" t="n">
        <v>0.8924</v>
      </c>
      <c r="I261" s="0" t="n">
        <f aca="false">G261*D261/$M$5*100</f>
        <v>0.0136380710312848</v>
      </c>
      <c r="J261" s="0" t="n">
        <f aca="false">H261*D261/$M$5*100</f>
        <v>0.0136380710312848</v>
      </c>
    </row>
    <row collapsed="false" customFormat="false" customHeight="false" hidden="false" ht="14" outlineLevel="0" r="262">
      <c r="A262" s="21" t="s">
        <v>223</v>
      </c>
      <c r="B262" s="21" t="s">
        <v>43</v>
      </c>
      <c r="C262" s="22" t="n">
        <v>158</v>
      </c>
      <c r="D262" s="22" t="n">
        <v>798</v>
      </c>
      <c r="E262" s="22" t="n">
        <v>6735</v>
      </c>
      <c r="F262" s="21" t="s">
        <v>512</v>
      </c>
      <c r="G262" s="23" t="n">
        <v>0.8901</v>
      </c>
      <c r="H262" s="24" t="n">
        <v>0.8901</v>
      </c>
      <c r="I262" s="0" t="n">
        <f aca="false">G262*D262/$M$5*100</f>
        <v>0.285661348637247</v>
      </c>
      <c r="J262" s="0" t="n">
        <f aca="false">H262*D262/$M$5*100</f>
        <v>0.285661348637247</v>
      </c>
    </row>
    <row collapsed="false" customFormat="false" customHeight="false" hidden="false" ht="14" outlineLevel="0" r="263">
      <c r="A263" s="21" t="s">
        <v>379</v>
      </c>
      <c r="B263" s="21" t="s">
        <v>230</v>
      </c>
      <c r="C263" s="22" t="n">
        <v>48</v>
      </c>
      <c r="D263" s="22" t="n">
        <v>192</v>
      </c>
      <c r="E263" s="22" t="n">
        <v>2304</v>
      </c>
      <c r="F263" s="21" t="s">
        <v>206</v>
      </c>
      <c r="G263" s="23" t="n">
        <v>0.8848</v>
      </c>
      <c r="H263" s="24" t="n">
        <v>0.8455</v>
      </c>
      <c r="I263" s="0" t="n">
        <f aca="false">G263*D263/$M$5*100</f>
        <v>0.0683213017442118</v>
      </c>
      <c r="J263" s="0" t="n">
        <f aca="false">H263*D263/$M$5*100</f>
        <v>0.0652866869628516</v>
      </c>
    </row>
    <row collapsed="false" customFormat="false" customHeight="false" hidden="false" ht="14" outlineLevel="0" r="264">
      <c r="A264" s="21" t="s">
        <v>421</v>
      </c>
      <c r="B264" s="21" t="s">
        <v>125</v>
      </c>
      <c r="C264" s="22" t="n">
        <v>86</v>
      </c>
      <c r="D264" s="22" t="n">
        <v>344</v>
      </c>
      <c r="E264" s="22" t="n">
        <v>19405</v>
      </c>
      <c r="F264" s="21" t="s">
        <v>46</v>
      </c>
      <c r="G264" s="23" t="n">
        <v>0.8782</v>
      </c>
      <c r="H264" s="24" t="n">
        <v>0.8782</v>
      </c>
      <c r="I264" s="0" t="n">
        <f aca="false">G264*D264/$M$5*100</f>
        <v>0.121495911940833</v>
      </c>
      <c r="J264" s="0" t="n">
        <f aca="false">H264*D264/$M$5*100</f>
        <v>0.121495911940833</v>
      </c>
    </row>
    <row collapsed="false" customFormat="false" customHeight="false" hidden="false" ht="14" outlineLevel="0" r="265">
      <c r="A265" s="21" t="s">
        <v>310</v>
      </c>
      <c r="B265" s="21" t="s">
        <v>177</v>
      </c>
      <c r="C265" s="22" t="n">
        <v>16</v>
      </c>
      <c r="D265" s="22" t="n">
        <v>64</v>
      </c>
      <c r="E265" s="22" t="n">
        <v>452</v>
      </c>
      <c r="F265" s="21" t="s">
        <v>472</v>
      </c>
      <c r="G265" s="23" t="n">
        <v>0.8732</v>
      </c>
      <c r="H265" s="24" t="n">
        <v>0.8732</v>
      </c>
      <c r="I265" s="0" t="n">
        <f aca="false">G265*D265/$M$5*100</f>
        <v>0.0224751961584711</v>
      </c>
      <c r="J265" s="0" t="n">
        <f aca="false">H265*D265/$M$5*100</f>
        <v>0.0224751961584711</v>
      </c>
    </row>
    <row collapsed="false" customFormat="false" customHeight="false" hidden="false" ht="14" outlineLevel="0" r="266">
      <c r="A266" s="21" t="s">
        <v>280</v>
      </c>
      <c r="B266" s="21" t="s">
        <v>281</v>
      </c>
      <c r="C266" s="22" t="n">
        <v>41</v>
      </c>
      <c r="D266" s="22" t="n">
        <v>164</v>
      </c>
      <c r="E266" s="22" t="n">
        <v>1927</v>
      </c>
      <c r="F266" s="21" t="s">
        <v>46</v>
      </c>
      <c r="G266" s="23" t="n">
        <v>0.871</v>
      </c>
      <c r="H266" s="24" t="n">
        <v>0.871</v>
      </c>
      <c r="I266" s="0" t="n">
        <f aca="false">G266*D266/$M$5*100</f>
        <v>0.0574475871804256</v>
      </c>
      <c r="J266" s="0" t="n">
        <f aca="false">H266*D266/$M$5*100</f>
        <v>0.0574475871804256</v>
      </c>
    </row>
    <row collapsed="false" customFormat="false" customHeight="false" hidden="false" ht="14" outlineLevel="0" r="267">
      <c r="A267" s="21" t="s">
        <v>293</v>
      </c>
      <c r="B267" s="21" t="s">
        <v>43</v>
      </c>
      <c r="C267" s="22" t="n">
        <v>11</v>
      </c>
      <c r="D267" s="22" t="n">
        <v>28</v>
      </c>
      <c r="E267" s="22" t="n">
        <v>152</v>
      </c>
      <c r="F267" s="21" t="s">
        <v>512</v>
      </c>
      <c r="G267" s="23" t="n">
        <v>0.8697</v>
      </c>
      <c r="H267" s="24" t="n">
        <v>0.8697</v>
      </c>
      <c r="I267" s="0" t="n">
        <f aca="false">G267*D267/$M$5*100</f>
        <v>0.00979348564855963</v>
      </c>
      <c r="J267" s="0" t="n">
        <f aca="false">H267*D267/$M$5*100</f>
        <v>0.00979348564855963</v>
      </c>
    </row>
    <row collapsed="false" customFormat="false" customHeight="false" hidden="false" ht="14" outlineLevel="0" r="268">
      <c r="A268" s="21" t="s">
        <v>372</v>
      </c>
      <c r="B268" s="21" t="s">
        <v>308</v>
      </c>
      <c r="C268" s="22" t="n">
        <v>48</v>
      </c>
      <c r="D268" s="22" t="n">
        <v>384</v>
      </c>
      <c r="E268" s="22" t="n">
        <v>25728</v>
      </c>
      <c r="F268" s="21" t="s">
        <v>46</v>
      </c>
      <c r="G268" s="23" t="n">
        <v>0.8674</v>
      </c>
      <c r="H268" s="24" t="n">
        <v>0.7665</v>
      </c>
      <c r="I268" s="0" t="n">
        <f aca="false">G268*D268/$M$5*100</f>
        <v>0.133955463682028</v>
      </c>
      <c r="J268" s="0" t="n">
        <f aca="false">H268*D268/$M$5*100</f>
        <v>0.11837314147138</v>
      </c>
    </row>
    <row collapsed="false" customFormat="false" customHeight="false" hidden="false" ht="14" outlineLevel="0" r="269">
      <c r="A269" s="21" t="s">
        <v>169</v>
      </c>
      <c r="B269" s="21" t="s">
        <v>119</v>
      </c>
      <c r="C269" s="22" t="n">
        <v>2</v>
      </c>
      <c r="D269" s="22" t="n">
        <v>4</v>
      </c>
      <c r="E269" s="22" t="n">
        <v>16</v>
      </c>
      <c r="F269" s="21" t="s">
        <v>119</v>
      </c>
      <c r="G269" s="23" t="n">
        <v>0.8639</v>
      </c>
      <c r="H269" s="24" t="n">
        <v>0.8639</v>
      </c>
      <c r="I269" s="0" t="n">
        <f aca="false">G269*D269/$M$5*100</f>
        <v>0.00138973903181568</v>
      </c>
      <c r="J269" s="0" t="n">
        <f aca="false">H269*D269/$M$5*100</f>
        <v>0.00138973903181568</v>
      </c>
    </row>
    <row collapsed="false" customFormat="false" customHeight="false" hidden="false" ht="14" outlineLevel="0" r="270">
      <c r="A270" s="21" t="s">
        <v>91</v>
      </c>
      <c r="B270" s="21" t="s">
        <v>43</v>
      </c>
      <c r="C270" s="22" t="n">
        <v>20</v>
      </c>
      <c r="D270" s="22" t="n">
        <v>120</v>
      </c>
      <c r="E270" s="22" t="n">
        <v>1428</v>
      </c>
      <c r="F270" s="21" t="s">
        <v>512</v>
      </c>
      <c r="G270" s="23" t="n">
        <v>0.863</v>
      </c>
      <c r="H270" s="24" t="n">
        <v>0.863</v>
      </c>
      <c r="I270" s="0" t="n">
        <f aca="false">G270*D270/$M$5*100</f>
        <v>0.0416487365825997</v>
      </c>
      <c r="J270" s="0" t="n">
        <f aca="false">H270*D270/$M$5*100</f>
        <v>0.0416487365825997</v>
      </c>
    </row>
    <row collapsed="false" customFormat="false" customHeight="false" hidden="false" ht="14" outlineLevel="0" r="271">
      <c r="A271" s="21" t="s">
        <v>449</v>
      </c>
      <c r="B271" s="21" t="s">
        <v>71</v>
      </c>
      <c r="C271" s="22" t="n">
        <v>28</v>
      </c>
      <c r="D271" s="22" t="n">
        <v>112</v>
      </c>
      <c r="E271" s="22" t="n">
        <v>1605</v>
      </c>
      <c r="F271" s="21" t="s">
        <v>72</v>
      </c>
      <c r="G271" s="23" t="n">
        <v>0.8614</v>
      </c>
      <c r="H271" s="24" t="n">
        <v>0.8614</v>
      </c>
      <c r="I271" s="0" t="n">
        <f aca="false">G271*D271/$M$5*100</f>
        <v>0.0388000852600633</v>
      </c>
      <c r="J271" s="0" t="n">
        <f aca="false">H271*D271/$M$5*100</f>
        <v>0.0388000852600633</v>
      </c>
    </row>
    <row collapsed="false" customFormat="false" customHeight="false" hidden="false" ht="14" outlineLevel="0" r="272">
      <c r="A272" s="21" t="s">
        <v>513</v>
      </c>
      <c r="B272" s="21" t="s">
        <v>63</v>
      </c>
      <c r="C272" s="22" t="n">
        <v>1</v>
      </c>
      <c r="D272" s="22" t="n">
        <v>1</v>
      </c>
      <c r="E272" s="25"/>
      <c r="F272" s="21" t="s">
        <v>473</v>
      </c>
      <c r="G272" s="23" t="n">
        <v>0.8602</v>
      </c>
      <c r="H272" s="24" t="n">
        <v>0.8602</v>
      </c>
      <c r="I272" s="0" t="n">
        <f aca="false">G272*D272/$M$5*100</f>
        <v>0.000345946728547241</v>
      </c>
      <c r="J272" s="0" t="n">
        <f aca="false">H272*D272/$M$5*100</f>
        <v>0.000345946728547241</v>
      </c>
    </row>
    <row collapsed="false" customFormat="false" customHeight="false" hidden="false" ht="14" outlineLevel="0" r="273">
      <c r="A273" s="21" t="s">
        <v>98</v>
      </c>
      <c r="B273" s="21" t="s">
        <v>59</v>
      </c>
      <c r="C273" s="22" t="n">
        <v>1</v>
      </c>
      <c r="D273" s="22" t="n">
        <v>1</v>
      </c>
      <c r="E273" s="25"/>
      <c r="F273" s="21" t="s">
        <v>436</v>
      </c>
      <c r="G273" s="23" t="n">
        <v>0.8588</v>
      </c>
      <c r="H273" s="24" t="n">
        <v>0.8487</v>
      </c>
      <c r="I273" s="0" t="n">
        <f aca="false">G273*D273/$M$5*100</f>
        <v>0.000345383690393363</v>
      </c>
      <c r="J273" s="0" t="n">
        <f aca="false">H273*D273/$M$5*100</f>
        <v>0.00034132177228324</v>
      </c>
    </row>
    <row collapsed="false" customFormat="false" customHeight="false" hidden="false" ht="14" outlineLevel="0" r="274">
      <c r="A274" s="21" t="s">
        <v>476</v>
      </c>
      <c r="B274" s="21" t="s">
        <v>149</v>
      </c>
      <c r="C274" s="22" t="n">
        <v>12</v>
      </c>
      <c r="D274" s="22" t="n">
        <v>48</v>
      </c>
      <c r="E274" s="22" t="n">
        <v>4800</v>
      </c>
      <c r="F274" s="21" t="s">
        <v>46</v>
      </c>
      <c r="G274" s="23" t="n">
        <v>0.8566</v>
      </c>
      <c r="H274" s="24" t="n">
        <v>0.8566</v>
      </c>
      <c r="I274" s="0" t="n">
        <f aca="false">G274*D274/$M$5*100</f>
        <v>0.0165359479752746</v>
      </c>
      <c r="J274" s="0" t="n">
        <f aca="false">H274*D274/$M$5*100</f>
        <v>0.0165359479752746</v>
      </c>
    </row>
    <row collapsed="false" customFormat="false" customHeight="false" hidden="false" ht="14" outlineLevel="0" r="275">
      <c r="A275" s="21" t="s">
        <v>478</v>
      </c>
      <c r="B275" s="21" t="s">
        <v>225</v>
      </c>
      <c r="C275" s="22" t="n">
        <v>48</v>
      </c>
      <c r="D275" s="22" t="n">
        <v>288</v>
      </c>
      <c r="E275" s="22" t="n">
        <v>2822</v>
      </c>
      <c r="F275" s="21" t="s">
        <v>226</v>
      </c>
      <c r="G275" s="23" t="n">
        <v>0.8511</v>
      </c>
      <c r="H275" s="24" t="n">
        <v>0.8511</v>
      </c>
      <c r="I275" s="0" t="n">
        <f aca="false">G275*D275/$M$5*100</f>
        <v>0.0985786503975452</v>
      </c>
      <c r="J275" s="0" t="n">
        <f aca="false">H275*D275/$M$5*100</f>
        <v>0.0985786503975452</v>
      </c>
    </row>
    <row collapsed="false" customFormat="false" customHeight="false" hidden="false" ht="14" outlineLevel="0" r="276">
      <c r="A276" s="21" t="s">
        <v>518</v>
      </c>
      <c r="B276" s="21" t="s">
        <v>43</v>
      </c>
      <c r="C276" s="22" t="n">
        <v>80</v>
      </c>
      <c r="D276" s="22" t="n">
        <v>320</v>
      </c>
      <c r="E276" s="22" t="n">
        <v>3340</v>
      </c>
      <c r="F276" s="21" t="s">
        <v>512</v>
      </c>
      <c r="G276" s="23" t="n">
        <v>0.8471</v>
      </c>
      <c r="H276" s="24" t="n">
        <v>0.8471</v>
      </c>
      <c r="I276" s="0" t="n">
        <f aca="false">G276*D276/$M$5*100</f>
        <v>0.109017056034361</v>
      </c>
      <c r="J276" s="0" t="n">
        <f aca="false">H276*D276/$M$5*100</f>
        <v>0.109017056034361</v>
      </c>
    </row>
    <row collapsed="false" customFormat="false" customHeight="false" hidden="false" ht="14" outlineLevel="0" r="277">
      <c r="A277" s="21" t="s">
        <v>326</v>
      </c>
      <c r="B277" s="21" t="s">
        <v>134</v>
      </c>
      <c r="C277" s="22" t="n">
        <v>22</v>
      </c>
      <c r="D277" s="22" t="n">
        <v>44</v>
      </c>
      <c r="E277" s="25"/>
      <c r="F277" s="21" t="s">
        <v>87</v>
      </c>
      <c r="G277" s="23" t="n">
        <v>0.8432</v>
      </c>
      <c r="H277" s="24" t="n">
        <v>0.8432</v>
      </c>
      <c r="I277" s="0" t="n">
        <f aca="false">G277*D277/$M$5*100</f>
        <v>0.0149208328138636</v>
      </c>
      <c r="J277" s="0" t="n">
        <f aca="false">H277*D277/$M$5*100</f>
        <v>0.0149208328138636</v>
      </c>
    </row>
    <row collapsed="false" customFormat="false" customHeight="false" hidden="false" ht="14" outlineLevel="0" r="278">
      <c r="A278" s="21" t="s">
        <v>66</v>
      </c>
      <c r="B278" s="21" t="s">
        <v>43</v>
      </c>
      <c r="C278" s="22" t="n">
        <v>924</v>
      </c>
      <c r="D278" s="22" t="n">
        <v>3696</v>
      </c>
      <c r="E278" s="22" t="n">
        <v>32340</v>
      </c>
      <c r="F278" s="21" t="s">
        <v>512</v>
      </c>
      <c r="G278" s="23" t="n">
        <v>0.8396</v>
      </c>
      <c r="H278" s="24" t="n">
        <v>0.8396</v>
      </c>
      <c r="I278" s="0" t="n">
        <f aca="false">G278*D278/$M$5*100</f>
        <v>1.24799884175008</v>
      </c>
      <c r="J278" s="0" t="n">
        <f aca="false">H278*D278/$M$5*100</f>
        <v>1.24799884175008</v>
      </c>
    </row>
    <row collapsed="false" customFormat="false" customHeight="false" hidden="false" ht="14" outlineLevel="0" r="279">
      <c r="A279" s="21" t="s">
        <v>171</v>
      </c>
      <c r="B279" s="21" t="s">
        <v>43</v>
      </c>
      <c r="C279" s="22" t="n">
        <v>14</v>
      </c>
      <c r="D279" s="22" t="n">
        <v>14</v>
      </c>
      <c r="E279" s="22" t="n">
        <v>46</v>
      </c>
      <c r="F279" s="21" t="s">
        <v>512</v>
      </c>
      <c r="G279" s="23" t="n">
        <v>0.8376</v>
      </c>
      <c r="H279" s="24" t="n">
        <v>0.7934</v>
      </c>
      <c r="I279" s="0" t="n">
        <f aca="false">G279*D279/$M$5*100</f>
        <v>0.00471600757688487</v>
      </c>
      <c r="J279" s="0" t="n">
        <f aca="false">H279*D279/$M$5*100</f>
        <v>0.00446714471287065</v>
      </c>
    </row>
    <row collapsed="false" customFormat="false" customHeight="false" hidden="false" ht="14" outlineLevel="0" r="280">
      <c r="A280" s="21" t="s">
        <v>287</v>
      </c>
      <c r="B280" s="21" t="s">
        <v>162</v>
      </c>
      <c r="C280" s="22" t="n">
        <v>562</v>
      </c>
      <c r="D280" s="22" t="n">
        <v>2956</v>
      </c>
      <c r="E280" s="22" t="n">
        <v>24417</v>
      </c>
      <c r="F280" s="21" t="s">
        <v>163</v>
      </c>
      <c r="G280" s="23" t="n">
        <v>0.8344</v>
      </c>
      <c r="H280" s="24" t="n">
        <v>0.8308</v>
      </c>
      <c r="I280" s="0" t="n">
        <f aca="false">G280*D280/$M$5*100</f>
        <v>0.991947106587144</v>
      </c>
      <c r="J280" s="0" t="n">
        <f aca="false">H280*D280/$M$5*100</f>
        <v>0.987667373145493</v>
      </c>
    </row>
    <row collapsed="false" customFormat="false" customHeight="false" hidden="false" ht="14" outlineLevel="0" r="281">
      <c r="A281" s="21" t="s">
        <v>176</v>
      </c>
      <c r="B281" s="21" t="s">
        <v>177</v>
      </c>
      <c r="C281" s="22" t="n">
        <v>54</v>
      </c>
      <c r="D281" s="22" t="n">
        <v>108</v>
      </c>
      <c r="E281" s="22" t="n">
        <v>10800</v>
      </c>
      <c r="F281" s="21" t="s">
        <v>472</v>
      </c>
      <c r="G281" s="23" t="n">
        <v>0.8291</v>
      </c>
      <c r="H281" s="24" t="n">
        <v>0.8291</v>
      </c>
      <c r="I281" s="0" t="n">
        <f aca="false">G281*D281/$M$5*100</f>
        <v>0.0360114377179259</v>
      </c>
      <c r="J281" s="0" t="n">
        <f aca="false">H281*D281/$M$5*100</f>
        <v>0.0360114377179259</v>
      </c>
    </row>
    <row collapsed="false" customFormat="false" customHeight="false" hidden="false" ht="14" outlineLevel="0" r="282">
      <c r="A282" s="21" t="s">
        <v>229</v>
      </c>
      <c r="B282" s="21" t="s">
        <v>230</v>
      </c>
      <c r="C282" s="22" t="n">
        <v>408</v>
      </c>
      <c r="D282" s="22" t="n">
        <v>912</v>
      </c>
      <c r="E282" s="22" t="n">
        <v>5828</v>
      </c>
      <c r="F282" s="21" t="s">
        <v>231</v>
      </c>
      <c r="G282" s="23" t="n">
        <v>0.8282</v>
      </c>
      <c r="H282" s="24" t="n">
        <v>0.7686</v>
      </c>
      <c r="I282" s="0" t="n">
        <f aca="false">G282*D282/$M$5*100</f>
        <v>0.30376648394738</v>
      </c>
      <c r="J282" s="0" t="n">
        <f aca="false">H282*D282/$M$5*100</f>
        <v>0.281906447189032</v>
      </c>
    </row>
    <row collapsed="false" customFormat="false" customHeight="false" hidden="false" ht="14" outlineLevel="0" r="283">
      <c r="A283" s="21" t="s">
        <v>192</v>
      </c>
      <c r="B283" s="21" t="s">
        <v>37</v>
      </c>
      <c r="C283" s="22" t="n">
        <v>1180</v>
      </c>
      <c r="D283" s="22" t="n">
        <v>4720</v>
      </c>
      <c r="E283" s="22" t="n">
        <v>44840</v>
      </c>
      <c r="F283" s="21" t="s">
        <v>38</v>
      </c>
      <c r="G283" s="23" t="n">
        <v>0.827</v>
      </c>
      <c r="H283" s="24" t="n">
        <v>0.827</v>
      </c>
      <c r="I283" s="0" t="n">
        <f aca="false">G283*D283/$M$5*100</f>
        <v>1.56984689383916</v>
      </c>
      <c r="J283" s="0" t="n">
        <f aca="false">H283*D283/$M$5*100</f>
        <v>1.56984689383916</v>
      </c>
    </row>
    <row collapsed="false" customFormat="false" customHeight="false" hidden="false" ht="14" outlineLevel="0" r="284">
      <c r="A284" s="21" t="s">
        <v>509</v>
      </c>
      <c r="B284" s="21" t="s">
        <v>81</v>
      </c>
      <c r="C284" s="22" t="n">
        <v>128</v>
      </c>
      <c r="D284" s="22" t="n">
        <v>256</v>
      </c>
      <c r="E284" s="22" t="n">
        <v>1741</v>
      </c>
      <c r="F284" s="21" t="s">
        <v>442</v>
      </c>
      <c r="G284" s="23" t="n">
        <v>0.8245</v>
      </c>
      <c r="H284" s="24" t="n">
        <v>0.8245</v>
      </c>
      <c r="I284" s="0" t="n">
        <f aca="false">G284*D284/$M$5*100</f>
        <v>0.0848868494395759</v>
      </c>
      <c r="J284" s="0" t="n">
        <f aca="false">H284*D284/$M$5*100</f>
        <v>0.0848868494395759</v>
      </c>
    </row>
    <row collapsed="false" customFormat="false" customHeight="false" hidden="false" ht="14" outlineLevel="0" r="285">
      <c r="A285" s="21" t="s">
        <v>238</v>
      </c>
      <c r="B285" s="21" t="s">
        <v>40</v>
      </c>
      <c r="C285" s="22" t="n">
        <v>14</v>
      </c>
      <c r="D285" s="22" t="n">
        <v>28</v>
      </c>
      <c r="E285" s="22" t="n">
        <v>203</v>
      </c>
      <c r="F285" s="21" t="s">
        <v>439</v>
      </c>
      <c r="G285" s="23" t="n">
        <v>0.8139</v>
      </c>
      <c r="H285" s="24" t="n">
        <v>0.7813</v>
      </c>
      <c r="I285" s="0" t="n">
        <f aca="false">G285*D285/$M$5*100</f>
        <v>0.00916513506883141</v>
      </c>
      <c r="J285" s="0" t="n">
        <f aca="false">H285*D285/$M$5*100</f>
        <v>0.00879803419250274</v>
      </c>
    </row>
    <row collapsed="false" customFormat="false" customHeight="false" hidden="false" ht="14" outlineLevel="0" r="286">
      <c r="A286" s="21" t="s">
        <v>283</v>
      </c>
      <c r="B286" s="21" t="s">
        <v>177</v>
      </c>
      <c r="C286" s="22" t="n">
        <v>68</v>
      </c>
      <c r="D286" s="22" t="n">
        <v>272</v>
      </c>
      <c r="E286" s="22" t="n">
        <v>2448</v>
      </c>
      <c r="F286" s="21" t="s">
        <v>472</v>
      </c>
      <c r="G286" s="23" t="n">
        <v>0.8116</v>
      </c>
      <c r="H286" s="24" t="n">
        <v>0.8116</v>
      </c>
      <c r="I286" s="0" t="n">
        <f aca="false">G286*D286/$M$5*100</f>
        <v>0.0887811430478864</v>
      </c>
      <c r="J286" s="0" t="n">
        <f aca="false">H286*D286/$M$5*100</f>
        <v>0.0887811430478864</v>
      </c>
    </row>
    <row collapsed="false" customFormat="false" customHeight="false" hidden="false" ht="14" outlineLevel="0" r="287">
      <c r="A287" s="21" t="s">
        <v>364</v>
      </c>
      <c r="B287" s="21" t="s">
        <v>43</v>
      </c>
      <c r="C287" s="22" t="n">
        <v>2252</v>
      </c>
      <c r="D287" s="22" t="n">
        <v>8192</v>
      </c>
      <c r="E287" s="22" t="n">
        <v>85516</v>
      </c>
      <c r="F287" s="21" t="s">
        <v>512</v>
      </c>
      <c r="G287" s="23" t="n">
        <v>0.8091</v>
      </c>
      <c r="H287" s="24" t="n">
        <v>0.8011</v>
      </c>
      <c r="I287" s="0" t="n">
        <f aca="false">G287*D287/$M$5*100</f>
        <v>2.66564268794415</v>
      </c>
      <c r="J287" s="0" t="n">
        <f aca="false">H287*D287/$M$5*100</f>
        <v>2.63928606762088</v>
      </c>
    </row>
    <row collapsed="false" customFormat="false" customHeight="false" hidden="false" ht="14" outlineLevel="0" r="288">
      <c r="A288" s="21" t="s">
        <v>219</v>
      </c>
      <c r="B288" s="21" t="s">
        <v>165</v>
      </c>
      <c r="C288" s="22" t="n">
        <v>80</v>
      </c>
      <c r="D288" s="22" t="n">
        <v>80</v>
      </c>
      <c r="E288" s="22" t="n">
        <v>504</v>
      </c>
      <c r="F288" s="21" t="s">
        <v>487</v>
      </c>
      <c r="G288" s="23" t="n">
        <v>0.8034</v>
      </c>
      <c r="H288" s="24" t="n">
        <v>0.8034</v>
      </c>
      <c r="I288" s="0" t="n">
        <f aca="false">G288*D288/$M$5*100</f>
        <v>0.0258482773043342</v>
      </c>
      <c r="J288" s="0" t="n">
        <f aca="false">H288*D288/$M$5*100</f>
        <v>0.0258482773043342</v>
      </c>
    </row>
    <row collapsed="false" customFormat="false" customHeight="false" hidden="false" ht="14" outlineLevel="0" r="289">
      <c r="A289" s="21" t="s">
        <v>224</v>
      </c>
      <c r="B289" s="21" t="s">
        <v>225</v>
      </c>
      <c r="C289" s="22" t="n">
        <v>335</v>
      </c>
      <c r="D289" s="22" t="n">
        <v>1162</v>
      </c>
      <c r="E289" s="22" t="n">
        <v>11388</v>
      </c>
      <c r="F289" s="21" t="s">
        <v>226</v>
      </c>
      <c r="G289" s="23" t="n">
        <v>0.7963</v>
      </c>
      <c r="H289" s="24" t="n">
        <v>0.7963</v>
      </c>
      <c r="I289" s="0" t="n">
        <f aca="false">G289*D289/$M$5*100</f>
        <v>0.372128244004649</v>
      </c>
      <c r="J289" s="0" t="n">
        <f aca="false">H289*D289/$M$5*100</f>
        <v>0.372128244004649</v>
      </c>
    </row>
    <row collapsed="false" customFormat="false" customHeight="false" hidden="false" ht="14" outlineLevel="0" r="290">
      <c r="A290" s="21" t="s">
        <v>398</v>
      </c>
      <c r="B290" s="21" t="s">
        <v>43</v>
      </c>
      <c r="C290" s="22" t="n">
        <v>44</v>
      </c>
      <c r="D290" s="22" t="n">
        <v>164</v>
      </c>
      <c r="E290" s="22" t="n">
        <v>1576</v>
      </c>
      <c r="F290" s="21" t="s">
        <v>512</v>
      </c>
      <c r="G290" s="23" t="n">
        <v>0.7959</v>
      </c>
      <c r="H290" s="24" t="n">
        <v>0.7959</v>
      </c>
      <c r="I290" s="0" t="n">
        <f aca="false">G290*D290/$M$5*100</f>
        <v>0.052494299238692</v>
      </c>
      <c r="J290" s="0" t="n">
        <f aca="false">H290*D290/$M$5*100</f>
        <v>0.052494299238692</v>
      </c>
    </row>
    <row collapsed="false" customFormat="false" customHeight="false" hidden="false" ht="14" outlineLevel="0" r="291">
      <c r="A291" s="21" t="s">
        <v>373</v>
      </c>
      <c r="B291" s="21" t="s">
        <v>56</v>
      </c>
      <c r="C291" s="22" t="n">
        <v>60</v>
      </c>
      <c r="D291" s="22" t="n">
        <v>240</v>
      </c>
      <c r="E291" s="22" t="n">
        <v>2127</v>
      </c>
      <c r="F291" s="21" t="s">
        <v>57</v>
      </c>
      <c r="G291" s="23" t="n">
        <v>0.7953</v>
      </c>
      <c r="H291" s="24" t="n">
        <v>0.7953</v>
      </c>
      <c r="I291" s="0" t="n">
        <f aca="false">G291*D291/$M$5*100</f>
        <v>0.0767630132193315</v>
      </c>
      <c r="J291" s="0" t="n">
        <f aca="false">H291*D291/$M$5*100</f>
        <v>0.0767630132193315</v>
      </c>
    </row>
    <row collapsed="false" customFormat="false" customHeight="false" hidden="false" ht="14" outlineLevel="0" r="292">
      <c r="A292" s="21" t="s">
        <v>451</v>
      </c>
      <c r="B292" s="21" t="s">
        <v>43</v>
      </c>
      <c r="C292" s="22" t="n">
        <v>24</v>
      </c>
      <c r="D292" s="22" t="n">
        <v>96</v>
      </c>
      <c r="E292" s="22" t="n">
        <v>675</v>
      </c>
      <c r="F292" s="21" t="s">
        <v>512</v>
      </c>
      <c r="G292" s="23" t="n">
        <v>0.7948</v>
      </c>
      <c r="H292" s="24" t="n">
        <v>0.7948</v>
      </c>
      <c r="I292" s="0" t="n">
        <f aca="false">G292*D292/$M$5*100</f>
        <v>0.0306859011224568</v>
      </c>
      <c r="J292" s="0" t="n">
        <f aca="false">H292*D292/$M$5*100</f>
        <v>0.0306859011224568</v>
      </c>
    </row>
    <row collapsed="false" customFormat="false" customHeight="false" hidden="false" ht="14" outlineLevel="0" r="293">
      <c r="A293" s="21" t="s">
        <v>446</v>
      </c>
      <c r="B293" s="21" t="s">
        <v>447</v>
      </c>
      <c r="C293" s="22" t="n">
        <v>5</v>
      </c>
      <c r="D293" s="22" t="n">
        <v>10</v>
      </c>
      <c r="E293" s="22" t="n">
        <v>123</v>
      </c>
      <c r="F293" s="21" t="s">
        <v>231</v>
      </c>
      <c r="G293" s="23" t="n">
        <v>0.7945</v>
      </c>
      <c r="H293" s="24" t="n">
        <v>0.7483</v>
      </c>
      <c r="I293" s="0" t="n">
        <f aca="false">G293*D293/$M$5*100</f>
        <v>0.00319524152325951</v>
      </c>
      <c r="J293" s="0" t="n">
        <f aca="false">H293*D293/$M$5*100</f>
        <v>0.00300943893247966</v>
      </c>
    </row>
    <row collapsed="false" customFormat="false" customHeight="false" hidden="false" ht="14" outlineLevel="0" r="294">
      <c r="A294" s="21" t="s">
        <v>469</v>
      </c>
      <c r="B294" s="21" t="s">
        <v>40</v>
      </c>
      <c r="C294" s="22" t="n">
        <v>58</v>
      </c>
      <c r="D294" s="22" t="n">
        <v>116</v>
      </c>
      <c r="E294" s="22" t="n">
        <v>428</v>
      </c>
      <c r="F294" s="21" t="s">
        <v>439</v>
      </c>
      <c r="G294" s="23" t="n">
        <v>0.7763</v>
      </c>
      <c r="H294" s="24" t="n">
        <v>0.7763</v>
      </c>
      <c r="I294" s="0" t="n">
        <f aca="false">G294*D294/$M$5*100</f>
        <v>0.0362157401337618</v>
      </c>
      <c r="J294" s="0" t="n">
        <f aca="false">H294*D294/$M$5*100</f>
        <v>0.0362157401337618</v>
      </c>
    </row>
    <row collapsed="false" customFormat="false" customHeight="false" hidden="false" ht="14" outlineLevel="0" r="295">
      <c r="A295" s="21" t="s">
        <v>461</v>
      </c>
      <c r="B295" s="21" t="s">
        <v>462</v>
      </c>
      <c r="C295" s="22" t="n">
        <v>20</v>
      </c>
      <c r="D295" s="22" t="n">
        <v>40</v>
      </c>
      <c r="E295" s="22" t="n">
        <v>4000</v>
      </c>
      <c r="F295" s="21" t="s">
        <v>492</v>
      </c>
      <c r="G295" s="23" t="n">
        <v>0.7758</v>
      </c>
      <c r="H295" s="24" t="n">
        <v>0.7758</v>
      </c>
      <c r="I295" s="0" t="n">
        <f aca="false">G295*D295/$M$5*100</f>
        <v>0.012480142850823</v>
      </c>
      <c r="J295" s="0" t="n">
        <f aca="false">H295*D295/$M$5*100</f>
        <v>0.012480142850823</v>
      </c>
    </row>
    <row collapsed="false" customFormat="false" customHeight="false" hidden="false" ht="14" outlineLevel="0" r="296">
      <c r="A296" s="21" t="s">
        <v>300</v>
      </c>
      <c r="B296" s="21" t="s">
        <v>78</v>
      </c>
      <c r="C296" s="22" t="n">
        <v>2</v>
      </c>
      <c r="D296" s="22" t="n">
        <v>8</v>
      </c>
      <c r="E296" s="22" t="n">
        <v>28</v>
      </c>
      <c r="F296" s="21" t="s">
        <v>441</v>
      </c>
      <c r="G296" s="23" t="n">
        <v>0.774</v>
      </c>
      <c r="H296" s="24" t="n">
        <v>0.774</v>
      </c>
      <c r="I296" s="0" t="n">
        <f aca="false">G296*D296/$M$5*100</f>
        <v>0.00249023732058186</v>
      </c>
      <c r="J296" s="0" t="n">
        <f aca="false">H296*D296/$M$5*100</f>
        <v>0.00249023732058186</v>
      </c>
    </row>
    <row collapsed="false" customFormat="false" customHeight="false" hidden="false" ht="14" outlineLevel="0" r="297">
      <c r="A297" s="21" t="s">
        <v>362</v>
      </c>
      <c r="B297" s="21" t="s">
        <v>48</v>
      </c>
      <c r="C297" s="22" t="n">
        <v>164</v>
      </c>
      <c r="D297" s="22" t="n">
        <v>164</v>
      </c>
      <c r="E297" s="25"/>
      <c r="F297" s="21" t="s">
        <v>437</v>
      </c>
      <c r="G297" s="23" t="n">
        <v>0.7547</v>
      </c>
      <c r="H297" s="24" t="n">
        <v>0.7547</v>
      </c>
      <c r="I297" s="0" t="n">
        <f aca="false">G297*D297/$M$5*100</f>
        <v>0.0497769162400312</v>
      </c>
      <c r="J297" s="0" t="n">
        <f aca="false">H297*D297/$M$5*100</f>
        <v>0.0497769162400312</v>
      </c>
    </row>
    <row collapsed="false" customFormat="false" customHeight="false" hidden="false" ht="14" outlineLevel="0" r="298">
      <c r="A298" s="21" t="s">
        <v>515</v>
      </c>
      <c r="B298" s="21" t="s">
        <v>127</v>
      </c>
      <c r="C298" s="22" t="n">
        <v>1</v>
      </c>
      <c r="D298" s="22" t="n">
        <v>1</v>
      </c>
      <c r="E298" s="25"/>
      <c r="F298" s="21" t="s">
        <v>128</v>
      </c>
      <c r="G298" s="23" t="n">
        <v>0.7435</v>
      </c>
      <c r="H298" s="24" t="n">
        <v>0.7347</v>
      </c>
      <c r="I298" s="0" t="n">
        <f aca="false">G298*D298/$M$5*100</f>
        <v>0.000299013476720383</v>
      </c>
      <c r="J298" s="0" t="n">
        <f aca="false">H298*D298/$M$5*100</f>
        <v>0.000295474379753148</v>
      </c>
    </row>
    <row collapsed="false" customFormat="false" customHeight="false" hidden="false" ht="14" outlineLevel="0" r="299">
      <c r="A299" s="21" t="s">
        <v>367</v>
      </c>
      <c r="B299" s="21" t="s">
        <v>201</v>
      </c>
      <c r="C299" s="22" t="n">
        <v>72</v>
      </c>
      <c r="D299" s="22" t="n">
        <v>864</v>
      </c>
      <c r="E299" s="25"/>
      <c r="F299" s="21" t="s">
        <v>87</v>
      </c>
      <c r="G299" s="23" t="n">
        <v>0.7391</v>
      </c>
      <c r="H299" s="24" t="n">
        <v>0.7391</v>
      </c>
      <c r="I299" s="0" t="n">
        <f aca="false">G299*D299/$M$5*100</f>
        <v>0.256818753996565</v>
      </c>
      <c r="J299" s="0" t="n">
        <f aca="false">H299*D299/$M$5*100</f>
        <v>0.256818753996565</v>
      </c>
    </row>
    <row collapsed="false" customFormat="false" customHeight="false" hidden="false" ht="14" outlineLevel="0" r="300">
      <c r="A300" s="21" t="s">
        <v>334</v>
      </c>
      <c r="B300" s="21" t="s">
        <v>335</v>
      </c>
      <c r="C300" s="22" t="n">
        <v>1</v>
      </c>
      <c r="D300" s="22" t="n">
        <v>1</v>
      </c>
      <c r="E300" s="22" t="n">
        <v>1944</v>
      </c>
      <c r="F300" s="21" t="s">
        <v>206</v>
      </c>
      <c r="G300" s="23" t="n">
        <v>0.7368</v>
      </c>
      <c r="H300" s="24" t="n">
        <v>0.7368</v>
      </c>
      <c r="I300" s="0" t="n">
        <f aca="false">G300*D300/$M$5*100</f>
        <v>0.000296318936983966</v>
      </c>
      <c r="J300" s="0" t="n">
        <f aca="false">H300*D300/$M$5*100</f>
        <v>0.000296318936983966</v>
      </c>
    </row>
    <row collapsed="false" customFormat="false" customHeight="false" hidden="false" ht="14" outlineLevel="0" r="301">
      <c r="A301" s="21" t="s">
        <v>381</v>
      </c>
      <c r="B301" s="21" t="s">
        <v>112</v>
      </c>
      <c r="C301" s="22" t="n">
        <v>5</v>
      </c>
      <c r="D301" s="22" t="n">
        <v>10</v>
      </c>
      <c r="E301" s="22" t="n">
        <v>89</v>
      </c>
      <c r="F301" s="21" t="s">
        <v>439</v>
      </c>
      <c r="G301" s="23" t="n">
        <v>0.7329</v>
      </c>
      <c r="H301" s="24" t="n">
        <v>0.7329</v>
      </c>
      <c r="I301" s="0" t="n">
        <f aca="false">G301*D301/$M$5*100</f>
        <v>0.00294750473555304</v>
      </c>
      <c r="J301" s="0" t="n">
        <f aca="false">H301*D301/$M$5*100</f>
        <v>0.00294750473555304</v>
      </c>
    </row>
    <row collapsed="false" customFormat="false" customHeight="false" hidden="false" ht="14" outlineLevel="0" r="302">
      <c r="A302" s="21" t="s">
        <v>352</v>
      </c>
      <c r="B302" s="21" t="s">
        <v>165</v>
      </c>
      <c r="C302" s="22" t="n">
        <v>6</v>
      </c>
      <c r="D302" s="22" t="n">
        <v>24</v>
      </c>
      <c r="E302" s="22" t="n">
        <v>146</v>
      </c>
      <c r="F302" s="21" t="s">
        <v>487</v>
      </c>
      <c r="G302" s="23" t="n">
        <v>0.7283</v>
      </c>
      <c r="H302" s="24" t="n">
        <v>0.7283</v>
      </c>
      <c r="I302" s="0" t="n">
        <f aca="false">G302*D302/$M$5*100</f>
        <v>0.0070296117851929</v>
      </c>
      <c r="J302" s="0" t="n">
        <f aca="false">H302*D302/$M$5*100</f>
        <v>0.0070296117851929</v>
      </c>
    </row>
    <row collapsed="false" customFormat="false" customHeight="false" hidden="false" ht="14" outlineLevel="0" r="303">
      <c r="A303" s="21" t="s">
        <v>322</v>
      </c>
      <c r="B303" s="21" t="s">
        <v>319</v>
      </c>
      <c r="C303" s="22" t="n">
        <v>1</v>
      </c>
      <c r="D303" s="22" t="n">
        <v>1</v>
      </c>
      <c r="E303" s="22" t="n">
        <v>27</v>
      </c>
      <c r="F303" s="21" t="s">
        <v>87</v>
      </c>
      <c r="G303" s="23" t="n">
        <v>0.7266</v>
      </c>
      <c r="H303" s="24" t="n">
        <v>0.7266</v>
      </c>
      <c r="I303" s="0" t="n">
        <f aca="false">G303*D303/$M$5*100</f>
        <v>0.000292216801862852</v>
      </c>
      <c r="J303" s="0" t="n">
        <f aca="false">H303*D303/$M$5*100</f>
        <v>0.000292216801862852</v>
      </c>
    </row>
    <row collapsed="false" customFormat="false" customHeight="false" hidden="false" ht="14" outlineLevel="0" r="304">
      <c r="A304" s="21" t="s">
        <v>228</v>
      </c>
      <c r="B304" s="21" t="s">
        <v>181</v>
      </c>
      <c r="C304" s="22" t="n">
        <v>326</v>
      </c>
      <c r="D304" s="22" t="n">
        <v>626</v>
      </c>
      <c r="E304" s="22" t="n">
        <v>4536</v>
      </c>
      <c r="F304" s="21" t="s">
        <v>182</v>
      </c>
      <c r="G304" s="23" t="n">
        <v>0.7259</v>
      </c>
      <c r="H304" s="24" t="n">
        <v>0.7259</v>
      </c>
      <c r="I304" s="0" t="n">
        <f aca="false">G304*D304/$M$5*100</f>
        <v>0.182751487023981</v>
      </c>
      <c r="J304" s="0" t="n">
        <f aca="false">H304*D304/$M$5*100</f>
        <v>0.182751487023981</v>
      </c>
    </row>
    <row collapsed="false" customFormat="false" customHeight="false" hidden="false" ht="14" outlineLevel="0" r="305">
      <c r="A305" s="21" t="s">
        <v>103</v>
      </c>
      <c r="B305" s="21" t="s">
        <v>59</v>
      </c>
      <c r="C305" s="22" t="n">
        <v>900</v>
      </c>
      <c r="D305" s="22" t="n">
        <v>3600</v>
      </c>
      <c r="E305" s="22" t="n">
        <v>30132</v>
      </c>
      <c r="F305" s="21" t="s">
        <v>436</v>
      </c>
      <c r="G305" s="23" t="n">
        <v>0.715</v>
      </c>
      <c r="H305" s="24" t="n">
        <v>0.715</v>
      </c>
      <c r="I305" s="0" t="n">
        <f aca="false">G305*D305/$M$5*100</f>
        <v>1.0351858629163</v>
      </c>
      <c r="J305" s="0" t="n">
        <f aca="false">H305*D305/$M$5*100</f>
        <v>1.0351858629163</v>
      </c>
    </row>
    <row collapsed="false" customFormat="false" customHeight="false" hidden="false" ht="14" outlineLevel="0" r="306">
      <c r="A306" s="21" t="s">
        <v>305</v>
      </c>
      <c r="B306" s="21" t="s">
        <v>197</v>
      </c>
      <c r="C306" s="22" t="n">
        <v>16</v>
      </c>
      <c r="D306" s="22" t="n">
        <v>64</v>
      </c>
      <c r="E306" s="22" t="n">
        <v>614</v>
      </c>
      <c r="F306" s="21" t="s">
        <v>198</v>
      </c>
      <c r="G306" s="23" t="n">
        <v>0.6969</v>
      </c>
      <c r="H306" s="24" t="n">
        <v>0.674</v>
      </c>
      <c r="I306" s="0" t="n">
        <f aca="false">G306*D306/$M$5*100</f>
        <v>0.0179374303742997</v>
      </c>
      <c r="J306" s="0" t="n">
        <f aca="false">H306*D306/$M$5*100</f>
        <v>0.0173480098612111</v>
      </c>
    </row>
    <row collapsed="false" customFormat="false" customHeight="false" hidden="false" ht="14" outlineLevel="0" r="307">
      <c r="A307" s="21" t="s">
        <v>403</v>
      </c>
      <c r="B307" s="21" t="s">
        <v>230</v>
      </c>
      <c r="C307" s="22" t="n">
        <v>22</v>
      </c>
      <c r="D307" s="22" t="n">
        <v>22</v>
      </c>
      <c r="E307" s="22" t="n">
        <v>2200</v>
      </c>
      <c r="F307" s="21" t="s">
        <v>231</v>
      </c>
      <c r="G307" s="23" t="n">
        <v>0.6893</v>
      </c>
      <c r="H307" s="24" t="n">
        <v>0.2825</v>
      </c>
      <c r="I307" s="0" t="n">
        <f aca="false">G307*D307/$M$5*100</f>
        <v>0.00609874884878806</v>
      </c>
      <c r="J307" s="0" t="n">
        <f aca="false">H307*D307/$M$5*100</f>
        <v>0.00249948723310986</v>
      </c>
    </row>
    <row collapsed="false" customFormat="false" customHeight="false" hidden="false" ht="14" outlineLevel="0" r="308">
      <c r="A308" s="21" t="s">
        <v>353</v>
      </c>
      <c r="B308" s="21" t="s">
        <v>125</v>
      </c>
      <c r="C308" s="22" t="n">
        <v>6</v>
      </c>
      <c r="D308" s="22" t="n">
        <v>24</v>
      </c>
      <c r="E308" s="22" t="n">
        <v>1354</v>
      </c>
      <c r="F308" s="21" t="s">
        <v>46</v>
      </c>
      <c r="G308" s="23" t="n">
        <v>0.6721</v>
      </c>
      <c r="H308" s="24" t="n">
        <v>0.6721</v>
      </c>
      <c r="I308" s="0" t="n">
        <f aca="false">G308*D308/$M$5*100</f>
        <v>0.00648716474094212</v>
      </c>
      <c r="J308" s="0" t="n">
        <f aca="false">H308*D308/$M$5*100</f>
        <v>0.00648716474094212</v>
      </c>
    </row>
    <row collapsed="false" customFormat="false" customHeight="false" hidden="false" ht="14" outlineLevel="0" r="309">
      <c r="A309" s="21" t="s">
        <v>288</v>
      </c>
      <c r="B309" s="21" t="s">
        <v>59</v>
      </c>
      <c r="C309" s="22" t="n">
        <v>12</v>
      </c>
      <c r="D309" s="22" t="n">
        <v>12</v>
      </c>
      <c r="E309" s="22" t="n">
        <v>134</v>
      </c>
      <c r="F309" s="21" t="s">
        <v>436</v>
      </c>
      <c r="G309" s="23" t="n">
        <v>0.6584</v>
      </c>
      <c r="H309" s="24" t="n">
        <v>0.6584</v>
      </c>
      <c r="I309" s="0" t="n">
        <f aca="false">G309*D309/$M$5*100</f>
        <v>0.00317746560440135</v>
      </c>
      <c r="J309" s="0" t="n">
        <f aca="false">H309*D309/$M$5*100</f>
        <v>0.00317746560440135</v>
      </c>
    </row>
    <row collapsed="false" customFormat="false" customHeight="false" hidden="false" ht="14" outlineLevel="0" r="310">
      <c r="A310" s="21" t="s">
        <v>325</v>
      </c>
      <c r="B310" s="21" t="s">
        <v>119</v>
      </c>
      <c r="C310" s="22" t="n">
        <v>154</v>
      </c>
      <c r="D310" s="22" t="n">
        <v>308</v>
      </c>
      <c r="E310" s="22" t="n">
        <v>3388</v>
      </c>
      <c r="F310" s="21" t="s">
        <v>119</v>
      </c>
      <c r="G310" s="23" t="n">
        <v>0.6426</v>
      </c>
      <c r="H310" s="24" t="n">
        <v>0.6426</v>
      </c>
      <c r="I310" s="0" t="n">
        <f aca="false">G310*D310/$M$5*100</f>
        <v>0.0795978298900869</v>
      </c>
      <c r="J310" s="0" t="n">
        <f aca="false">H310*D310/$M$5*100</f>
        <v>0.0795978298900869</v>
      </c>
    </row>
    <row collapsed="false" customFormat="false" customHeight="false" hidden="false" ht="14" outlineLevel="0" r="311">
      <c r="A311" s="21" t="s">
        <v>354</v>
      </c>
      <c r="B311" s="21" t="s">
        <v>165</v>
      </c>
      <c r="C311" s="22" t="n">
        <v>44</v>
      </c>
      <c r="D311" s="22" t="n">
        <v>44</v>
      </c>
      <c r="E311" s="22" t="n">
        <v>352</v>
      </c>
      <c r="F311" s="21" t="s">
        <v>487</v>
      </c>
      <c r="G311" s="23" t="n">
        <v>0.6277</v>
      </c>
      <c r="H311" s="24" t="n">
        <v>0.6277</v>
      </c>
      <c r="I311" s="0" t="n">
        <f aca="false">G311*D311/$M$5*100</f>
        <v>0.0111074558316677</v>
      </c>
      <c r="J311" s="0" t="n">
        <f aca="false">H311*D311/$M$5*100</f>
        <v>0.0111074558316677</v>
      </c>
    </row>
    <row collapsed="false" customFormat="false" customHeight="false" hidden="false" ht="14" outlineLevel="0" r="312">
      <c r="A312" s="21" t="s">
        <v>360</v>
      </c>
      <c r="B312" s="21" t="s">
        <v>43</v>
      </c>
      <c r="C312" s="22" t="n">
        <v>34</v>
      </c>
      <c r="D312" s="22" t="n">
        <v>58</v>
      </c>
      <c r="E312" s="22" t="n">
        <v>460</v>
      </c>
      <c r="F312" s="21" t="s">
        <v>512</v>
      </c>
      <c r="G312" s="23" t="n">
        <v>0.6155</v>
      </c>
      <c r="H312" s="24" t="n">
        <v>0.6155</v>
      </c>
      <c r="I312" s="0" t="n">
        <f aca="false">G312*D312/$M$5*100</f>
        <v>0.0143570707537874</v>
      </c>
      <c r="J312" s="0" t="n">
        <f aca="false">H312*D312/$M$5*100</f>
        <v>0.0143570707537874</v>
      </c>
    </row>
    <row collapsed="false" customFormat="false" customHeight="false" hidden="false" ht="14" outlineLevel="0" r="313">
      <c r="A313" s="21" t="s">
        <v>369</v>
      </c>
      <c r="B313" s="21" t="s">
        <v>149</v>
      </c>
      <c r="C313" s="22" t="n">
        <v>2</v>
      </c>
      <c r="D313" s="22" t="n">
        <v>2</v>
      </c>
      <c r="E313" s="22" t="n">
        <v>37</v>
      </c>
      <c r="F313" s="21" t="s">
        <v>46</v>
      </c>
      <c r="G313" s="23" t="n">
        <v>0.6009</v>
      </c>
      <c r="H313" s="24" t="n">
        <v>0.6009</v>
      </c>
      <c r="I313" s="0" t="n">
        <f aca="false">G313*D313/$M$5*100</f>
        <v>0.000483328038093553</v>
      </c>
      <c r="J313" s="0" t="n">
        <f aca="false">H313*D313/$M$5*100</f>
        <v>0.000483328038093553</v>
      </c>
    </row>
    <row collapsed="false" customFormat="false" customHeight="false" hidden="false" ht="14" outlineLevel="0" r="314">
      <c r="A314" s="21" t="s">
        <v>432</v>
      </c>
      <c r="B314" s="21" t="s">
        <v>43</v>
      </c>
      <c r="C314" s="22" t="n">
        <v>46</v>
      </c>
      <c r="D314" s="22" t="n">
        <v>176</v>
      </c>
      <c r="E314" s="22" t="n">
        <v>1533</v>
      </c>
      <c r="F314" s="21" t="s">
        <v>512</v>
      </c>
      <c r="G314" s="23" t="n">
        <v>0.5945</v>
      </c>
      <c r="H314" s="24" t="n">
        <v>0.5945</v>
      </c>
      <c r="I314" s="0" t="n">
        <f aca="false">G314*D314/$M$5*100</f>
        <v>0.0420798629404265</v>
      </c>
      <c r="J314" s="0" t="n">
        <f aca="false">H314*D314/$M$5*100</f>
        <v>0.0420798629404265</v>
      </c>
    </row>
    <row collapsed="false" customFormat="false" customHeight="false" hidden="false" ht="14" outlineLevel="0" r="315">
      <c r="A315" s="21" t="s">
        <v>519</v>
      </c>
      <c r="B315" s="21" t="s">
        <v>507</v>
      </c>
      <c r="C315" s="22" t="n">
        <v>4</v>
      </c>
      <c r="D315" s="22" t="n">
        <v>8</v>
      </c>
      <c r="E315" s="25"/>
      <c r="F315" s="21" t="s">
        <v>119</v>
      </c>
      <c r="G315" s="23" t="n">
        <v>0.5767</v>
      </c>
      <c r="H315" s="24" t="n">
        <v>0.5767</v>
      </c>
      <c r="I315" s="0" t="n">
        <f aca="false">G315*D315/$M$5*100</f>
        <v>0.00185545201909504</v>
      </c>
      <c r="J315" s="0" t="n">
        <f aca="false">H315*D315/$M$5*100</f>
        <v>0.00185545201909504</v>
      </c>
    </row>
    <row collapsed="false" customFormat="false" customHeight="false" hidden="false" ht="14" outlineLevel="0" r="316">
      <c r="A316" s="21" t="s">
        <v>304</v>
      </c>
      <c r="B316" s="21" t="s">
        <v>71</v>
      </c>
      <c r="C316" s="22" t="n">
        <v>34</v>
      </c>
      <c r="D316" s="22" t="n">
        <v>34</v>
      </c>
      <c r="E316" s="25"/>
      <c r="F316" s="21" t="s">
        <v>72</v>
      </c>
      <c r="G316" s="23" t="n">
        <v>0.553</v>
      </c>
      <c r="H316" s="24" t="n">
        <v>0.553</v>
      </c>
      <c r="I316" s="0" t="n">
        <f aca="false">G316*D316/$M$5*100</f>
        <v>0.00756160240658594</v>
      </c>
      <c r="J316" s="0" t="n">
        <f aca="false">H316*D316/$M$5*100</f>
        <v>0.00756160240658594</v>
      </c>
    </row>
    <row collapsed="false" customFormat="false" customHeight="false" hidden="false" ht="14" outlineLevel="0" r="317">
      <c r="A317" s="21" t="s">
        <v>395</v>
      </c>
      <c r="B317" s="21" t="s">
        <v>40</v>
      </c>
      <c r="C317" s="22" t="n">
        <v>6</v>
      </c>
      <c r="D317" s="22" t="n">
        <v>36</v>
      </c>
      <c r="E317" s="22" t="n">
        <v>137</v>
      </c>
      <c r="F317" s="21" t="s">
        <v>439</v>
      </c>
      <c r="G317" s="23" t="n">
        <v>0.5144</v>
      </c>
      <c r="H317" s="24" t="n">
        <v>0.5144</v>
      </c>
      <c r="I317" s="0" t="n">
        <f aca="false">G317*D317/$M$5*100</f>
        <v>0.00744754696341459</v>
      </c>
      <c r="J317" s="0" t="n">
        <f aca="false">H317*D317/$M$5*100</f>
        <v>0.00744754696341459</v>
      </c>
    </row>
    <row collapsed="false" customFormat="false" customHeight="false" hidden="false" ht="14" outlineLevel="0" r="318">
      <c r="A318" s="21" t="s">
        <v>294</v>
      </c>
      <c r="B318" s="21" t="s">
        <v>43</v>
      </c>
      <c r="C318" s="22" t="n">
        <v>22</v>
      </c>
      <c r="D318" s="22" t="n">
        <v>84</v>
      </c>
      <c r="E318" s="22" t="n">
        <v>1156</v>
      </c>
      <c r="F318" s="21" t="s">
        <v>512</v>
      </c>
      <c r="G318" s="23" t="n">
        <v>0.4507</v>
      </c>
      <c r="H318" s="24" t="n">
        <v>0.4507</v>
      </c>
      <c r="I318" s="0" t="n">
        <f aca="false">G318*D318/$M$5*100</f>
        <v>0.0152256777571777</v>
      </c>
      <c r="J318" s="0" t="n">
        <f aca="false">H318*D318/$M$5*100</f>
        <v>0.0152256777571777</v>
      </c>
    </row>
    <row collapsed="false" customFormat="false" customHeight="false" hidden="false" ht="14" outlineLevel="0" r="319">
      <c r="A319" s="21" t="s">
        <v>411</v>
      </c>
      <c r="B319" s="21" t="s">
        <v>393</v>
      </c>
      <c r="C319" s="22" t="n">
        <v>12</v>
      </c>
      <c r="D319" s="22" t="n">
        <v>48</v>
      </c>
      <c r="E319" s="22" t="n">
        <v>440</v>
      </c>
      <c r="F319" s="21" t="s">
        <v>480</v>
      </c>
      <c r="G319" s="23" t="n">
        <v>0.4499</v>
      </c>
      <c r="H319" s="24" t="n">
        <v>0.4499</v>
      </c>
      <c r="I319" s="0" t="n">
        <f aca="false">G319*D319/$M$5*100</f>
        <v>0.00868494395759518</v>
      </c>
      <c r="J319" s="0" t="n">
        <f aca="false">H319*D319/$M$5*100</f>
        <v>0.00868494395759518</v>
      </c>
    </row>
    <row collapsed="false" customFormat="false" customHeight="false" hidden="false" ht="14" outlineLevel="0" r="320">
      <c r="A320" s="21" t="s">
        <v>266</v>
      </c>
      <c r="B320" s="21" t="s">
        <v>165</v>
      </c>
      <c r="C320" s="22" t="n">
        <v>1</v>
      </c>
      <c r="D320" s="22" t="n">
        <v>1</v>
      </c>
      <c r="E320" s="22" t="n">
        <v>384</v>
      </c>
      <c r="F320" s="21" t="s">
        <v>487</v>
      </c>
      <c r="G320" s="23" t="n">
        <v>0.4472</v>
      </c>
      <c r="H320" s="24" t="n">
        <v>0.4472</v>
      </c>
      <c r="I320" s="0" t="n">
        <f aca="false">G320*D320/$M$5*100</f>
        <v>0.000179850473153134</v>
      </c>
      <c r="J320" s="0" t="n">
        <f aca="false">H320*D320/$M$5*100</f>
        <v>0.000179850473153134</v>
      </c>
    </row>
    <row collapsed="false" customFormat="false" customHeight="false" hidden="false" ht="14" outlineLevel="0" r="321">
      <c r="A321" s="21" t="s">
        <v>392</v>
      </c>
      <c r="B321" s="21" t="s">
        <v>393</v>
      </c>
      <c r="C321" s="22" t="n">
        <v>12</v>
      </c>
      <c r="D321" s="22" t="n">
        <v>48</v>
      </c>
      <c r="E321" s="22" t="n">
        <v>440</v>
      </c>
      <c r="F321" s="21" t="s">
        <v>480</v>
      </c>
      <c r="G321" s="23" t="n">
        <v>0.4307</v>
      </c>
      <c r="H321" s="24" t="n">
        <v>0.4307</v>
      </c>
      <c r="I321" s="0" t="n">
        <f aca="false">G321*D321/$M$5*100</f>
        <v>0.00831430398429928</v>
      </c>
      <c r="J321" s="0" t="n">
        <f aca="false">H321*D321/$M$5*100</f>
        <v>0.00831430398429928</v>
      </c>
    </row>
    <row collapsed="false" customFormat="false" customHeight="false" hidden="false" ht="14" outlineLevel="0" r="322">
      <c r="A322" s="21" t="s">
        <v>375</v>
      </c>
      <c r="B322" s="21" t="s">
        <v>134</v>
      </c>
      <c r="C322" s="22" t="n">
        <v>20</v>
      </c>
      <c r="D322" s="22" t="n">
        <v>20</v>
      </c>
      <c r="E322" s="22" t="n">
        <v>2000</v>
      </c>
      <c r="F322" s="21" t="s">
        <v>87</v>
      </c>
      <c r="G322" s="23" t="n">
        <v>0.4246</v>
      </c>
      <c r="H322" s="24" t="n">
        <v>0.4246</v>
      </c>
      <c r="I322" s="0" t="n">
        <f aca="false">G322*D322/$M$5*100</f>
        <v>0.00341522857338197</v>
      </c>
      <c r="J322" s="0" t="n">
        <f aca="false">H322*D322/$M$5*100</f>
        <v>0.00341522857338197</v>
      </c>
    </row>
    <row collapsed="false" customFormat="false" customHeight="false" hidden="false" ht="14" outlineLevel="0" r="323">
      <c r="A323" s="21" t="s">
        <v>328</v>
      </c>
      <c r="B323" s="21" t="s">
        <v>56</v>
      </c>
      <c r="C323" s="22" t="n">
        <v>124</v>
      </c>
      <c r="D323" s="22" t="n">
        <v>248</v>
      </c>
      <c r="E323" s="22" t="n">
        <v>1714</v>
      </c>
      <c r="F323" s="21" t="s">
        <v>57</v>
      </c>
      <c r="G323" s="23" t="n">
        <v>0.3718</v>
      </c>
      <c r="H323" s="24" t="n">
        <v>0.3458</v>
      </c>
      <c r="I323" s="0" t="n">
        <f aca="false">G323*D323/$M$5*100</f>
        <v>0.0370826580226904</v>
      </c>
      <c r="J323" s="0" t="n">
        <f aca="false">H323*D323/$M$5*100</f>
        <v>0.0344894651539708</v>
      </c>
    </row>
    <row collapsed="false" customFormat="false" customHeight="false" hidden="false" ht="14" outlineLevel="0" r="324">
      <c r="A324" s="21" t="s">
        <v>338</v>
      </c>
      <c r="B324" s="21" t="s">
        <v>40</v>
      </c>
      <c r="C324" s="22" t="n">
        <v>69</v>
      </c>
      <c r="D324" s="22" t="n">
        <v>273</v>
      </c>
      <c r="E324" s="22" t="n">
        <v>1904</v>
      </c>
      <c r="F324" s="21" t="s">
        <v>439</v>
      </c>
      <c r="G324" s="23" t="n">
        <v>0.2942</v>
      </c>
      <c r="H324" s="24" t="n">
        <v>0.2942</v>
      </c>
      <c r="I324" s="0" t="n">
        <f aca="false">G324*D324/$M$5*100</f>
        <v>0.0323009358498458</v>
      </c>
      <c r="J324" s="0" t="n">
        <f aca="false">H324*D324/$M$5*100</f>
        <v>0.0323009358498458</v>
      </c>
    </row>
    <row collapsed="false" customFormat="false" customHeight="false" hidden="false" ht="14" outlineLevel="0" r="325">
      <c r="A325" s="21" t="s">
        <v>368</v>
      </c>
      <c r="B325" s="21" t="s">
        <v>292</v>
      </c>
      <c r="C325" s="22" t="n">
        <v>4</v>
      </c>
      <c r="D325" s="22" t="n">
        <v>16</v>
      </c>
      <c r="E325" s="25"/>
      <c r="F325" s="21" t="s">
        <v>46</v>
      </c>
      <c r="G325" s="23" t="n">
        <v>0.2624</v>
      </c>
      <c r="H325" s="24" t="n">
        <v>0.2624</v>
      </c>
      <c r="I325" s="0" t="n">
        <f aca="false">G325*D325/$M$5*100</f>
        <v>0.00168847098945912</v>
      </c>
      <c r="J325" s="0" t="n">
        <f aca="false">H325*D325/$M$5*100</f>
        <v>0.00168847098945912</v>
      </c>
    </row>
    <row collapsed="false" customFormat="false" customHeight="false" hidden="false" ht="14" outlineLevel="0" r="326">
      <c r="A326" s="21" t="s">
        <v>291</v>
      </c>
      <c r="B326" s="21" t="s">
        <v>292</v>
      </c>
      <c r="C326" s="22" t="n">
        <v>1</v>
      </c>
      <c r="D326" s="22" t="n">
        <v>1</v>
      </c>
      <c r="E326" s="22" t="n">
        <v>4800</v>
      </c>
      <c r="F326" s="21" t="s">
        <v>46</v>
      </c>
      <c r="G326" s="23" t="n">
        <v>0.2114</v>
      </c>
      <c r="H326" s="24" t="n">
        <v>0.2114</v>
      </c>
      <c r="I326" s="0" t="n">
        <f aca="false">G326*D326/$M$5*100</f>
        <v>8.50187612356274E-005</v>
      </c>
      <c r="J326" s="0" t="n">
        <f aca="false">H326*D326/$M$5*100</f>
        <v>8.50187612356274E-005</v>
      </c>
    </row>
    <row collapsed="false" customFormat="false" customHeight="false" hidden="false" ht="14" outlineLevel="0" r="327">
      <c r="A327" s="21" t="s">
        <v>405</v>
      </c>
      <c r="B327" s="21" t="s">
        <v>393</v>
      </c>
      <c r="C327" s="22" t="n">
        <v>32</v>
      </c>
      <c r="D327" s="22" t="n">
        <v>128</v>
      </c>
      <c r="E327" s="22" t="n">
        <v>1174</v>
      </c>
      <c r="F327" s="21" t="s">
        <v>480</v>
      </c>
      <c r="G327" s="23" t="n">
        <v>0.1695</v>
      </c>
      <c r="H327" s="24" t="n">
        <v>0.1695</v>
      </c>
      <c r="I327" s="0" t="n">
        <f aca="false">G327*D327/$M$5*100</f>
        <v>0.00872548270467443</v>
      </c>
      <c r="J327" s="0" t="n">
        <f aca="false">H327*D327/$M$5*100</f>
        <v>0.00872548270467443</v>
      </c>
    </row>
    <row collapsed="false" customFormat="false" customHeight="false" hidden="false" ht="14" outlineLevel="0" r="328">
      <c r="A328" s="21" t="s">
        <v>415</v>
      </c>
      <c r="B328" s="21" t="s">
        <v>43</v>
      </c>
      <c r="C328" s="22" t="n">
        <v>30</v>
      </c>
      <c r="D328" s="22" t="n">
        <v>96</v>
      </c>
      <c r="E328" s="22" t="n">
        <v>873</v>
      </c>
      <c r="F328" s="21" t="s">
        <v>512</v>
      </c>
      <c r="G328" s="23" t="n">
        <v>0.153</v>
      </c>
      <c r="H328" s="24" t="n">
        <v>0.153</v>
      </c>
      <c r="I328" s="0" t="n">
        <f aca="false">G328*D328/$M$5*100</f>
        <v>0.00590707457440348</v>
      </c>
      <c r="J328" s="0" t="n">
        <f aca="false">H328*D328/$M$5*100</f>
        <v>0.00590707457440348</v>
      </c>
    </row>
    <row collapsed="false" customFormat="false" customHeight="false" hidden="false" ht="14" outlineLevel="0" r="329">
      <c r="A329" s="21" t="s">
        <v>220</v>
      </c>
      <c r="B329" s="21" t="s">
        <v>43</v>
      </c>
      <c r="C329" s="22" t="n">
        <v>28</v>
      </c>
      <c r="D329" s="22" t="n">
        <v>112</v>
      </c>
      <c r="E329" s="22" t="n">
        <v>815</v>
      </c>
      <c r="F329" s="21" t="s">
        <v>512</v>
      </c>
      <c r="G329" s="23" t="n">
        <v>0.1244</v>
      </c>
      <c r="H329" s="24" t="n">
        <v>0.12</v>
      </c>
      <c r="I329" s="0" t="n">
        <f aca="false">G329*D329/$M$5*100</f>
        <v>0.00560335570739712</v>
      </c>
      <c r="J329" s="0" t="n">
        <f aca="false">H329*D329/$M$5*100</f>
        <v>0.00540516627723194</v>
      </c>
    </row>
    <row collapsed="false" customFormat="false" customHeight="false" hidden="false" ht="14" outlineLevel="0" r="330">
      <c r="A330" s="21" t="s">
        <v>215</v>
      </c>
      <c r="B330" s="21" t="s">
        <v>78</v>
      </c>
      <c r="C330" s="22" t="n">
        <v>8</v>
      </c>
      <c r="D330" s="22" t="n">
        <v>16</v>
      </c>
      <c r="E330" s="22" t="n">
        <v>168</v>
      </c>
      <c r="F330" s="21" t="s">
        <v>441</v>
      </c>
      <c r="G330" s="23" t="n">
        <v>0.0278</v>
      </c>
      <c r="H330" s="24" t="n">
        <v>0.0278</v>
      </c>
      <c r="I330" s="0" t="n">
        <f aca="false">G330*D330/$M$5*100</f>
        <v>0.000178885264889343</v>
      </c>
      <c r="J330" s="0" t="n">
        <f aca="false">H330*D330/$M$5*100</f>
        <v>0.000178885264889343</v>
      </c>
    </row>
    <row collapsed="false" customFormat="false" customHeight="false" hidden="false" ht="14" outlineLevel="0" r="331">
      <c r="A331" s="21" t="s">
        <v>44</v>
      </c>
      <c r="B331" s="21" t="s">
        <v>45</v>
      </c>
      <c r="C331" s="22" t="n">
        <v>12</v>
      </c>
      <c r="D331" s="22" t="n">
        <v>24</v>
      </c>
      <c r="E331" s="25"/>
      <c r="F331" s="21" t="s">
        <v>46</v>
      </c>
      <c r="G331" s="23" t="n">
        <v>0</v>
      </c>
      <c r="H331" s="24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1" t="s">
        <v>520</v>
      </c>
      <c r="B332" s="21" t="s">
        <v>245</v>
      </c>
      <c r="C332" s="22" t="n">
        <v>24</v>
      </c>
      <c r="D332" s="22" t="n">
        <v>144</v>
      </c>
      <c r="E332" s="22" t="n">
        <v>1032</v>
      </c>
      <c r="F332" s="21" t="s">
        <v>46</v>
      </c>
      <c r="G332" s="23" t="n">
        <v>0</v>
      </c>
      <c r="H332" s="24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21" t="s">
        <v>234</v>
      </c>
      <c r="B333" s="21" t="s">
        <v>235</v>
      </c>
      <c r="C333" s="22" t="n">
        <v>12</v>
      </c>
      <c r="D333" s="22" t="n">
        <v>48</v>
      </c>
      <c r="E333" s="22" t="n">
        <v>628</v>
      </c>
      <c r="F333" s="21" t="s">
        <v>46</v>
      </c>
      <c r="G333" s="23" t="n">
        <v>0</v>
      </c>
      <c r="H333" s="24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21" t="s">
        <v>406</v>
      </c>
      <c r="B334" s="21" t="s">
        <v>40</v>
      </c>
      <c r="C334" s="22" t="n">
        <v>10</v>
      </c>
      <c r="D334" s="22" t="n">
        <v>10</v>
      </c>
      <c r="E334" s="22" t="n">
        <v>69</v>
      </c>
      <c r="F334" s="21" t="s">
        <v>439</v>
      </c>
      <c r="G334" s="23" t="n">
        <v>0</v>
      </c>
      <c r="H334" s="24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92941176470588"/>
  </cols>
  <sheetData>
    <row collapsed="false" customFormat="false" customHeight="true" hidden="false" ht="15" outlineLevel="0" r="1">
      <c r="A1" s="17" t="s">
        <v>521</v>
      </c>
      <c r="B1" s="17"/>
      <c r="C1" s="17"/>
      <c r="D1" s="17"/>
      <c r="E1" s="17"/>
      <c r="F1" s="17"/>
      <c r="G1" s="17"/>
      <c r="H1" s="17"/>
    </row>
    <row collapsed="false" customFormat="false" customHeight="false" hidden="false" ht="14" outlineLevel="0" r="2">
      <c r="A2" s="17"/>
      <c r="B2" s="17"/>
      <c r="C2" s="17"/>
      <c r="D2" s="17"/>
      <c r="E2" s="17"/>
      <c r="F2" s="17"/>
      <c r="G2" s="17"/>
      <c r="H2" s="17"/>
    </row>
    <row collapsed="false" customFormat="false" customHeight="false" hidden="false" ht="14" outlineLevel="0" r="3">
      <c r="A3" s="17"/>
      <c r="B3" s="17"/>
      <c r="C3" s="17"/>
      <c r="D3" s="17"/>
      <c r="E3" s="17"/>
      <c r="F3" s="17"/>
      <c r="G3" s="17"/>
      <c r="H3" s="17"/>
    </row>
    <row collapsed="false" customFormat="false" customHeight="true" hidden="false" ht="15" outlineLevel="0" r="4">
      <c r="A4" s="18" t="s">
        <v>25</v>
      </c>
      <c r="B4" s="18" t="s">
        <v>26</v>
      </c>
      <c r="C4" s="18" t="s">
        <v>27</v>
      </c>
      <c r="D4" s="18" t="s">
        <v>28</v>
      </c>
      <c r="E4" s="18" t="s">
        <v>501</v>
      </c>
      <c r="F4" s="18" t="s">
        <v>30</v>
      </c>
      <c r="G4" s="19" t="s">
        <v>4</v>
      </c>
      <c r="H4" s="20" t="s">
        <v>3</v>
      </c>
      <c r="I4" s="10" t="s">
        <v>464</v>
      </c>
      <c r="J4" s="10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1" t="s">
        <v>453</v>
      </c>
      <c r="B5" s="21" t="s">
        <v>454</v>
      </c>
      <c r="C5" s="22" t="n">
        <v>10</v>
      </c>
      <c r="D5" s="22" t="n">
        <v>40</v>
      </c>
      <c r="E5" s="22" t="n">
        <v>252</v>
      </c>
      <c r="F5" s="21" t="s">
        <v>489</v>
      </c>
      <c r="G5" s="23" t="n">
        <v>1</v>
      </c>
      <c r="H5" s="24" t="n">
        <v>1</v>
      </c>
      <c r="I5" s="0" t="n">
        <f aca="false">G5*D5/$M$5*100</f>
        <v>0.0163744509441918</v>
      </c>
      <c r="J5" s="0" t="n">
        <f aca="false">H5*D5/$M$5*100</f>
        <v>0.0163744509441918</v>
      </c>
      <c r="K5" s="0" t="n">
        <f aca="false">SUM(I5:I326)</f>
        <v>96.7679242927261</v>
      </c>
      <c r="L5" s="0" t="n">
        <f aca="false">SUM(J5:J326)</f>
        <v>96.0303771036052</v>
      </c>
      <c r="M5" s="0" t="n">
        <f aca="false">SUM(D5:D326)</f>
        <v>244283</v>
      </c>
    </row>
    <row collapsed="false" customFormat="false" customHeight="false" hidden="false" ht="14" outlineLevel="0" r="6">
      <c r="A6" s="21" t="s">
        <v>347</v>
      </c>
      <c r="B6" s="21" t="s">
        <v>165</v>
      </c>
      <c r="C6" s="22" t="n">
        <v>600</v>
      </c>
      <c r="D6" s="22" t="n">
        <v>600</v>
      </c>
      <c r="E6" s="22" t="n">
        <v>9144</v>
      </c>
      <c r="F6" s="21" t="s">
        <v>487</v>
      </c>
      <c r="G6" s="23" t="n">
        <v>1</v>
      </c>
      <c r="H6" s="24" t="n">
        <v>1</v>
      </c>
      <c r="I6" s="0" t="n">
        <f aca="false">G6*D6/$M$5*100</f>
        <v>0.245616764162877</v>
      </c>
      <c r="J6" s="0" t="n">
        <f aca="false">H6*D6/$M$5*100</f>
        <v>0.245616764162877</v>
      </c>
    </row>
    <row collapsed="false" customFormat="false" customHeight="false" hidden="false" ht="14" outlineLevel="0" r="7">
      <c r="A7" s="21" t="s">
        <v>140</v>
      </c>
      <c r="B7" s="21" t="s">
        <v>78</v>
      </c>
      <c r="C7" s="22" t="n">
        <v>125</v>
      </c>
      <c r="D7" s="22" t="n">
        <v>500</v>
      </c>
      <c r="E7" s="22" t="n">
        <v>5350</v>
      </c>
      <c r="F7" s="21" t="s">
        <v>441</v>
      </c>
      <c r="G7" s="23" t="n">
        <v>1</v>
      </c>
      <c r="H7" s="24" t="n">
        <v>1</v>
      </c>
      <c r="I7" s="0" t="n">
        <f aca="false">G7*D7/$M$5*100</f>
        <v>0.204680636802397</v>
      </c>
      <c r="J7" s="0" t="n">
        <f aca="false">H7*D7/$M$5*100</f>
        <v>0.204680636802397</v>
      </c>
    </row>
    <row collapsed="false" customFormat="false" customHeight="false" hidden="false" ht="14" outlineLevel="0" r="8">
      <c r="A8" s="21" t="s">
        <v>36</v>
      </c>
      <c r="B8" s="21" t="s">
        <v>37</v>
      </c>
      <c r="C8" s="22" t="n">
        <v>1</v>
      </c>
      <c r="D8" s="22" t="n">
        <v>1</v>
      </c>
      <c r="E8" s="22" t="n">
        <v>-1</v>
      </c>
      <c r="F8" s="21" t="s">
        <v>38</v>
      </c>
      <c r="G8" s="23" t="n">
        <v>1</v>
      </c>
      <c r="H8" s="24" t="n">
        <v>1</v>
      </c>
      <c r="I8" s="0" t="n">
        <f aca="false">G8*D8/$M$5*100</f>
        <v>0.000409361273604794</v>
      </c>
      <c r="J8" s="0" t="n">
        <f aca="false">H8*D8/$M$5*100</f>
        <v>0.000409361273604794</v>
      </c>
    </row>
    <row collapsed="false" customFormat="false" customHeight="false" hidden="false" ht="14" outlineLevel="0" r="9">
      <c r="A9" s="21" t="s">
        <v>88</v>
      </c>
      <c r="B9" s="21" t="s">
        <v>40</v>
      </c>
      <c r="C9" s="22" t="n">
        <v>316</v>
      </c>
      <c r="D9" s="22" t="n">
        <v>944</v>
      </c>
      <c r="E9" s="22" t="n">
        <v>11064</v>
      </c>
      <c r="F9" s="21" t="s">
        <v>439</v>
      </c>
      <c r="G9" s="23" t="n">
        <v>1</v>
      </c>
      <c r="H9" s="24" t="n">
        <v>1</v>
      </c>
      <c r="I9" s="0" t="n">
        <f aca="false">G9*D9/$M$5*100</f>
        <v>0.386437042282926</v>
      </c>
      <c r="J9" s="0" t="n">
        <f aca="false">H9*D9/$M$5*100</f>
        <v>0.386437042282926</v>
      </c>
    </row>
    <row collapsed="false" customFormat="false" customHeight="false" hidden="false" ht="14" outlineLevel="0" r="10">
      <c r="A10" s="21" t="s">
        <v>160</v>
      </c>
      <c r="B10" s="21" t="s">
        <v>59</v>
      </c>
      <c r="C10" s="22" t="n">
        <v>736</v>
      </c>
      <c r="D10" s="22" t="n">
        <v>4232</v>
      </c>
      <c r="E10" s="22" t="n">
        <v>33941</v>
      </c>
      <c r="F10" s="21" t="s">
        <v>436</v>
      </c>
      <c r="G10" s="23" t="n">
        <v>1</v>
      </c>
      <c r="H10" s="24" t="n">
        <v>1</v>
      </c>
      <c r="I10" s="0" t="n">
        <f aca="false">G10*D10/$M$5*100</f>
        <v>1.73241690989549</v>
      </c>
      <c r="J10" s="0" t="n">
        <f aca="false">H10*D10/$M$5*100</f>
        <v>1.73241690989549</v>
      </c>
    </row>
    <row collapsed="false" customFormat="false" customHeight="false" hidden="false" ht="14" outlineLevel="0" r="11">
      <c r="A11" s="21" t="s">
        <v>195</v>
      </c>
      <c r="B11" s="21" t="s">
        <v>59</v>
      </c>
      <c r="C11" s="22" t="n">
        <v>196</v>
      </c>
      <c r="D11" s="22" t="n">
        <v>784</v>
      </c>
      <c r="E11" s="22" t="n">
        <v>8663</v>
      </c>
      <c r="F11" s="21" t="s">
        <v>436</v>
      </c>
      <c r="G11" s="23" t="n">
        <v>1</v>
      </c>
      <c r="H11" s="24" t="n">
        <v>1</v>
      </c>
      <c r="I11" s="0" t="n">
        <f aca="false">G11*D11/$M$5*100</f>
        <v>0.320939238506159</v>
      </c>
      <c r="J11" s="0" t="n">
        <f aca="false">H11*D11/$M$5*100</f>
        <v>0.320939238506159</v>
      </c>
    </row>
    <row collapsed="false" customFormat="false" customHeight="false" hidden="false" ht="14" outlineLevel="0" r="12">
      <c r="A12" s="21" t="s">
        <v>200</v>
      </c>
      <c r="B12" s="21" t="s">
        <v>201</v>
      </c>
      <c r="C12" s="22" t="n">
        <v>10</v>
      </c>
      <c r="D12" s="22" t="n">
        <v>10</v>
      </c>
      <c r="E12" s="22" t="n">
        <v>36</v>
      </c>
      <c r="F12" s="21" t="s">
        <v>87</v>
      </c>
      <c r="G12" s="23" t="n">
        <v>1</v>
      </c>
      <c r="H12" s="24" t="n">
        <v>1</v>
      </c>
      <c r="I12" s="0" t="n">
        <f aca="false">G12*D12/$M$5*100</f>
        <v>0.00409361273604794</v>
      </c>
      <c r="J12" s="0" t="n">
        <f aca="false">H12*D12/$M$5*100</f>
        <v>0.00409361273604794</v>
      </c>
    </row>
    <row collapsed="false" customFormat="false" customHeight="false" hidden="false" ht="14" outlineLevel="0" r="13">
      <c r="A13" s="21" t="s">
        <v>238</v>
      </c>
      <c r="B13" s="21" t="s">
        <v>40</v>
      </c>
      <c r="C13" s="22" t="n">
        <v>14</v>
      </c>
      <c r="D13" s="22" t="n">
        <v>28</v>
      </c>
      <c r="E13" s="22" t="n">
        <v>203</v>
      </c>
      <c r="F13" s="21" t="s">
        <v>439</v>
      </c>
      <c r="G13" s="23" t="n">
        <v>1</v>
      </c>
      <c r="H13" s="24" t="n">
        <v>1</v>
      </c>
      <c r="I13" s="0" t="n">
        <f aca="false">G13*D13/$M$5*100</f>
        <v>0.0114621156609342</v>
      </c>
      <c r="J13" s="0" t="n">
        <f aca="false">H13*D13/$M$5*100</f>
        <v>0.0114621156609342</v>
      </c>
    </row>
    <row collapsed="false" customFormat="false" customHeight="false" hidden="false" ht="14" outlineLevel="0" r="14">
      <c r="A14" s="21" t="s">
        <v>199</v>
      </c>
      <c r="B14" s="21" t="s">
        <v>43</v>
      </c>
      <c r="C14" s="22" t="n">
        <v>42</v>
      </c>
      <c r="D14" s="22" t="n">
        <v>52</v>
      </c>
      <c r="E14" s="22" t="n">
        <v>229</v>
      </c>
      <c r="F14" s="21" t="s">
        <v>512</v>
      </c>
      <c r="G14" s="23" t="n">
        <v>1</v>
      </c>
      <c r="H14" s="24" t="n">
        <v>1</v>
      </c>
      <c r="I14" s="0" t="n">
        <f aca="false">G14*D14/$M$5*100</f>
        <v>0.0212867862274493</v>
      </c>
      <c r="J14" s="0" t="n">
        <f aca="false">H14*D14/$M$5*100</f>
        <v>0.0212867862274493</v>
      </c>
    </row>
    <row collapsed="false" customFormat="false" customHeight="false" hidden="false" ht="14" outlineLevel="0" r="15">
      <c r="A15" s="21" t="s">
        <v>142</v>
      </c>
      <c r="B15" s="21" t="s">
        <v>43</v>
      </c>
      <c r="C15" s="22" t="n">
        <v>9</v>
      </c>
      <c r="D15" s="22" t="n">
        <v>9</v>
      </c>
      <c r="E15" s="22" t="n">
        <v>53</v>
      </c>
      <c r="F15" s="21" t="s">
        <v>512</v>
      </c>
      <c r="G15" s="23" t="n">
        <v>1</v>
      </c>
      <c r="H15" s="24" t="n">
        <v>1</v>
      </c>
      <c r="I15" s="0" t="n">
        <f aca="false">G15*D15/$M$5*100</f>
        <v>0.00368425146244315</v>
      </c>
      <c r="J15" s="0" t="n">
        <f aca="false">H15*D15/$M$5*100</f>
        <v>0.00368425146244315</v>
      </c>
    </row>
    <row collapsed="false" customFormat="false" customHeight="false" hidden="false" ht="14" outlineLevel="0" r="16">
      <c r="A16" s="21" t="s">
        <v>180</v>
      </c>
      <c r="B16" s="21" t="s">
        <v>181</v>
      </c>
      <c r="C16" s="22" t="n">
        <v>54</v>
      </c>
      <c r="D16" s="22" t="n">
        <v>230</v>
      </c>
      <c r="E16" s="22" t="n">
        <v>1937</v>
      </c>
      <c r="F16" s="21" t="s">
        <v>182</v>
      </c>
      <c r="G16" s="23" t="n">
        <v>1</v>
      </c>
      <c r="H16" s="24" t="n">
        <v>1</v>
      </c>
      <c r="I16" s="0" t="n">
        <f aca="false">G16*D16/$M$5*100</f>
        <v>0.0941530929291027</v>
      </c>
      <c r="J16" s="0" t="n">
        <f aca="false">H16*D16/$M$5*100</f>
        <v>0.0941530929291027</v>
      </c>
    </row>
    <row collapsed="false" customFormat="false" customHeight="false" hidden="false" ht="14" outlineLevel="0" r="17">
      <c r="A17" s="21" t="s">
        <v>258</v>
      </c>
      <c r="B17" s="21" t="s">
        <v>181</v>
      </c>
      <c r="C17" s="22" t="n">
        <v>20</v>
      </c>
      <c r="D17" s="22" t="n">
        <v>20</v>
      </c>
      <c r="E17" s="22" t="n">
        <v>144</v>
      </c>
      <c r="F17" s="21" t="s">
        <v>182</v>
      </c>
      <c r="G17" s="23" t="n">
        <v>1</v>
      </c>
      <c r="H17" s="24" t="n">
        <v>1</v>
      </c>
      <c r="I17" s="0" t="n">
        <f aca="false">G17*D17/$M$5*100</f>
        <v>0.00818722547209589</v>
      </c>
      <c r="J17" s="0" t="n">
        <f aca="false">H17*D17/$M$5*100</f>
        <v>0.00818722547209589</v>
      </c>
    </row>
    <row collapsed="false" customFormat="false" customHeight="false" hidden="false" ht="14" outlineLevel="0" r="18">
      <c r="A18" s="21" t="s">
        <v>333</v>
      </c>
      <c r="B18" s="21" t="s">
        <v>181</v>
      </c>
      <c r="C18" s="22" t="n">
        <v>5</v>
      </c>
      <c r="D18" s="22" t="n">
        <v>10</v>
      </c>
      <c r="E18" s="22" t="n">
        <v>96</v>
      </c>
      <c r="F18" s="21" t="s">
        <v>182</v>
      </c>
      <c r="G18" s="23" t="n">
        <v>1</v>
      </c>
      <c r="H18" s="24" t="n">
        <v>1</v>
      </c>
      <c r="I18" s="0" t="n">
        <f aca="false">G18*D18/$M$5*100</f>
        <v>0.00409361273604794</v>
      </c>
      <c r="J18" s="0" t="n">
        <f aca="false">H18*D18/$M$5*100</f>
        <v>0.00409361273604794</v>
      </c>
    </row>
    <row collapsed="false" customFormat="false" customHeight="false" hidden="false" ht="14" outlineLevel="0" r="19">
      <c r="A19" s="21" t="s">
        <v>106</v>
      </c>
      <c r="B19" s="21" t="s">
        <v>71</v>
      </c>
      <c r="C19" s="22" t="n">
        <v>1606</v>
      </c>
      <c r="D19" s="22" t="n">
        <v>7457</v>
      </c>
      <c r="E19" s="22" t="n">
        <v>62714</v>
      </c>
      <c r="F19" s="21" t="s">
        <v>72</v>
      </c>
      <c r="G19" s="23" t="n">
        <v>1</v>
      </c>
      <c r="H19" s="24" t="n">
        <v>1</v>
      </c>
      <c r="I19" s="0" t="n">
        <f aca="false">G19*D19/$M$5*100</f>
        <v>3.05260701727095</v>
      </c>
      <c r="J19" s="0" t="n">
        <f aca="false">H19*D19/$M$5*100</f>
        <v>3.05260701727095</v>
      </c>
    </row>
    <row collapsed="false" customFormat="false" customHeight="false" hidden="false" ht="14" outlineLevel="0" r="20">
      <c r="A20" s="21" t="s">
        <v>289</v>
      </c>
      <c r="B20" s="21" t="s">
        <v>181</v>
      </c>
      <c r="C20" s="22" t="n">
        <v>64</v>
      </c>
      <c r="D20" s="22" t="n">
        <v>64</v>
      </c>
      <c r="E20" s="22" t="n">
        <v>372</v>
      </c>
      <c r="F20" s="21" t="s">
        <v>182</v>
      </c>
      <c r="G20" s="23" t="n">
        <v>1</v>
      </c>
      <c r="H20" s="24" t="n">
        <v>1</v>
      </c>
      <c r="I20" s="0" t="n">
        <f aca="false">G20*D20/$M$5*100</f>
        <v>0.0261991215107068</v>
      </c>
      <c r="J20" s="0" t="n">
        <f aca="false">H20*D20/$M$5*100</f>
        <v>0.0261991215107068</v>
      </c>
    </row>
    <row collapsed="false" customFormat="false" customHeight="false" hidden="false" ht="14" outlineLevel="0" r="21">
      <c r="A21" s="21" t="s">
        <v>351</v>
      </c>
      <c r="B21" s="21" t="s">
        <v>252</v>
      </c>
      <c r="C21" s="22" t="n">
        <v>34</v>
      </c>
      <c r="D21" s="22" t="n">
        <v>272</v>
      </c>
      <c r="E21" s="22" t="n">
        <v>0</v>
      </c>
      <c r="F21" s="21" t="s">
        <v>488</v>
      </c>
      <c r="G21" s="23" t="n">
        <v>1</v>
      </c>
      <c r="H21" s="24" t="n">
        <v>1</v>
      </c>
      <c r="I21" s="0" t="n">
        <f aca="false">G21*D21/$M$5*100</f>
        <v>0.111346266420504</v>
      </c>
      <c r="J21" s="0" t="n">
        <f aca="false">H21*D21/$M$5*100</f>
        <v>0.111346266420504</v>
      </c>
    </row>
    <row collapsed="false" customFormat="false" customHeight="false" hidden="false" ht="14" outlineLevel="0" r="22">
      <c r="A22" s="21" t="s">
        <v>168</v>
      </c>
      <c r="B22" s="21" t="s">
        <v>71</v>
      </c>
      <c r="C22" s="22" t="n">
        <v>186</v>
      </c>
      <c r="D22" s="22" t="n">
        <v>854</v>
      </c>
      <c r="E22" s="22" t="n">
        <v>7276</v>
      </c>
      <c r="F22" s="21" t="s">
        <v>72</v>
      </c>
      <c r="G22" s="23" t="n">
        <v>1</v>
      </c>
      <c r="H22" s="24" t="n">
        <v>1</v>
      </c>
      <c r="I22" s="0" t="n">
        <f aca="false">G22*D22/$M$5*100</f>
        <v>0.349594527658494</v>
      </c>
      <c r="J22" s="0" t="n">
        <f aca="false">H22*D22/$M$5*100</f>
        <v>0.349594527658494</v>
      </c>
    </row>
    <row collapsed="false" customFormat="false" customHeight="false" hidden="false" ht="14" outlineLevel="0" r="23">
      <c r="A23" s="21" t="s">
        <v>104</v>
      </c>
      <c r="B23" s="21" t="s">
        <v>71</v>
      </c>
      <c r="C23" s="22" t="n">
        <v>188</v>
      </c>
      <c r="D23" s="22" t="n">
        <v>816</v>
      </c>
      <c r="E23" s="22" t="n">
        <v>7811</v>
      </c>
      <c r="F23" s="21" t="s">
        <v>72</v>
      </c>
      <c r="G23" s="23" t="n">
        <v>1</v>
      </c>
      <c r="H23" s="24" t="n">
        <v>1</v>
      </c>
      <c r="I23" s="0" t="n">
        <f aca="false">G23*D23/$M$5*100</f>
        <v>0.334038799261512</v>
      </c>
      <c r="J23" s="0" t="n">
        <f aca="false">H23*D23/$M$5*100</f>
        <v>0.334038799261512</v>
      </c>
    </row>
    <row collapsed="false" customFormat="false" customHeight="false" hidden="false" ht="14" outlineLevel="0" r="24">
      <c r="A24" s="21" t="s">
        <v>330</v>
      </c>
      <c r="B24" s="21" t="s">
        <v>71</v>
      </c>
      <c r="C24" s="22" t="n">
        <v>240</v>
      </c>
      <c r="D24" s="22" t="n">
        <v>866</v>
      </c>
      <c r="E24" s="22" t="n">
        <v>7617</v>
      </c>
      <c r="F24" s="21" t="s">
        <v>72</v>
      </c>
      <c r="G24" s="23" t="n">
        <v>1</v>
      </c>
      <c r="H24" s="24" t="n">
        <v>1</v>
      </c>
      <c r="I24" s="0" t="n">
        <f aca="false">G24*D24/$M$5*100</f>
        <v>0.354506862941752</v>
      </c>
      <c r="J24" s="0" t="n">
        <f aca="false">H24*D24/$M$5*100</f>
        <v>0.354506862941752</v>
      </c>
    </row>
    <row collapsed="false" customFormat="false" customHeight="false" hidden="false" ht="14" outlineLevel="0" r="25">
      <c r="A25" s="21" t="s">
        <v>147</v>
      </c>
      <c r="B25" s="21" t="s">
        <v>43</v>
      </c>
      <c r="C25" s="22" t="n">
        <v>16</v>
      </c>
      <c r="D25" s="22" t="n">
        <v>80</v>
      </c>
      <c r="E25" s="22" t="n">
        <v>888</v>
      </c>
      <c r="F25" s="21" t="s">
        <v>512</v>
      </c>
      <c r="G25" s="23" t="n">
        <v>1</v>
      </c>
      <c r="H25" s="24" t="n">
        <v>1</v>
      </c>
      <c r="I25" s="0" t="n">
        <f aca="false">G25*D25/$M$5*100</f>
        <v>0.0327489018883836</v>
      </c>
      <c r="J25" s="0" t="n">
        <f aca="false">H25*D25/$M$5*100</f>
        <v>0.0327489018883836</v>
      </c>
    </row>
    <row collapsed="false" customFormat="false" customHeight="false" hidden="false" ht="14" outlineLevel="0" r="26">
      <c r="A26" s="21" t="s">
        <v>186</v>
      </c>
      <c r="B26" s="21" t="s">
        <v>43</v>
      </c>
      <c r="C26" s="22" t="n">
        <v>240</v>
      </c>
      <c r="D26" s="22" t="n">
        <v>1048</v>
      </c>
      <c r="E26" s="22" t="n">
        <v>12283</v>
      </c>
      <c r="F26" s="21" t="s">
        <v>512</v>
      </c>
      <c r="G26" s="23" t="n">
        <v>1</v>
      </c>
      <c r="H26" s="24" t="n">
        <v>1</v>
      </c>
      <c r="I26" s="0" t="n">
        <f aca="false">G26*D26/$M$5*100</f>
        <v>0.429010614737825</v>
      </c>
      <c r="J26" s="0" t="n">
        <f aca="false">H26*D26/$M$5*100</f>
        <v>0.429010614737825</v>
      </c>
    </row>
    <row collapsed="false" customFormat="false" customHeight="false" hidden="false" ht="14" outlineLevel="0" r="27">
      <c r="A27" s="21" t="s">
        <v>301</v>
      </c>
      <c r="B27" s="21" t="s">
        <v>43</v>
      </c>
      <c r="C27" s="22" t="n">
        <v>10</v>
      </c>
      <c r="D27" s="22" t="n">
        <v>20</v>
      </c>
      <c r="E27" s="22" t="n">
        <v>83</v>
      </c>
      <c r="F27" s="21" t="s">
        <v>512</v>
      </c>
      <c r="G27" s="23" t="n">
        <v>1</v>
      </c>
      <c r="H27" s="24" t="n">
        <v>1</v>
      </c>
      <c r="I27" s="0" t="n">
        <f aca="false">G27*D27/$M$5*100</f>
        <v>0.00818722547209589</v>
      </c>
      <c r="J27" s="0" t="n">
        <f aca="false">H27*D27/$M$5*100</f>
        <v>0.00818722547209589</v>
      </c>
    </row>
    <row collapsed="false" customFormat="false" customHeight="false" hidden="false" ht="14" outlineLevel="0" r="28">
      <c r="A28" s="21" t="s">
        <v>522</v>
      </c>
      <c r="B28" s="21" t="s">
        <v>43</v>
      </c>
      <c r="C28" s="22" t="n">
        <v>1</v>
      </c>
      <c r="D28" s="22" t="n">
        <v>1</v>
      </c>
      <c r="E28" s="22" t="n">
        <v>-1</v>
      </c>
      <c r="F28" s="21" t="s">
        <v>512</v>
      </c>
      <c r="G28" s="23" t="n">
        <v>1</v>
      </c>
      <c r="H28" s="24" t="n">
        <v>1</v>
      </c>
      <c r="I28" s="0" t="n">
        <f aca="false">G28*D28/$M$5*100</f>
        <v>0.000409361273604794</v>
      </c>
      <c r="J28" s="0" t="n">
        <f aca="false">H28*D28/$M$5*100</f>
        <v>0.000409361273604794</v>
      </c>
    </row>
    <row collapsed="false" customFormat="false" customHeight="false" hidden="false" ht="14" outlineLevel="0" r="29">
      <c r="A29" s="21" t="s">
        <v>123</v>
      </c>
      <c r="B29" s="21" t="s">
        <v>43</v>
      </c>
      <c r="C29" s="22" t="n">
        <v>104</v>
      </c>
      <c r="D29" s="22" t="n">
        <v>416</v>
      </c>
      <c r="E29" s="22" t="n">
        <v>3257</v>
      </c>
      <c r="F29" s="21" t="s">
        <v>512</v>
      </c>
      <c r="G29" s="23" t="n">
        <v>1</v>
      </c>
      <c r="H29" s="24" t="n">
        <v>1</v>
      </c>
      <c r="I29" s="0" t="n">
        <f aca="false">G29*D29/$M$5*100</f>
        <v>0.170294289819594</v>
      </c>
      <c r="J29" s="0" t="n">
        <f aca="false">H29*D29/$M$5*100</f>
        <v>0.170294289819594</v>
      </c>
    </row>
    <row collapsed="false" customFormat="false" customHeight="false" hidden="false" ht="14" outlineLevel="0" r="30">
      <c r="A30" s="21" t="s">
        <v>108</v>
      </c>
      <c r="B30" s="21" t="s">
        <v>59</v>
      </c>
      <c r="C30" s="22" t="n">
        <v>62</v>
      </c>
      <c r="D30" s="22" t="n">
        <v>152</v>
      </c>
      <c r="E30" s="22" t="n">
        <v>198</v>
      </c>
      <c r="F30" s="21" t="s">
        <v>436</v>
      </c>
      <c r="G30" s="23" t="n">
        <v>1</v>
      </c>
      <c r="H30" s="24" t="n">
        <v>1</v>
      </c>
      <c r="I30" s="0" t="n">
        <f aca="false">G30*D30/$M$5*100</f>
        <v>0.0622229135879288</v>
      </c>
      <c r="J30" s="0" t="n">
        <f aca="false">H30*D30/$M$5*100</f>
        <v>0.0622229135879288</v>
      </c>
    </row>
    <row collapsed="false" customFormat="false" customHeight="false" hidden="false" ht="14" outlineLevel="0" r="31">
      <c r="A31" s="21" t="s">
        <v>371</v>
      </c>
      <c r="B31" s="21" t="s">
        <v>523</v>
      </c>
      <c r="C31" s="22" t="n">
        <v>146</v>
      </c>
      <c r="D31" s="22" t="n">
        <v>584</v>
      </c>
      <c r="E31" s="22" t="n">
        <v>13097</v>
      </c>
      <c r="F31" s="21" t="s">
        <v>46</v>
      </c>
      <c r="G31" s="23" t="n">
        <v>1</v>
      </c>
      <c r="H31" s="24" t="n">
        <v>1</v>
      </c>
      <c r="I31" s="0" t="n">
        <f aca="false">G31*D31/$M$5*100</f>
        <v>0.2390669837852</v>
      </c>
      <c r="J31" s="0" t="n">
        <f aca="false">H31*D31/$M$5*100</f>
        <v>0.2390669837852</v>
      </c>
    </row>
    <row collapsed="false" customFormat="false" customHeight="false" hidden="false" ht="14" outlineLevel="0" r="32">
      <c r="A32" s="21" t="s">
        <v>131</v>
      </c>
      <c r="B32" s="21" t="s">
        <v>112</v>
      </c>
      <c r="C32" s="22" t="n">
        <v>139</v>
      </c>
      <c r="D32" s="22" t="n">
        <v>532</v>
      </c>
      <c r="E32" s="22" t="n">
        <v>5432</v>
      </c>
      <c r="F32" s="21" t="s">
        <v>439</v>
      </c>
      <c r="G32" s="23" t="n">
        <v>1</v>
      </c>
      <c r="H32" s="24" t="n">
        <v>1</v>
      </c>
      <c r="I32" s="0" t="n">
        <f aca="false">G32*D32/$M$5*100</f>
        <v>0.217780197557751</v>
      </c>
      <c r="J32" s="0" t="n">
        <f aca="false">H32*D32/$M$5*100</f>
        <v>0.217780197557751</v>
      </c>
    </row>
    <row collapsed="false" customFormat="false" customHeight="false" hidden="false" ht="14" outlineLevel="0" r="33">
      <c r="A33" s="21" t="s">
        <v>89</v>
      </c>
      <c r="B33" s="21" t="s">
        <v>48</v>
      </c>
      <c r="C33" s="22" t="n">
        <v>8</v>
      </c>
      <c r="D33" s="22" t="n">
        <v>16</v>
      </c>
      <c r="E33" s="22" t="n">
        <v>98</v>
      </c>
      <c r="F33" s="21" t="s">
        <v>437</v>
      </c>
      <c r="G33" s="23" t="n">
        <v>1</v>
      </c>
      <c r="H33" s="24" t="n">
        <v>1</v>
      </c>
      <c r="I33" s="0" t="n">
        <f aca="false">G33*D33/$M$5*100</f>
        <v>0.00654978037767671</v>
      </c>
      <c r="J33" s="0" t="n">
        <f aca="false">H33*D33/$M$5*100</f>
        <v>0.00654978037767671</v>
      </c>
    </row>
    <row collapsed="false" customFormat="false" customHeight="false" hidden="false" ht="14" outlineLevel="0" r="34">
      <c r="A34" s="21" t="s">
        <v>50</v>
      </c>
      <c r="B34" s="21" t="s">
        <v>48</v>
      </c>
      <c r="C34" s="22" t="n">
        <v>16</v>
      </c>
      <c r="D34" s="22" t="n">
        <v>16</v>
      </c>
      <c r="E34" s="22" t="n">
        <v>83</v>
      </c>
      <c r="F34" s="21" t="s">
        <v>437</v>
      </c>
      <c r="G34" s="23" t="n">
        <v>1</v>
      </c>
      <c r="H34" s="24" t="n">
        <v>1</v>
      </c>
      <c r="I34" s="0" t="n">
        <f aca="false">G34*D34/$M$5*100</f>
        <v>0.00654978037767671</v>
      </c>
      <c r="J34" s="0" t="n">
        <f aca="false">H34*D34/$M$5*100</f>
        <v>0.00654978037767671</v>
      </c>
    </row>
    <row collapsed="false" customFormat="false" customHeight="false" hidden="false" ht="14" outlineLevel="0" r="35">
      <c r="A35" s="21" t="s">
        <v>51</v>
      </c>
      <c r="B35" s="21" t="s">
        <v>48</v>
      </c>
      <c r="C35" s="22" t="n">
        <v>8</v>
      </c>
      <c r="D35" s="22" t="n">
        <v>16</v>
      </c>
      <c r="E35" s="22" t="n">
        <v>98</v>
      </c>
      <c r="F35" s="21" t="s">
        <v>437</v>
      </c>
      <c r="G35" s="23" t="n">
        <v>1</v>
      </c>
      <c r="H35" s="24" t="n">
        <v>1</v>
      </c>
      <c r="I35" s="0" t="n">
        <f aca="false">G35*D35/$M$5*100</f>
        <v>0.00654978037767671</v>
      </c>
      <c r="J35" s="0" t="n">
        <f aca="false">H35*D35/$M$5*100</f>
        <v>0.00654978037767671</v>
      </c>
    </row>
    <row collapsed="false" customFormat="false" customHeight="false" hidden="false" ht="14" outlineLevel="0" r="36">
      <c r="A36" s="21" t="s">
        <v>52</v>
      </c>
      <c r="B36" s="21" t="s">
        <v>48</v>
      </c>
      <c r="C36" s="22" t="n">
        <v>8</v>
      </c>
      <c r="D36" s="22" t="n">
        <v>32</v>
      </c>
      <c r="E36" s="22" t="n">
        <v>294</v>
      </c>
      <c r="F36" s="21" t="s">
        <v>437</v>
      </c>
      <c r="G36" s="23" t="n">
        <v>1</v>
      </c>
      <c r="H36" s="24" t="n">
        <v>1</v>
      </c>
      <c r="I36" s="0" t="n">
        <f aca="false">G36*D36/$M$5*100</f>
        <v>0.0130995607553534</v>
      </c>
      <c r="J36" s="0" t="n">
        <f aca="false">H36*D36/$M$5*100</f>
        <v>0.0130995607553534</v>
      </c>
    </row>
    <row collapsed="false" customFormat="false" customHeight="false" hidden="false" ht="14" outlineLevel="0" r="37">
      <c r="A37" s="21" t="s">
        <v>187</v>
      </c>
      <c r="B37" s="21" t="s">
        <v>48</v>
      </c>
      <c r="C37" s="22" t="n">
        <v>8</v>
      </c>
      <c r="D37" s="22" t="n">
        <v>16</v>
      </c>
      <c r="E37" s="22" t="n">
        <v>98</v>
      </c>
      <c r="F37" s="21" t="s">
        <v>437</v>
      </c>
      <c r="G37" s="23" t="n">
        <v>1</v>
      </c>
      <c r="H37" s="24" t="n">
        <v>1</v>
      </c>
      <c r="I37" s="0" t="n">
        <f aca="false">G37*D37/$M$5*100</f>
        <v>0.00654978037767671</v>
      </c>
      <c r="J37" s="0" t="n">
        <f aca="false">H37*D37/$M$5*100</f>
        <v>0.00654978037767671</v>
      </c>
    </row>
    <row collapsed="false" customFormat="false" customHeight="false" hidden="false" ht="14" outlineLevel="0" r="38">
      <c r="A38" s="21" t="s">
        <v>202</v>
      </c>
      <c r="B38" s="21" t="s">
        <v>71</v>
      </c>
      <c r="C38" s="22" t="n">
        <v>72</v>
      </c>
      <c r="D38" s="22" t="n">
        <v>384</v>
      </c>
      <c r="E38" s="22" t="n">
        <v>3226</v>
      </c>
      <c r="F38" s="21" t="s">
        <v>72</v>
      </c>
      <c r="G38" s="23" t="n">
        <v>1</v>
      </c>
      <c r="H38" s="24" t="n">
        <v>1</v>
      </c>
      <c r="I38" s="0" t="n">
        <f aca="false">G38*D38/$M$5*100</f>
        <v>0.157194729064241</v>
      </c>
      <c r="J38" s="0" t="n">
        <f aca="false">H38*D38/$M$5*100</f>
        <v>0.157194729064241</v>
      </c>
    </row>
    <row collapsed="false" customFormat="false" customHeight="false" hidden="false" ht="14" outlineLevel="0" r="39">
      <c r="A39" s="21" t="s">
        <v>461</v>
      </c>
      <c r="B39" s="21" t="s">
        <v>462</v>
      </c>
      <c r="C39" s="22" t="n">
        <v>20</v>
      </c>
      <c r="D39" s="22" t="n">
        <v>40</v>
      </c>
      <c r="E39" s="22" t="n">
        <v>4000</v>
      </c>
      <c r="F39" s="21" t="s">
        <v>492</v>
      </c>
      <c r="G39" s="23" t="n">
        <v>1</v>
      </c>
      <c r="H39" s="24" t="n">
        <v>1</v>
      </c>
      <c r="I39" s="0" t="n">
        <f aca="false">G39*D39/$M$5*100</f>
        <v>0.0163744509441918</v>
      </c>
      <c r="J39" s="0" t="n">
        <f aca="false">H39*D39/$M$5*100</f>
        <v>0.0163744509441918</v>
      </c>
    </row>
    <row collapsed="false" customFormat="false" customHeight="false" hidden="false" ht="14" outlineLevel="0" r="40">
      <c r="A40" s="21" t="s">
        <v>190</v>
      </c>
      <c r="B40" s="21" t="s">
        <v>48</v>
      </c>
      <c r="C40" s="22" t="n">
        <v>688</v>
      </c>
      <c r="D40" s="22" t="n">
        <v>2488</v>
      </c>
      <c r="E40" s="22" t="n">
        <v>26746</v>
      </c>
      <c r="F40" s="21" t="s">
        <v>437</v>
      </c>
      <c r="G40" s="23" t="n">
        <v>1</v>
      </c>
      <c r="H40" s="24" t="n">
        <v>1</v>
      </c>
      <c r="I40" s="0" t="n">
        <f aca="false">G40*D40/$M$5*100</f>
        <v>1.01849084872873</v>
      </c>
      <c r="J40" s="0" t="n">
        <f aca="false">H40*D40/$M$5*100</f>
        <v>1.01849084872873</v>
      </c>
    </row>
    <row collapsed="false" customFormat="false" customHeight="false" hidden="false" ht="14" outlineLevel="0" r="41">
      <c r="A41" s="21" t="s">
        <v>443</v>
      </c>
      <c r="B41" s="21" t="s">
        <v>444</v>
      </c>
      <c r="C41" s="22" t="n">
        <v>2</v>
      </c>
      <c r="D41" s="22" t="n">
        <v>8</v>
      </c>
      <c r="E41" s="22" t="n">
        <v>118</v>
      </c>
      <c r="F41" s="21" t="s">
        <v>46</v>
      </c>
      <c r="G41" s="23" t="n">
        <v>1</v>
      </c>
      <c r="H41" s="24" t="n">
        <v>1</v>
      </c>
      <c r="I41" s="0" t="n">
        <f aca="false">G41*D41/$M$5*100</f>
        <v>0.00327489018883836</v>
      </c>
      <c r="J41" s="0" t="n">
        <f aca="false">H41*D41/$M$5*100</f>
        <v>0.00327489018883836</v>
      </c>
    </row>
    <row collapsed="false" customFormat="false" customHeight="false" hidden="false" ht="14" outlineLevel="0" r="42">
      <c r="A42" s="21" t="s">
        <v>68</v>
      </c>
      <c r="B42" s="21" t="s">
        <v>56</v>
      </c>
      <c r="C42" s="22" t="n">
        <v>1536</v>
      </c>
      <c r="D42" s="22" t="n">
        <v>6144</v>
      </c>
      <c r="E42" s="22" t="n">
        <v>63283</v>
      </c>
      <c r="F42" s="21" t="s">
        <v>57</v>
      </c>
      <c r="G42" s="23" t="n">
        <v>1</v>
      </c>
      <c r="H42" s="24" t="n">
        <v>1</v>
      </c>
      <c r="I42" s="0" t="n">
        <f aca="false">G42*D42/$M$5*100</f>
        <v>2.51511566502786</v>
      </c>
      <c r="J42" s="0" t="n">
        <f aca="false">H42*D42/$M$5*100</f>
        <v>2.51511566502786</v>
      </c>
    </row>
    <row collapsed="false" customFormat="false" customHeight="false" hidden="false" ht="14" outlineLevel="0" r="43">
      <c r="A43" s="21" t="s">
        <v>243</v>
      </c>
      <c r="B43" s="21" t="s">
        <v>524</v>
      </c>
      <c r="C43" s="22" t="n">
        <v>48</v>
      </c>
      <c r="D43" s="22" t="n">
        <v>192</v>
      </c>
      <c r="E43" s="22" t="n">
        <v>1531</v>
      </c>
      <c r="F43" s="21" t="s">
        <v>119</v>
      </c>
      <c r="G43" s="23" t="n">
        <v>1</v>
      </c>
      <c r="H43" s="24" t="n">
        <v>1</v>
      </c>
      <c r="I43" s="0" t="n">
        <f aca="false">G43*D43/$M$5*100</f>
        <v>0.0785973645321205</v>
      </c>
      <c r="J43" s="0" t="n">
        <f aca="false">H43*D43/$M$5*100</f>
        <v>0.0785973645321205</v>
      </c>
    </row>
    <row collapsed="false" customFormat="false" customHeight="false" hidden="false" ht="14" outlineLevel="0" r="44">
      <c r="A44" s="21" t="s">
        <v>85</v>
      </c>
      <c r="B44" s="21" t="s">
        <v>86</v>
      </c>
      <c r="C44" s="22" t="n">
        <v>1434</v>
      </c>
      <c r="D44" s="22" t="n">
        <v>1434</v>
      </c>
      <c r="E44" s="22" t="n">
        <v>8709</v>
      </c>
      <c r="F44" s="21" t="s">
        <v>87</v>
      </c>
      <c r="G44" s="23" t="n">
        <v>1</v>
      </c>
      <c r="H44" s="24" t="n">
        <v>1</v>
      </c>
      <c r="I44" s="0" t="n">
        <f aca="false">G44*D44/$M$5*100</f>
        <v>0.587024066349275</v>
      </c>
      <c r="J44" s="0" t="n">
        <f aca="false">H44*D44/$M$5*100</f>
        <v>0.587024066349275</v>
      </c>
    </row>
    <row collapsed="false" customFormat="false" customHeight="false" hidden="false" ht="14" outlineLevel="0" r="45">
      <c r="A45" s="21" t="s">
        <v>241</v>
      </c>
      <c r="B45" s="21" t="s">
        <v>127</v>
      </c>
      <c r="C45" s="22" t="n">
        <v>114</v>
      </c>
      <c r="D45" s="22" t="n">
        <v>456</v>
      </c>
      <c r="E45" s="22" t="n">
        <v>5510</v>
      </c>
      <c r="F45" s="21" t="s">
        <v>128</v>
      </c>
      <c r="G45" s="23" t="n">
        <v>1</v>
      </c>
      <c r="H45" s="24" t="n">
        <v>1</v>
      </c>
      <c r="I45" s="0" t="n">
        <f aca="false">G45*D45/$M$5*100</f>
        <v>0.186668740763786</v>
      </c>
      <c r="J45" s="0" t="n">
        <f aca="false">H45*D45/$M$5*100</f>
        <v>0.186668740763786</v>
      </c>
    </row>
    <row collapsed="false" customFormat="false" customHeight="false" hidden="false" ht="14" outlineLevel="0" r="46">
      <c r="A46" s="21" t="s">
        <v>208</v>
      </c>
      <c r="B46" s="21" t="s">
        <v>43</v>
      </c>
      <c r="C46" s="22" t="n">
        <v>150</v>
      </c>
      <c r="D46" s="22" t="n">
        <v>1500</v>
      </c>
      <c r="E46" s="22" t="n">
        <v>15000</v>
      </c>
      <c r="F46" s="21" t="s">
        <v>512</v>
      </c>
      <c r="G46" s="23" t="n">
        <v>1</v>
      </c>
      <c r="H46" s="24" t="n">
        <v>1</v>
      </c>
      <c r="I46" s="0" t="n">
        <f aca="false">G46*D46/$M$5*100</f>
        <v>0.614041910407192</v>
      </c>
      <c r="J46" s="0" t="n">
        <f aca="false">H46*D46/$M$5*100</f>
        <v>0.614041910407192</v>
      </c>
    </row>
    <row collapsed="false" customFormat="false" customHeight="false" hidden="false" ht="14" outlineLevel="0" r="47">
      <c r="A47" s="21" t="s">
        <v>69</v>
      </c>
      <c r="B47" s="21" t="s">
        <v>63</v>
      </c>
      <c r="C47" s="25" t="n">
        <v>1</v>
      </c>
      <c r="D47" s="25" t="n">
        <v>1</v>
      </c>
      <c r="E47" s="25"/>
      <c r="F47" s="21" t="s">
        <v>473</v>
      </c>
      <c r="G47" s="23" t="n">
        <v>1</v>
      </c>
      <c r="H47" s="24" t="n">
        <v>1</v>
      </c>
      <c r="I47" s="0" t="n">
        <f aca="false">G47*D47/$M$5*100</f>
        <v>0.000409361273604794</v>
      </c>
      <c r="J47" s="0" t="n">
        <f aca="false">H47*D47/$M$5*100</f>
        <v>0.000409361273604794</v>
      </c>
    </row>
    <row collapsed="false" customFormat="false" customHeight="false" hidden="false" ht="14" outlineLevel="0" r="48">
      <c r="A48" s="21" t="s">
        <v>209</v>
      </c>
      <c r="B48" s="21" t="s">
        <v>37</v>
      </c>
      <c r="C48" s="22" t="n">
        <v>2</v>
      </c>
      <c r="D48" s="22" t="n">
        <v>8</v>
      </c>
      <c r="E48" s="22" t="n">
        <v>160</v>
      </c>
      <c r="F48" s="21" t="s">
        <v>38</v>
      </c>
      <c r="G48" s="23" t="n">
        <v>1</v>
      </c>
      <c r="H48" s="24" t="n">
        <v>1</v>
      </c>
      <c r="I48" s="0" t="n">
        <f aca="false">G48*D48/$M$5*100</f>
        <v>0.00327489018883836</v>
      </c>
      <c r="J48" s="0" t="n">
        <f aca="false">H48*D48/$M$5*100</f>
        <v>0.00327489018883836</v>
      </c>
    </row>
    <row collapsed="false" customFormat="false" customHeight="false" hidden="false" ht="14" outlineLevel="0" r="49">
      <c r="A49" s="21" t="s">
        <v>93</v>
      </c>
      <c r="B49" s="21" t="s">
        <v>43</v>
      </c>
      <c r="C49" s="22" t="n">
        <v>160</v>
      </c>
      <c r="D49" s="22" t="n">
        <v>320</v>
      </c>
      <c r="E49" s="22" t="n">
        <v>2240</v>
      </c>
      <c r="F49" s="21" t="s">
        <v>512</v>
      </c>
      <c r="G49" s="23" t="n">
        <v>1</v>
      </c>
      <c r="H49" s="24" t="n">
        <v>1</v>
      </c>
      <c r="I49" s="0" t="n">
        <f aca="false">G49*D49/$M$5*100</f>
        <v>0.130995607553534</v>
      </c>
      <c r="J49" s="0" t="n">
        <f aca="false">H49*D49/$M$5*100</f>
        <v>0.130995607553534</v>
      </c>
    </row>
    <row collapsed="false" customFormat="false" customHeight="false" hidden="false" ht="14" outlineLevel="0" r="50">
      <c r="A50" s="21" t="s">
        <v>212</v>
      </c>
      <c r="B50" s="21" t="s">
        <v>56</v>
      </c>
      <c r="C50" s="22" t="n">
        <v>118</v>
      </c>
      <c r="D50" s="22" t="n">
        <v>472</v>
      </c>
      <c r="E50" s="22" t="n">
        <v>5475</v>
      </c>
      <c r="F50" s="21" t="s">
        <v>57</v>
      </c>
      <c r="G50" s="23" t="n">
        <v>1</v>
      </c>
      <c r="H50" s="24" t="n">
        <v>1</v>
      </c>
      <c r="I50" s="0" t="n">
        <f aca="false">G50*D50/$M$5*100</f>
        <v>0.193218521141463</v>
      </c>
      <c r="J50" s="0" t="n">
        <f aca="false">H50*D50/$M$5*100</f>
        <v>0.193218521141463</v>
      </c>
    </row>
    <row collapsed="false" customFormat="false" customHeight="false" hidden="false" ht="14" outlineLevel="0" r="51">
      <c r="A51" s="21" t="s">
        <v>373</v>
      </c>
      <c r="B51" s="21" t="s">
        <v>56</v>
      </c>
      <c r="C51" s="22" t="n">
        <v>60</v>
      </c>
      <c r="D51" s="22" t="n">
        <v>240</v>
      </c>
      <c r="E51" s="22" t="n">
        <v>2127</v>
      </c>
      <c r="F51" s="21" t="s">
        <v>57</v>
      </c>
      <c r="G51" s="23" t="n">
        <v>1</v>
      </c>
      <c r="H51" s="24" t="n">
        <v>1</v>
      </c>
      <c r="I51" s="0" t="n">
        <f aca="false">G51*D51/$M$5*100</f>
        <v>0.0982467056651507</v>
      </c>
      <c r="J51" s="0" t="n">
        <f aca="false">H51*D51/$M$5*100</f>
        <v>0.0982467056651507</v>
      </c>
    </row>
    <row collapsed="false" customFormat="false" customHeight="false" hidden="false" ht="14" outlineLevel="0" r="52">
      <c r="A52" s="21" t="s">
        <v>295</v>
      </c>
      <c r="B52" s="21" t="s">
        <v>56</v>
      </c>
      <c r="C52" s="22" t="n">
        <v>158</v>
      </c>
      <c r="D52" s="22" t="n">
        <v>632</v>
      </c>
      <c r="E52" s="22" t="n">
        <v>5484</v>
      </c>
      <c r="F52" s="21" t="s">
        <v>57</v>
      </c>
      <c r="G52" s="23" t="n">
        <v>1</v>
      </c>
      <c r="H52" s="24" t="n">
        <v>1</v>
      </c>
      <c r="I52" s="0" t="n">
        <f aca="false">G52*D52/$M$5*100</f>
        <v>0.25871632491823</v>
      </c>
      <c r="J52" s="0" t="n">
        <f aca="false">H52*D52/$M$5*100</f>
        <v>0.25871632491823</v>
      </c>
    </row>
    <row collapsed="false" customFormat="false" customHeight="false" hidden="false" ht="14" outlineLevel="0" r="53">
      <c r="A53" s="21" t="s">
        <v>58</v>
      </c>
      <c r="B53" s="21" t="s">
        <v>59</v>
      </c>
      <c r="C53" s="22" t="n">
        <v>222</v>
      </c>
      <c r="D53" s="22" t="n">
        <v>838</v>
      </c>
      <c r="E53" s="22" t="n">
        <v>7291</v>
      </c>
      <c r="F53" s="21" t="s">
        <v>436</v>
      </c>
      <c r="G53" s="23" t="n">
        <v>1</v>
      </c>
      <c r="H53" s="24" t="n">
        <v>1</v>
      </c>
      <c r="I53" s="0" t="n">
        <f aca="false">G53*D53/$M$5*100</f>
        <v>0.343044747280818</v>
      </c>
      <c r="J53" s="0" t="n">
        <f aca="false">H53*D53/$M$5*100</f>
        <v>0.343044747280818</v>
      </c>
    </row>
    <row collapsed="false" customFormat="false" customHeight="false" hidden="false" ht="14" outlineLevel="0" r="54">
      <c r="A54" s="21" t="s">
        <v>191</v>
      </c>
      <c r="B54" s="21" t="s">
        <v>59</v>
      </c>
      <c r="C54" s="22" t="n">
        <v>1</v>
      </c>
      <c r="D54" s="22" t="n">
        <v>1</v>
      </c>
      <c r="E54" s="22" t="n">
        <v>-1</v>
      </c>
      <c r="F54" s="21" t="s">
        <v>436</v>
      </c>
      <c r="G54" s="23" t="n">
        <v>1</v>
      </c>
      <c r="H54" s="24" t="n">
        <v>1</v>
      </c>
      <c r="I54" s="0" t="n">
        <f aca="false">G54*D54/$M$5*100</f>
        <v>0.000409361273604794</v>
      </c>
      <c r="J54" s="0" t="n">
        <f aca="false">H54*D54/$M$5*100</f>
        <v>0.000409361273604794</v>
      </c>
    </row>
    <row collapsed="false" customFormat="false" customHeight="false" hidden="false" ht="14" outlineLevel="0" r="55">
      <c r="A55" s="21" t="s">
        <v>246</v>
      </c>
      <c r="B55" s="21" t="s">
        <v>43</v>
      </c>
      <c r="C55" s="22" t="n">
        <v>36</v>
      </c>
      <c r="D55" s="22" t="n">
        <v>36</v>
      </c>
      <c r="E55" s="22" t="n">
        <v>272</v>
      </c>
      <c r="F55" s="21" t="s">
        <v>512</v>
      </c>
      <c r="G55" s="23" t="n">
        <v>1</v>
      </c>
      <c r="H55" s="24" t="n">
        <v>1</v>
      </c>
      <c r="I55" s="0" t="n">
        <f aca="false">G55*D55/$M$5*100</f>
        <v>0.0147370058497726</v>
      </c>
      <c r="J55" s="0" t="n">
        <f aca="false">H55*D55/$M$5*100</f>
        <v>0.0147370058497726</v>
      </c>
    </row>
    <row collapsed="false" customFormat="false" customHeight="false" hidden="false" ht="14" outlineLevel="0" r="56">
      <c r="A56" s="21" t="s">
        <v>111</v>
      </c>
      <c r="B56" s="21" t="s">
        <v>112</v>
      </c>
      <c r="C56" s="22" t="n">
        <v>90</v>
      </c>
      <c r="D56" s="22" t="n">
        <v>90</v>
      </c>
      <c r="E56" s="22" t="n">
        <v>548</v>
      </c>
      <c r="F56" s="21" t="s">
        <v>439</v>
      </c>
      <c r="G56" s="23" t="n">
        <v>1</v>
      </c>
      <c r="H56" s="24" t="n">
        <v>1</v>
      </c>
      <c r="I56" s="0" t="n">
        <f aca="false">G56*D56/$M$5*100</f>
        <v>0.0368425146244315</v>
      </c>
      <c r="J56" s="0" t="n">
        <f aca="false">H56*D56/$M$5*100</f>
        <v>0.0368425146244315</v>
      </c>
    </row>
    <row collapsed="false" customFormat="false" customHeight="false" hidden="false" ht="14" outlineLevel="0" r="57">
      <c r="A57" s="21" t="s">
        <v>167</v>
      </c>
      <c r="B57" s="21" t="s">
        <v>134</v>
      </c>
      <c r="C57" s="22" t="n">
        <v>72</v>
      </c>
      <c r="D57" s="22" t="n">
        <v>144</v>
      </c>
      <c r="E57" s="22" t="n">
        <v>864</v>
      </c>
      <c r="F57" s="21" t="s">
        <v>87</v>
      </c>
      <c r="G57" s="23" t="n">
        <v>1</v>
      </c>
      <c r="H57" s="24" t="n">
        <v>1</v>
      </c>
      <c r="I57" s="0" t="n">
        <f aca="false">G57*D57/$M$5*100</f>
        <v>0.0589480233990904</v>
      </c>
      <c r="J57" s="0" t="n">
        <f aca="false">H57*D57/$M$5*100</f>
        <v>0.0589480233990904</v>
      </c>
    </row>
    <row collapsed="false" customFormat="false" customHeight="false" hidden="false" ht="14" outlineLevel="0" r="58">
      <c r="A58" s="21" t="s">
        <v>268</v>
      </c>
      <c r="B58" s="21" t="s">
        <v>269</v>
      </c>
      <c r="C58" s="22" t="n">
        <v>168</v>
      </c>
      <c r="D58" s="22" t="n">
        <v>168</v>
      </c>
      <c r="E58" s="22" t="n">
        <v>947520</v>
      </c>
      <c r="F58" s="21" t="s">
        <v>270</v>
      </c>
      <c r="G58" s="23" t="n">
        <v>1</v>
      </c>
      <c r="H58" s="24" t="n">
        <v>1</v>
      </c>
      <c r="I58" s="0" t="n">
        <f aca="false">G58*D58/$M$5*100</f>
        <v>0.0687726939656055</v>
      </c>
      <c r="J58" s="0" t="n">
        <f aca="false">H58*D58/$M$5*100</f>
        <v>0.0687726939656055</v>
      </c>
    </row>
    <row collapsed="false" customFormat="false" customHeight="false" hidden="false" ht="14" outlineLevel="0" r="59">
      <c r="A59" s="21" t="s">
        <v>169</v>
      </c>
      <c r="B59" s="21" t="s">
        <v>524</v>
      </c>
      <c r="C59" s="22" t="n">
        <v>2</v>
      </c>
      <c r="D59" s="22" t="n">
        <v>4</v>
      </c>
      <c r="E59" s="22" t="n">
        <v>16</v>
      </c>
      <c r="F59" s="21" t="s">
        <v>119</v>
      </c>
      <c r="G59" s="23" t="n">
        <v>1</v>
      </c>
      <c r="H59" s="24" t="n">
        <v>1</v>
      </c>
      <c r="I59" s="0" t="n">
        <f aca="false">G59*D59/$M$5*100</f>
        <v>0.00163744509441918</v>
      </c>
      <c r="J59" s="0" t="n">
        <f aca="false">H59*D59/$M$5*100</f>
        <v>0.00163744509441918</v>
      </c>
    </row>
    <row collapsed="false" customFormat="false" customHeight="false" hidden="false" ht="14" outlineLevel="0" r="60">
      <c r="A60" s="21" t="s">
        <v>203</v>
      </c>
      <c r="B60" s="21" t="s">
        <v>524</v>
      </c>
      <c r="C60" s="22" t="n">
        <v>116</v>
      </c>
      <c r="D60" s="22" t="n">
        <v>232</v>
      </c>
      <c r="E60" s="22" t="n">
        <v>2064</v>
      </c>
      <c r="F60" s="21" t="s">
        <v>119</v>
      </c>
      <c r="G60" s="23" t="n">
        <v>1</v>
      </c>
      <c r="H60" s="24" t="n">
        <v>1</v>
      </c>
      <c r="I60" s="0" t="n">
        <f aca="false">G60*D60/$M$5*100</f>
        <v>0.0949718154763123</v>
      </c>
      <c r="J60" s="0" t="n">
        <f aca="false">H60*D60/$M$5*100</f>
        <v>0.0949718154763123</v>
      </c>
    </row>
    <row collapsed="false" customFormat="false" customHeight="false" hidden="false" ht="14" outlineLevel="0" r="61">
      <c r="A61" s="21" t="s">
        <v>204</v>
      </c>
      <c r="B61" s="21" t="s">
        <v>205</v>
      </c>
      <c r="C61" s="22" t="n">
        <v>47</v>
      </c>
      <c r="D61" s="22" t="n">
        <v>170</v>
      </c>
      <c r="E61" s="22" t="n">
        <v>5021</v>
      </c>
      <c r="F61" s="21" t="s">
        <v>206</v>
      </c>
      <c r="G61" s="23" t="n">
        <v>0.9997</v>
      </c>
      <c r="H61" s="24" t="n">
        <v>0.9997</v>
      </c>
      <c r="I61" s="0" t="n">
        <f aca="false">G61*D61/$M$5*100</f>
        <v>0.0695705390878612</v>
      </c>
      <c r="J61" s="0" t="n">
        <f aca="false">H61*D61/$M$5*100</f>
        <v>0.0695705390878612</v>
      </c>
    </row>
    <row collapsed="false" customFormat="false" customHeight="false" hidden="false" ht="14" outlineLevel="0" r="62">
      <c r="A62" s="21" t="s">
        <v>386</v>
      </c>
      <c r="B62" s="21" t="s">
        <v>81</v>
      </c>
      <c r="C62" s="22" t="n">
        <v>160</v>
      </c>
      <c r="D62" s="22" t="n">
        <v>320</v>
      </c>
      <c r="E62" s="22" t="n">
        <v>2176</v>
      </c>
      <c r="F62" s="21" t="s">
        <v>442</v>
      </c>
      <c r="G62" s="23" t="n">
        <v>0.9995</v>
      </c>
      <c r="H62" s="24" t="n">
        <v>0.9995</v>
      </c>
      <c r="I62" s="0" t="n">
        <f aca="false">G62*D62/$M$5*100</f>
        <v>0.130930109749757</v>
      </c>
      <c r="J62" s="0" t="n">
        <f aca="false">H62*D62/$M$5*100</f>
        <v>0.130930109749757</v>
      </c>
    </row>
    <row collapsed="false" customFormat="false" customHeight="false" hidden="false" ht="14" outlineLevel="0" r="63">
      <c r="A63" s="21" t="s">
        <v>311</v>
      </c>
      <c r="B63" s="21" t="s">
        <v>71</v>
      </c>
      <c r="C63" s="22" t="n">
        <v>246</v>
      </c>
      <c r="D63" s="22" t="n">
        <v>616</v>
      </c>
      <c r="E63" s="22" t="n">
        <v>5039</v>
      </c>
      <c r="F63" s="21" t="s">
        <v>72</v>
      </c>
      <c r="G63" s="23" t="n">
        <v>0.9993</v>
      </c>
      <c r="H63" s="24" t="n">
        <v>0.9993</v>
      </c>
      <c r="I63" s="0" t="n">
        <f aca="false">G63*D63/$M$5*100</f>
        <v>0.251990027959375</v>
      </c>
      <c r="J63" s="0" t="n">
        <f aca="false">H63*D63/$M$5*100</f>
        <v>0.251990027959375</v>
      </c>
    </row>
    <row collapsed="false" customFormat="false" customHeight="false" hidden="false" ht="14" outlineLevel="0" r="64">
      <c r="A64" s="21" t="s">
        <v>64</v>
      </c>
      <c r="B64" s="21" t="s">
        <v>63</v>
      </c>
      <c r="C64" s="22" t="n">
        <v>4832</v>
      </c>
      <c r="D64" s="22" t="n">
        <v>24008</v>
      </c>
      <c r="E64" s="22" t="n">
        <v>351304</v>
      </c>
      <c r="F64" s="21" t="s">
        <v>65</v>
      </c>
      <c r="G64" s="23" t="n">
        <v>0.9991</v>
      </c>
      <c r="H64" s="24" t="n">
        <v>0.9991</v>
      </c>
      <c r="I64" s="0" t="n">
        <f aca="false">G64*D64/$M$5*100</f>
        <v>9.81910030579287</v>
      </c>
      <c r="J64" s="0" t="n">
        <f aca="false">H64*D64/$M$5*100</f>
        <v>9.81910030579287</v>
      </c>
    </row>
    <row collapsed="false" customFormat="false" customHeight="false" hidden="false" ht="14" outlineLevel="0" r="65">
      <c r="A65" s="21" t="s">
        <v>175</v>
      </c>
      <c r="B65" s="21" t="s">
        <v>56</v>
      </c>
      <c r="C65" s="22" t="n">
        <v>60</v>
      </c>
      <c r="D65" s="22" t="n">
        <v>240</v>
      </c>
      <c r="E65" s="22" t="n">
        <v>2379</v>
      </c>
      <c r="F65" s="21" t="s">
        <v>57</v>
      </c>
      <c r="G65" s="23" t="n">
        <v>0.9989</v>
      </c>
      <c r="H65" s="24" t="n">
        <v>0.9989</v>
      </c>
      <c r="I65" s="0" t="n">
        <f aca="false">G65*D65/$M$5*100</f>
        <v>0.098138634288919</v>
      </c>
      <c r="J65" s="0" t="n">
        <f aca="false">H65*D65/$M$5*100</f>
        <v>0.098138634288919</v>
      </c>
    </row>
    <row collapsed="false" customFormat="false" customHeight="false" hidden="false" ht="14" outlineLevel="0" r="66">
      <c r="A66" s="21" t="s">
        <v>75</v>
      </c>
      <c r="B66" s="21" t="s">
        <v>59</v>
      </c>
      <c r="C66" s="22" t="n">
        <v>2562</v>
      </c>
      <c r="D66" s="22" t="n">
        <v>13764</v>
      </c>
      <c r="E66" s="22" t="n">
        <v>107891</v>
      </c>
      <c r="F66" s="21" t="s">
        <v>436</v>
      </c>
      <c r="G66" s="23" t="n">
        <v>0.9987</v>
      </c>
      <c r="H66" s="24" t="n">
        <v>0.9987</v>
      </c>
      <c r="I66" s="0" t="n">
        <f aca="false">G66*D66/$M$5*100</f>
        <v>5.62712378675553</v>
      </c>
      <c r="J66" s="0" t="n">
        <f aca="false">H66*D66/$M$5*100</f>
        <v>5.62712378675553</v>
      </c>
    </row>
    <row collapsed="false" customFormat="false" customHeight="false" hidden="false" ht="14" outlineLevel="0" r="67">
      <c r="A67" s="21" t="s">
        <v>316</v>
      </c>
      <c r="B67" s="21" t="s">
        <v>71</v>
      </c>
      <c r="C67" s="22" t="n">
        <v>288</v>
      </c>
      <c r="D67" s="22" t="n">
        <v>1504</v>
      </c>
      <c r="E67" s="22" t="n">
        <v>13536</v>
      </c>
      <c r="F67" s="21" t="s">
        <v>72</v>
      </c>
      <c r="G67" s="23" t="n">
        <v>0.9987</v>
      </c>
      <c r="H67" s="24" t="n">
        <v>0.9987</v>
      </c>
      <c r="I67" s="0" t="n">
        <f aca="false">G67*D67/$M$5*100</f>
        <v>0.614878972339459</v>
      </c>
      <c r="J67" s="0" t="n">
        <f aca="false">H67*D67/$M$5*100</f>
        <v>0.614878972339459</v>
      </c>
    </row>
    <row collapsed="false" customFormat="false" customHeight="false" hidden="false" ht="14" outlineLevel="0" r="68">
      <c r="A68" s="21" t="s">
        <v>341</v>
      </c>
      <c r="B68" s="21" t="s">
        <v>165</v>
      </c>
      <c r="C68" s="22" t="n">
        <v>2</v>
      </c>
      <c r="D68" s="22" t="n">
        <v>8</v>
      </c>
      <c r="E68" s="22" t="n">
        <v>83</v>
      </c>
      <c r="F68" s="21" t="s">
        <v>487</v>
      </c>
      <c r="G68" s="23" t="n">
        <v>0.9987</v>
      </c>
      <c r="H68" s="24" t="n">
        <v>0.9987</v>
      </c>
      <c r="I68" s="0" t="n">
        <f aca="false">G68*D68/$M$5*100</f>
        <v>0.00327063283159287</v>
      </c>
      <c r="J68" s="0" t="n">
        <f aca="false">H68*D68/$M$5*100</f>
        <v>0.00327063283159287</v>
      </c>
    </row>
    <row collapsed="false" customFormat="false" customHeight="false" hidden="false" ht="14" outlineLevel="0" r="69">
      <c r="A69" s="21" t="s">
        <v>242</v>
      </c>
      <c r="B69" s="21" t="s">
        <v>177</v>
      </c>
      <c r="C69" s="22" t="n">
        <v>12</v>
      </c>
      <c r="D69" s="22" t="n">
        <v>12</v>
      </c>
      <c r="E69" s="22" t="n">
        <v>53</v>
      </c>
      <c r="F69" s="21" t="s">
        <v>472</v>
      </c>
      <c r="G69" s="23" t="n">
        <v>0.9986</v>
      </c>
      <c r="H69" s="24" t="n">
        <v>0.9986</v>
      </c>
      <c r="I69" s="0" t="n">
        <f aca="false">G69*D69/$M$5*100</f>
        <v>0.00490545801386097</v>
      </c>
      <c r="J69" s="0" t="n">
        <f aca="false">H69*D69/$M$5*100</f>
        <v>0.00490545801386097</v>
      </c>
    </row>
    <row collapsed="false" customFormat="false" customHeight="false" hidden="false" ht="14" outlineLevel="0" r="70">
      <c r="A70" s="21" t="s">
        <v>137</v>
      </c>
      <c r="B70" s="21" t="s">
        <v>138</v>
      </c>
      <c r="C70" s="22" t="n">
        <v>9704</v>
      </c>
      <c r="D70" s="22" t="n">
        <v>9704</v>
      </c>
      <c r="E70" s="22" t="n">
        <v>90517</v>
      </c>
      <c r="F70" s="21" t="s">
        <v>87</v>
      </c>
      <c r="G70" s="23" t="n">
        <v>1</v>
      </c>
      <c r="H70" s="24" t="n">
        <v>0.9986</v>
      </c>
      <c r="I70" s="0" t="n">
        <f aca="false">G70*D70/$M$5*100</f>
        <v>3.97244179906093</v>
      </c>
      <c r="J70" s="0" t="n">
        <f aca="false">H70*D70/$M$5*100</f>
        <v>3.96688038054224</v>
      </c>
    </row>
    <row collapsed="false" customFormat="false" customHeight="false" hidden="false" ht="14" outlineLevel="0" r="71">
      <c r="A71" s="21" t="s">
        <v>425</v>
      </c>
      <c r="B71" s="21" t="s">
        <v>127</v>
      </c>
      <c r="C71" s="22" t="n">
        <v>84</v>
      </c>
      <c r="D71" s="22" t="n">
        <v>336</v>
      </c>
      <c r="E71" s="22" t="n">
        <v>4539</v>
      </c>
      <c r="F71" s="21" t="s">
        <v>128</v>
      </c>
      <c r="G71" s="23" t="n">
        <v>0.9986</v>
      </c>
      <c r="H71" s="24" t="n">
        <v>0.9986</v>
      </c>
      <c r="I71" s="0" t="n">
        <f aca="false">G71*D71/$M$5*100</f>
        <v>0.137352824388107</v>
      </c>
      <c r="J71" s="0" t="n">
        <f aca="false">H71*D71/$M$5*100</f>
        <v>0.137352824388107</v>
      </c>
    </row>
    <row collapsed="false" customFormat="false" customHeight="false" hidden="false" ht="14" outlineLevel="0" r="72">
      <c r="A72" s="21" t="s">
        <v>391</v>
      </c>
      <c r="B72" s="21" t="s">
        <v>181</v>
      </c>
      <c r="C72" s="22" t="n">
        <v>120</v>
      </c>
      <c r="D72" s="22" t="n">
        <v>120</v>
      </c>
      <c r="E72" s="22" t="n">
        <v>866</v>
      </c>
      <c r="F72" s="21" t="s">
        <v>182</v>
      </c>
      <c r="G72" s="23" t="n">
        <v>0.9986</v>
      </c>
      <c r="H72" s="24" t="n">
        <v>0.9986</v>
      </c>
      <c r="I72" s="0" t="n">
        <f aca="false">G72*D72/$M$5*100</f>
        <v>0.0490545801386097</v>
      </c>
      <c r="J72" s="0" t="n">
        <f aca="false">H72*D72/$M$5*100</f>
        <v>0.0490545801386097</v>
      </c>
    </row>
    <row collapsed="false" customFormat="false" customHeight="false" hidden="false" ht="14" outlineLevel="0" r="73">
      <c r="A73" s="21" t="s">
        <v>271</v>
      </c>
      <c r="B73" s="21" t="s">
        <v>272</v>
      </c>
      <c r="C73" s="22" t="n">
        <v>10</v>
      </c>
      <c r="D73" s="22" t="n">
        <v>10</v>
      </c>
      <c r="E73" s="22" t="n">
        <v>-1</v>
      </c>
      <c r="F73" s="21" t="s">
        <v>471</v>
      </c>
      <c r="G73" s="23" t="n">
        <v>0.9986</v>
      </c>
      <c r="H73" s="24" t="n">
        <v>0.9986</v>
      </c>
      <c r="I73" s="0" t="n">
        <f aca="false">G73*D73/$M$5*100</f>
        <v>0.00408788167821748</v>
      </c>
      <c r="J73" s="0" t="n">
        <f aca="false">H73*D73/$M$5*100</f>
        <v>0.00408788167821748</v>
      </c>
    </row>
    <row collapsed="false" customFormat="false" customHeight="false" hidden="false" ht="14" outlineLevel="0" r="74">
      <c r="A74" s="21" t="s">
        <v>156</v>
      </c>
      <c r="B74" s="21" t="s">
        <v>48</v>
      </c>
      <c r="C74" s="22" t="n">
        <v>8</v>
      </c>
      <c r="D74" s="22" t="n">
        <v>16</v>
      </c>
      <c r="E74" s="22" t="n">
        <v>98</v>
      </c>
      <c r="F74" s="21" t="s">
        <v>437</v>
      </c>
      <c r="G74" s="23" t="n">
        <v>0.9984</v>
      </c>
      <c r="H74" s="24" t="n">
        <v>0.9984</v>
      </c>
      <c r="I74" s="0" t="n">
        <f aca="false">G74*D74/$M$5*100</f>
        <v>0.00653930072907243</v>
      </c>
      <c r="J74" s="0" t="n">
        <f aca="false">H74*D74/$M$5*100</f>
        <v>0.00653930072907243</v>
      </c>
    </row>
    <row collapsed="false" customFormat="false" customHeight="false" hidden="false" ht="14" outlineLevel="0" r="75">
      <c r="A75" s="21" t="s">
        <v>309</v>
      </c>
      <c r="B75" s="21" t="s">
        <v>524</v>
      </c>
      <c r="C75" s="22" t="n">
        <v>22</v>
      </c>
      <c r="D75" s="22" t="n">
        <v>88</v>
      </c>
      <c r="E75" s="22" t="n">
        <v>739</v>
      </c>
      <c r="F75" s="21" t="s">
        <v>119</v>
      </c>
      <c r="G75" s="23" t="n">
        <v>0.9984</v>
      </c>
      <c r="H75" s="24" t="n">
        <v>0.9984</v>
      </c>
      <c r="I75" s="0" t="n">
        <f aca="false">G75*D75/$M$5*100</f>
        <v>0.0359661540098984</v>
      </c>
      <c r="J75" s="0" t="n">
        <f aca="false">H75*D75/$M$5*100</f>
        <v>0.0359661540098984</v>
      </c>
    </row>
    <row collapsed="false" customFormat="false" customHeight="false" hidden="false" ht="14" outlineLevel="0" r="76">
      <c r="A76" s="21" t="s">
        <v>257</v>
      </c>
      <c r="B76" s="21" t="s">
        <v>56</v>
      </c>
      <c r="C76" s="22" t="n">
        <v>296</v>
      </c>
      <c r="D76" s="22" t="n">
        <v>2368</v>
      </c>
      <c r="E76" s="22" t="n">
        <v>28627</v>
      </c>
      <c r="F76" s="21" t="s">
        <v>57</v>
      </c>
      <c r="G76" s="23" t="n">
        <v>0.9982</v>
      </c>
      <c r="H76" s="24" t="n">
        <v>0.9982</v>
      </c>
      <c r="I76" s="0" t="n">
        <f aca="false">G76*D76/$M$5*100</f>
        <v>0.96762263440354</v>
      </c>
      <c r="J76" s="0" t="n">
        <f aca="false">H76*D76/$M$5*100</f>
        <v>0.96762263440354</v>
      </c>
    </row>
    <row collapsed="false" customFormat="false" customHeight="false" hidden="false" ht="14" outlineLevel="0" r="77">
      <c r="A77" s="21" t="s">
        <v>218</v>
      </c>
      <c r="B77" s="21" t="s">
        <v>59</v>
      </c>
      <c r="C77" s="22" t="n">
        <v>543</v>
      </c>
      <c r="D77" s="22" t="n">
        <v>2129</v>
      </c>
      <c r="E77" s="22" t="n">
        <v>-1</v>
      </c>
      <c r="F77" s="21" t="s">
        <v>436</v>
      </c>
      <c r="G77" s="23" t="n">
        <v>0.9982</v>
      </c>
      <c r="H77" s="24" t="n">
        <v>0.9982</v>
      </c>
      <c r="I77" s="0" t="n">
        <f aca="false">G77*D77/$M$5*100</f>
        <v>0.869961397231899</v>
      </c>
      <c r="J77" s="0" t="n">
        <f aca="false">H77*D77/$M$5*100</f>
        <v>0.869961397231899</v>
      </c>
    </row>
    <row collapsed="false" customFormat="false" customHeight="false" hidden="false" ht="14" outlineLevel="0" r="78">
      <c r="A78" s="21" t="s">
        <v>322</v>
      </c>
      <c r="B78" s="21" t="s">
        <v>319</v>
      </c>
      <c r="C78" s="22" t="n">
        <v>-1</v>
      </c>
      <c r="D78" s="22" t="n">
        <v>-1</v>
      </c>
      <c r="E78" s="22" t="n">
        <v>-1</v>
      </c>
      <c r="F78" s="21" t="s">
        <v>87</v>
      </c>
      <c r="G78" s="23" t="n">
        <v>0.9982</v>
      </c>
      <c r="H78" s="24" t="n">
        <v>0.9982</v>
      </c>
      <c r="I78" s="0" t="n">
        <f aca="false">G78*D78/$M$5*100</f>
        <v>-0.000408624423312306</v>
      </c>
      <c r="J78" s="0" t="n">
        <f aca="false">H78*D78/$M$5*100</f>
        <v>-0.000408624423312306</v>
      </c>
    </row>
    <row collapsed="false" customFormat="false" customHeight="false" hidden="false" ht="14" outlineLevel="0" r="79">
      <c r="A79" s="21" t="s">
        <v>506</v>
      </c>
      <c r="B79" s="21" t="s">
        <v>507</v>
      </c>
      <c r="C79" s="22" t="n">
        <v>24</v>
      </c>
      <c r="D79" s="22" t="n">
        <v>80</v>
      </c>
      <c r="E79" s="22" t="n">
        <v>656</v>
      </c>
      <c r="F79" s="21" t="s">
        <v>119</v>
      </c>
      <c r="G79" s="23" t="n">
        <v>0.9981</v>
      </c>
      <c r="H79" s="24" t="n">
        <v>0.9981</v>
      </c>
      <c r="I79" s="0" t="n">
        <f aca="false">G79*D79/$M$5*100</f>
        <v>0.0326866789747956</v>
      </c>
      <c r="J79" s="0" t="n">
        <f aca="false">H79*D79/$M$5*100</f>
        <v>0.0326866789747956</v>
      </c>
    </row>
    <row collapsed="false" customFormat="false" customHeight="false" hidden="false" ht="14" outlineLevel="0" r="80">
      <c r="A80" s="21" t="s">
        <v>152</v>
      </c>
      <c r="B80" s="21" t="s">
        <v>153</v>
      </c>
      <c r="C80" s="22" t="n">
        <v>92</v>
      </c>
      <c r="D80" s="22" t="n">
        <v>368</v>
      </c>
      <c r="E80" s="22" t="n">
        <v>2944</v>
      </c>
      <c r="F80" s="21" t="s">
        <v>87</v>
      </c>
      <c r="G80" s="23" t="n">
        <v>0.9981</v>
      </c>
      <c r="H80" s="24" t="n">
        <v>0.9981</v>
      </c>
      <c r="I80" s="0" t="n">
        <f aca="false">G80*D80/$M$5*100</f>
        <v>0.15035872328406</v>
      </c>
      <c r="J80" s="0" t="n">
        <f aca="false">H80*D80/$M$5*100</f>
        <v>0.15035872328406</v>
      </c>
    </row>
    <row collapsed="false" customFormat="false" customHeight="false" hidden="false" ht="14" outlineLevel="0" r="81">
      <c r="A81" s="21" t="s">
        <v>95</v>
      </c>
      <c r="B81" s="21" t="s">
        <v>56</v>
      </c>
      <c r="C81" s="22" t="n">
        <v>145</v>
      </c>
      <c r="D81" s="22" t="n">
        <v>580</v>
      </c>
      <c r="E81" s="22" t="n">
        <v>8390</v>
      </c>
      <c r="F81" s="21" t="s">
        <v>57</v>
      </c>
      <c r="G81" s="23" t="n">
        <v>0.9979</v>
      </c>
      <c r="H81" s="24" t="n">
        <v>0.9979</v>
      </c>
      <c r="I81" s="0" t="n">
        <f aca="false">G81*D81/$M$5*100</f>
        <v>0.23693093665953</v>
      </c>
      <c r="J81" s="0" t="n">
        <f aca="false">H81*D81/$M$5*100</f>
        <v>0.23693093665953</v>
      </c>
    </row>
    <row collapsed="false" customFormat="false" customHeight="false" hidden="false" ht="14" outlineLevel="0" r="82">
      <c r="A82" s="21" t="s">
        <v>256</v>
      </c>
      <c r="B82" s="21" t="s">
        <v>153</v>
      </c>
      <c r="C82" s="22" t="n">
        <v>39</v>
      </c>
      <c r="D82" s="22" t="n">
        <v>264</v>
      </c>
      <c r="E82" s="22" t="n">
        <v>2237</v>
      </c>
      <c r="F82" s="21" t="s">
        <v>87</v>
      </c>
      <c r="G82" s="23" t="n">
        <v>0.9977</v>
      </c>
      <c r="H82" s="24" t="n">
        <v>0.9977</v>
      </c>
      <c r="I82" s="0" t="n">
        <f aca="false">G82*D82/$M$5*100</f>
        <v>0.107822812066333</v>
      </c>
      <c r="J82" s="0" t="n">
        <f aca="false">H82*D82/$M$5*100</f>
        <v>0.107822812066333</v>
      </c>
    </row>
    <row collapsed="false" customFormat="false" customHeight="false" hidden="false" ht="14" outlineLevel="0" r="83">
      <c r="A83" s="21" t="s">
        <v>267</v>
      </c>
      <c r="B83" s="21" t="s">
        <v>40</v>
      </c>
      <c r="C83" s="22" t="n">
        <v>286</v>
      </c>
      <c r="D83" s="22" t="n">
        <v>1144</v>
      </c>
      <c r="E83" s="22" t="n">
        <v>8471</v>
      </c>
      <c r="F83" s="21" t="s">
        <v>439</v>
      </c>
      <c r="G83" s="23" t="n">
        <v>0.9974</v>
      </c>
      <c r="H83" s="24" t="n">
        <v>0.9974</v>
      </c>
      <c r="I83" s="0" t="n">
        <f aca="false">G83*D83/$M$5*100</f>
        <v>0.467091692831675</v>
      </c>
      <c r="J83" s="0" t="n">
        <f aca="false">H83*D83/$M$5*100</f>
        <v>0.467091692831675</v>
      </c>
    </row>
    <row collapsed="false" customFormat="false" customHeight="false" hidden="false" ht="14" outlineLevel="0" r="84">
      <c r="A84" s="21" t="s">
        <v>53</v>
      </c>
      <c r="B84" s="21" t="s">
        <v>48</v>
      </c>
      <c r="C84" s="22" t="n">
        <v>6</v>
      </c>
      <c r="D84" s="22" t="n">
        <v>12</v>
      </c>
      <c r="E84" s="22" t="n">
        <v>73</v>
      </c>
      <c r="F84" s="21" t="s">
        <v>437</v>
      </c>
      <c r="G84" s="23" t="n">
        <v>0.9974</v>
      </c>
      <c r="H84" s="24" t="n">
        <v>0.9974</v>
      </c>
      <c r="I84" s="0" t="n">
        <f aca="false">G84*D84/$M$5*100</f>
        <v>0.00489956321152106</v>
      </c>
      <c r="J84" s="0" t="n">
        <f aca="false">H84*D84/$M$5*100</f>
        <v>0.00489956321152106</v>
      </c>
    </row>
    <row collapsed="false" customFormat="false" customHeight="false" hidden="false" ht="14" outlineLevel="0" r="85">
      <c r="A85" s="21" t="s">
        <v>378</v>
      </c>
      <c r="B85" s="21" t="s">
        <v>43</v>
      </c>
      <c r="C85" s="22" t="n">
        <v>64</v>
      </c>
      <c r="D85" s="22" t="n">
        <v>64</v>
      </c>
      <c r="E85" s="22" t="n">
        <v>744</v>
      </c>
      <c r="F85" s="21" t="s">
        <v>512</v>
      </c>
      <c r="G85" s="23" t="n">
        <v>0.9973</v>
      </c>
      <c r="H85" s="24" t="n">
        <v>0.9973</v>
      </c>
      <c r="I85" s="0" t="n">
        <f aca="false">G85*D85/$M$5*100</f>
        <v>0.0261283838826279</v>
      </c>
      <c r="J85" s="0" t="n">
        <f aca="false">H85*D85/$M$5*100</f>
        <v>0.0261283838826279</v>
      </c>
    </row>
    <row collapsed="false" customFormat="false" customHeight="false" hidden="false" ht="14" outlineLevel="0" r="86">
      <c r="A86" s="21" t="s">
        <v>247</v>
      </c>
      <c r="B86" s="21" t="s">
        <v>525</v>
      </c>
      <c r="C86" s="22" t="n">
        <v>48</v>
      </c>
      <c r="D86" s="22" t="n">
        <v>72</v>
      </c>
      <c r="E86" s="22" t="n">
        <v>644</v>
      </c>
      <c r="F86" s="21" t="s">
        <v>490</v>
      </c>
      <c r="G86" s="23" t="n">
        <v>0.9972</v>
      </c>
      <c r="H86" s="24" t="n">
        <v>0.9972</v>
      </c>
      <c r="I86" s="0" t="n">
        <f aca="false">G86*D86/$M$5*100</f>
        <v>0.0293914844667865</v>
      </c>
      <c r="J86" s="0" t="n">
        <f aca="false">H86*D86/$M$5*100</f>
        <v>0.0293914844667865</v>
      </c>
    </row>
    <row collapsed="false" customFormat="false" customHeight="false" hidden="false" ht="14" outlineLevel="0" r="87">
      <c r="A87" s="21" t="s">
        <v>141</v>
      </c>
      <c r="B87" s="21" t="s">
        <v>112</v>
      </c>
      <c r="C87" s="22" t="n">
        <v>312</v>
      </c>
      <c r="D87" s="22" t="n">
        <v>1248</v>
      </c>
      <c r="E87" s="22" t="n">
        <v>8524</v>
      </c>
      <c r="F87" s="21" t="s">
        <v>439</v>
      </c>
      <c r="G87" s="23" t="n">
        <v>0.997</v>
      </c>
      <c r="H87" s="24" t="n">
        <v>0.997</v>
      </c>
      <c r="I87" s="0" t="n">
        <f aca="false">G87*D87/$M$5*100</f>
        <v>0.509350220850407</v>
      </c>
      <c r="J87" s="0" t="n">
        <f aca="false">H87*D87/$M$5*100</f>
        <v>0.509350220850407</v>
      </c>
    </row>
    <row collapsed="false" customFormat="false" customHeight="false" hidden="false" ht="14" outlineLevel="0" r="88">
      <c r="A88" s="21" t="s">
        <v>155</v>
      </c>
      <c r="B88" s="21" t="s">
        <v>37</v>
      </c>
      <c r="C88" s="22" t="n">
        <v>1580</v>
      </c>
      <c r="D88" s="22" t="n">
        <v>8712</v>
      </c>
      <c r="E88" s="22" t="n">
        <v>89734</v>
      </c>
      <c r="F88" s="21" t="s">
        <v>38</v>
      </c>
      <c r="G88" s="23" t="n">
        <v>0.9969</v>
      </c>
      <c r="H88" s="24" t="n">
        <v>0.9969</v>
      </c>
      <c r="I88" s="0" t="n">
        <f aca="false">G88*D88/$M$5*100</f>
        <v>3.55529971385647</v>
      </c>
      <c r="J88" s="0" t="n">
        <f aca="false">H88*D88/$M$5*100</f>
        <v>3.55529971385647</v>
      </c>
    </row>
    <row collapsed="false" customFormat="false" customHeight="false" hidden="false" ht="14" outlineLevel="0" r="89">
      <c r="A89" s="21" t="s">
        <v>115</v>
      </c>
      <c r="B89" s="21" t="s">
        <v>116</v>
      </c>
      <c r="C89" s="22" t="n">
        <v>60</v>
      </c>
      <c r="D89" s="22" t="n">
        <v>240</v>
      </c>
      <c r="E89" s="22" t="n">
        <v>2326</v>
      </c>
      <c r="F89" s="21" t="s">
        <v>117</v>
      </c>
      <c r="G89" s="23" t="n">
        <v>0.9966</v>
      </c>
      <c r="H89" s="24" t="n">
        <v>0.9966</v>
      </c>
      <c r="I89" s="0" t="n">
        <f aca="false">G89*D89/$M$5*100</f>
        <v>0.0979126668658892</v>
      </c>
      <c r="J89" s="0" t="n">
        <f aca="false">H89*D89/$M$5*100</f>
        <v>0.0979126668658892</v>
      </c>
    </row>
    <row collapsed="false" customFormat="false" customHeight="false" hidden="false" ht="14" outlineLevel="0" r="90">
      <c r="A90" s="21" t="s">
        <v>469</v>
      </c>
      <c r="B90" s="21" t="s">
        <v>40</v>
      </c>
      <c r="C90" s="22" t="n">
        <v>58</v>
      </c>
      <c r="D90" s="22" t="n">
        <v>116</v>
      </c>
      <c r="E90" s="22" t="n">
        <v>428</v>
      </c>
      <c r="F90" s="21" t="s">
        <v>439</v>
      </c>
      <c r="G90" s="23" t="n">
        <v>0.9964</v>
      </c>
      <c r="H90" s="24" t="n">
        <v>0.9964</v>
      </c>
      <c r="I90" s="0" t="n">
        <f aca="false">G90*D90/$M$5*100</f>
        <v>0.0473149584702988</v>
      </c>
      <c r="J90" s="0" t="n">
        <f aca="false">H90*D90/$M$5*100</f>
        <v>0.0473149584702988</v>
      </c>
    </row>
    <row collapsed="false" customFormat="false" customHeight="false" hidden="false" ht="14" outlineLevel="0" r="91">
      <c r="A91" s="21" t="s">
        <v>264</v>
      </c>
      <c r="B91" s="21" t="s">
        <v>43</v>
      </c>
      <c r="C91" s="22" t="n">
        <v>2252</v>
      </c>
      <c r="D91" s="22" t="n">
        <v>8192</v>
      </c>
      <c r="E91" s="22" t="n">
        <v>85516</v>
      </c>
      <c r="F91" s="21" t="s">
        <v>512</v>
      </c>
      <c r="G91" s="23" t="n">
        <v>0.9962</v>
      </c>
      <c r="H91" s="24" t="n">
        <v>0.9962</v>
      </c>
      <c r="I91" s="0" t="n">
        <f aca="false">G91*D91/$M$5*100</f>
        <v>3.34074430066767</v>
      </c>
      <c r="J91" s="0" t="n">
        <f aca="false">H91*D91/$M$5*100</f>
        <v>3.34074430066767</v>
      </c>
    </row>
    <row collapsed="false" customFormat="false" customHeight="false" hidden="false" ht="14" outlineLevel="0" r="92">
      <c r="A92" s="21" t="s">
        <v>284</v>
      </c>
      <c r="B92" s="21" t="s">
        <v>40</v>
      </c>
      <c r="C92" s="22" t="n">
        <v>94</v>
      </c>
      <c r="D92" s="22" t="n">
        <v>378</v>
      </c>
      <c r="E92" s="22" t="n">
        <v>3572</v>
      </c>
      <c r="F92" s="21" t="s">
        <v>439</v>
      </c>
      <c r="G92" s="23" t="n">
        <v>0.9962</v>
      </c>
      <c r="H92" s="24" t="n">
        <v>0.9962</v>
      </c>
      <c r="I92" s="0" t="n">
        <f aca="false">G92*D92/$M$5*100</f>
        <v>0.154150554889206</v>
      </c>
      <c r="J92" s="0" t="n">
        <f aca="false">H92*D92/$M$5*100</f>
        <v>0.154150554889206</v>
      </c>
    </row>
    <row collapsed="false" customFormat="false" customHeight="false" hidden="false" ht="14" outlineLevel="0" r="93">
      <c r="A93" s="21" t="s">
        <v>276</v>
      </c>
      <c r="B93" s="21" t="s">
        <v>43</v>
      </c>
      <c r="C93" s="22" t="n">
        <v>52</v>
      </c>
      <c r="D93" s="22" t="n">
        <v>352</v>
      </c>
      <c r="E93" s="22" t="n">
        <v>2760</v>
      </c>
      <c r="F93" s="21" t="s">
        <v>512</v>
      </c>
      <c r="G93" s="23" t="n">
        <v>0.9987</v>
      </c>
      <c r="H93" s="24" t="n">
        <v>0.9959</v>
      </c>
      <c r="I93" s="0" t="n">
        <f aca="false">G93*D93/$M$5*100</f>
        <v>0.143907844590086</v>
      </c>
      <c r="J93" s="0" t="n">
        <f aca="false">H93*D93/$M$5*100</f>
        <v>0.143504378118821</v>
      </c>
    </row>
    <row collapsed="false" customFormat="false" customHeight="false" hidden="false" ht="14" outlineLevel="0" r="94">
      <c r="A94" s="21" t="s">
        <v>304</v>
      </c>
      <c r="B94" s="21" t="s">
        <v>71</v>
      </c>
      <c r="C94" s="22" t="n">
        <v>34</v>
      </c>
      <c r="D94" s="22" t="n">
        <v>34</v>
      </c>
      <c r="E94" s="22" t="n">
        <v>-1</v>
      </c>
      <c r="F94" s="21" t="s">
        <v>72</v>
      </c>
      <c r="G94" s="23" t="n">
        <v>0.9959</v>
      </c>
      <c r="H94" s="24" t="n">
        <v>0.9959</v>
      </c>
      <c r="I94" s="0" t="n">
        <f aca="false">G94*D94/$M$5*100</f>
        <v>0.0138612183410225</v>
      </c>
      <c r="J94" s="0" t="n">
        <f aca="false">H94*D94/$M$5*100</f>
        <v>0.0138612183410225</v>
      </c>
    </row>
    <row collapsed="false" customFormat="false" customHeight="false" hidden="false" ht="14" outlineLevel="0" r="95">
      <c r="A95" s="21" t="s">
        <v>339</v>
      </c>
      <c r="B95" s="21" t="s">
        <v>81</v>
      </c>
      <c r="C95" s="22" t="n">
        <v>448</v>
      </c>
      <c r="D95" s="22" t="n">
        <v>5376</v>
      </c>
      <c r="E95" s="22" t="n">
        <v>45320</v>
      </c>
      <c r="F95" s="21" t="s">
        <v>442</v>
      </c>
      <c r="G95" s="23" t="n">
        <v>0.9958</v>
      </c>
      <c r="H95" s="24" t="n">
        <v>0.9958</v>
      </c>
      <c r="I95" s="0" t="n">
        <f aca="false">G95*D95/$M$5*100</f>
        <v>2.1914831568304</v>
      </c>
      <c r="J95" s="0" t="n">
        <f aca="false">H95*D95/$M$5*100</f>
        <v>2.1914831568304</v>
      </c>
    </row>
    <row collapsed="false" customFormat="false" customHeight="false" hidden="false" ht="14" outlineLevel="0" r="96">
      <c r="A96" s="21" t="s">
        <v>66</v>
      </c>
      <c r="B96" s="21" t="s">
        <v>43</v>
      </c>
      <c r="C96" s="22" t="n">
        <v>924</v>
      </c>
      <c r="D96" s="22" t="n">
        <v>3696</v>
      </c>
      <c r="E96" s="22" t="n">
        <v>32340</v>
      </c>
      <c r="F96" s="21" t="s">
        <v>512</v>
      </c>
      <c r="G96" s="23" t="n">
        <v>0.9957</v>
      </c>
      <c r="H96" s="24" t="n">
        <v>0.9957</v>
      </c>
      <c r="I96" s="0" t="n">
        <f aca="false">G96*D96/$M$5*100</f>
        <v>1.50649337039417</v>
      </c>
      <c r="J96" s="0" t="n">
        <f aca="false">H96*D96/$M$5*100</f>
        <v>1.50649337039417</v>
      </c>
    </row>
    <row collapsed="false" customFormat="false" customHeight="false" hidden="false" ht="14" outlineLevel="0" r="97">
      <c r="A97" s="21" t="s">
        <v>136</v>
      </c>
      <c r="B97" s="21" t="s">
        <v>59</v>
      </c>
      <c r="C97" s="22" t="n">
        <v>8</v>
      </c>
      <c r="D97" s="22" t="n">
        <v>32</v>
      </c>
      <c r="E97" s="22" t="n">
        <v>128</v>
      </c>
      <c r="F97" s="21" t="s">
        <v>436</v>
      </c>
      <c r="G97" s="23" t="n">
        <v>0.9956</v>
      </c>
      <c r="H97" s="24" t="n">
        <v>0.9956</v>
      </c>
      <c r="I97" s="0" t="n">
        <f aca="false">G97*D97/$M$5*100</f>
        <v>0.0130419226880299</v>
      </c>
      <c r="J97" s="0" t="n">
        <f aca="false">H97*D97/$M$5*100</f>
        <v>0.0130419226880299</v>
      </c>
    </row>
    <row collapsed="false" customFormat="false" customHeight="false" hidden="false" ht="14" outlineLevel="0" r="98">
      <c r="A98" s="21" t="s">
        <v>130</v>
      </c>
      <c r="B98" s="21" t="s">
        <v>56</v>
      </c>
      <c r="C98" s="22" t="n">
        <v>249</v>
      </c>
      <c r="D98" s="22" t="n">
        <v>893</v>
      </c>
      <c r="E98" s="22" t="n">
        <v>10490</v>
      </c>
      <c r="F98" s="21" t="s">
        <v>57</v>
      </c>
      <c r="G98" s="23" t="n">
        <v>1</v>
      </c>
      <c r="H98" s="24" t="n">
        <v>0.995</v>
      </c>
      <c r="I98" s="0" t="n">
        <f aca="false">G98*D98/$M$5*100</f>
        <v>0.365559617329081</v>
      </c>
      <c r="J98" s="0" t="n">
        <f aca="false">H98*D98/$M$5*100</f>
        <v>0.363731819242436</v>
      </c>
    </row>
    <row collapsed="false" customFormat="false" customHeight="false" hidden="false" ht="14" outlineLevel="0" r="99">
      <c r="A99" s="21" t="s">
        <v>240</v>
      </c>
      <c r="B99" s="21" t="s">
        <v>159</v>
      </c>
      <c r="C99" s="22" t="n">
        <v>226</v>
      </c>
      <c r="D99" s="22" t="n">
        <v>904</v>
      </c>
      <c r="E99" s="22" t="n">
        <v>8885</v>
      </c>
      <c r="F99" s="21" t="s">
        <v>128</v>
      </c>
      <c r="G99" s="23" t="n">
        <v>0.9999</v>
      </c>
      <c r="H99" s="24" t="n">
        <v>0.9948</v>
      </c>
      <c r="I99" s="0" t="n">
        <f aca="false">G99*D99/$M$5*100</f>
        <v>0.3700255850796</v>
      </c>
      <c r="J99" s="0" t="n">
        <f aca="false">H99*D99/$M$5*100</f>
        <v>0.368138265863773</v>
      </c>
    </row>
    <row collapsed="false" customFormat="false" customHeight="false" hidden="false" ht="14" outlineLevel="0" r="100">
      <c r="A100" s="21" t="s">
        <v>42</v>
      </c>
      <c r="B100" s="21" t="s">
        <v>43</v>
      </c>
      <c r="C100" s="22" t="n">
        <v>-1</v>
      </c>
      <c r="D100" s="22" t="n">
        <v>-1</v>
      </c>
      <c r="E100" s="22" t="n">
        <v>-1</v>
      </c>
      <c r="F100" s="21" t="s">
        <v>512</v>
      </c>
      <c r="G100" s="23" t="n">
        <v>0.9946</v>
      </c>
      <c r="H100" s="24" t="n">
        <v>0.9946</v>
      </c>
      <c r="I100" s="0" t="n">
        <f aca="false">G100*D100/$M$5*100</f>
        <v>-0.000407150722727329</v>
      </c>
      <c r="J100" s="0" t="n">
        <f aca="false">H100*D100/$M$5*100</f>
        <v>-0.000407150722727329</v>
      </c>
    </row>
    <row collapsed="false" customFormat="false" customHeight="false" hidden="false" ht="14" outlineLevel="0" r="101">
      <c r="A101" s="21" t="s">
        <v>259</v>
      </c>
      <c r="B101" s="21" t="s">
        <v>40</v>
      </c>
      <c r="C101" s="22" t="n">
        <v>45</v>
      </c>
      <c r="D101" s="22" t="n">
        <v>360</v>
      </c>
      <c r="E101" s="22" t="n">
        <v>4950</v>
      </c>
      <c r="F101" s="21" t="s">
        <v>439</v>
      </c>
      <c r="G101" s="23" t="n">
        <v>1</v>
      </c>
      <c r="H101" s="24" t="n">
        <v>0.9946</v>
      </c>
      <c r="I101" s="0" t="n">
        <f aca="false">G101*D101/$M$5*100</f>
        <v>0.147370058497726</v>
      </c>
      <c r="J101" s="0" t="n">
        <f aca="false">H101*D101/$M$5*100</f>
        <v>0.146574260181838</v>
      </c>
    </row>
    <row collapsed="false" customFormat="false" customHeight="false" hidden="false" ht="14" outlineLevel="0" r="102">
      <c r="A102" s="21" t="s">
        <v>211</v>
      </c>
      <c r="B102" s="21" t="s">
        <v>127</v>
      </c>
      <c r="C102" s="22" t="n">
        <v>460</v>
      </c>
      <c r="D102" s="22" t="n">
        <v>1200</v>
      </c>
      <c r="E102" s="22" t="n">
        <v>13381</v>
      </c>
      <c r="F102" s="21" t="s">
        <v>128</v>
      </c>
      <c r="G102" s="23" t="n">
        <v>1</v>
      </c>
      <c r="H102" s="24" t="n">
        <v>0.9945</v>
      </c>
      <c r="I102" s="0" t="n">
        <f aca="false">G102*D102/$M$5*100</f>
        <v>0.491233528325753</v>
      </c>
      <c r="J102" s="0" t="n">
        <f aca="false">H102*D102/$M$5*100</f>
        <v>0.488531743919962</v>
      </c>
    </row>
    <row collapsed="false" customFormat="false" customHeight="false" hidden="false" ht="14" outlineLevel="0" r="103">
      <c r="A103" s="21" t="s">
        <v>265</v>
      </c>
      <c r="B103" s="21" t="s">
        <v>524</v>
      </c>
      <c r="C103" s="22" t="n">
        <v>803</v>
      </c>
      <c r="D103" s="22" t="n">
        <v>1606</v>
      </c>
      <c r="E103" s="22" t="n">
        <v>16110</v>
      </c>
      <c r="F103" s="21" t="s">
        <v>119</v>
      </c>
      <c r="G103" s="23" t="n">
        <v>0.9943</v>
      </c>
      <c r="H103" s="24" t="n">
        <v>0.9943</v>
      </c>
      <c r="I103" s="0" t="n">
        <f aca="false">G103*D103/$M$5*100</f>
        <v>0.653686830438467</v>
      </c>
      <c r="J103" s="0" t="n">
        <f aca="false">H103*D103/$M$5*100</f>
        <v>0.653686830438467</v>
      </c>
    </row>
    <row collapsed="false" customFormat="false" customHeight="false" hidden="false" ht="14" outlineLevel="0" r="104">
      <c r="A104" s="21" t="s">
        <v>355</v>
      </c>
      <c r="B104" s="21" t="s">
        <v>43</v>
      </c>
      <c r="C104" s="22" t="n">
        <v>134</v>
      </c>
      <c r="D104" s="22" t="n">
        <v>268</v>
      </c>
      <c r="E104" s="22" t="n">
        <v>1914</v>
      </c>
      <c r="F104" s="21" t="s">
        <v>512</v>
      </c>
      <c r="G104" s="23" t="n">
        <v>0.9941</v>
      </c>
      <c r="H104" s="24" t="n">
        <v>0.9941</v>
      </c>
      <c r="I104" s="0" t="n">
        <f aca="false">G104*D104/$M$5*100</f>
        <v>0.109061539280261</v>
      </c>
      <c r="J104" s="0" t="n">
        <f aca="false">H104*D104/$M$5*100</f>
        <v>0.109061539280261</v>
      </c>
    </row>
    <row collapsed="false" customFormat="false" customHeight="false" hidden="false" ht="14" outlineLevel="0" r="105">
      <c r="A105" s="21" t="s">
        <v>118</v>
      </c>
      <c r="B105" s="21" t="s">
        <v>524</v>
      </c>
      <c r="C105" s="22" t="n">
        <v>26</v>
      </c>
      <c r="D105" s="22" t="n">
        <v>52</v>
      </c>
      <c r="E105" s="22" t="n">
        <v>380</v>
      </c>
      <c r="F105" s="21" t="s">
        <v>119</v>
      </c>
      <c r="G105" s="23" t="n">
        <v>0.9941</v>
      </c>
      <c r="H105" s="24" t="n">
        <v>0.9941</v>
      </c>
      <c r="I105" s="0" t="n">
        <f aca="false">G105*D105/$M$5*100</f>
        <v>0.0211611941887074</v>
      </c>
      <c r="J105" s="0" t="n">
        <f aca="false">H105*D105/$M$5*100</f>
        <v>0.0211611941887074</v>
      </c>
    </row>
    <row collapsed="false" customFormat="false" customHeight="false" hidden="false" ht="14" outlineLevel="0" r="106">
      <c r="A106" s="21" t="s">
        <v>146</v>
      </c>
      <c r="B106" s="21" t="s">
        <v>116</v>
      </c>
      <c r="C106" s="22" t="n">
        <v>42</v>
      </c>
      <c r="D106" s="22" t="n">
        <v>176</v>
      </c>
      <c r="E106" s="22" t="n">
        <v>2083</v>
      </c>
      <c r="F106" s="21" t="s">
        <v>117</v>
      </c>
      <c r="G106" s="23" t="n">
        <v>0.994</v>
      </c>
      <c r="H106" s="24" t="n">
        <v>0.994</v>
      </c>
      <c r="I106" s="0" t="n">
        <f aca="false">G106*D106/$M$5*100</f>
        <v>0.0716152986495172</v>
      </c>
      <c r="J106" s="0" t="n">
        <f aca="false">H106*D106/$M$5*100</f>
        <v>0.0716152986495172</v>
      </c>
    </row>
    <row collapsed="false" customFormat="false" customHeight="false" hidden="false" ht="14" outlineLevel="0" r="107">
      <c r="A107" s="21" t="s">
        <v>312</v>
      </c>
      <c r="B107" s="21" t="s">
        <v>181</v>
      </c>
      <c r="C107" s="22" t="n">
        <v>76</v>
      </c>
      <c r="D107" s="22" t="n">
        <v>256</v>
      </c>
      <c r="E107" s="22" t="n">
        <v>3046</v>
      </c>
      <c r="F107" s="21" t="s">
        <v>182</v>
      </c>
      <c r="G107" s="23" t="n">
        <v>0.9934</v>
      </c>
      <c r="H107" s="24" t="n">
        <v>0.9934</v>
      </c>
      <c r="I107" s="0" t="n">
        <f aca="false">G107*D107/$M$5*100</f>
        <v>0.104104829234945</v>
      </c>
      <c r="J107" s="0" t="n">
        <f aca="false">H107*D107/$M$5*100</f>
        <v>0.104104829234945</v>
      </c>
    </row>
    <row collapsed="false" customFormat="false" customHeight="false" hidden="false" ht="14" outlineLevel="0" r="108">
      <c r="A108" s="21" t="s">
        <v>213</v>
      </c>
      <c r="B108" s="21" t="s">
        <v>197</v>
      </c>
      <c r="C108" s="22" t="n">
        <v>64</v>
      </c>
      <c r="D108" s="22" t="n">
        <v>128</v>
      </c>
      <c r="E108" s="22" t="n">
        <v>481</v>
      </c>
      <c r="F108" s="21" t="s">
        <v>198</v>
      </c>
      <c r="G108" s="23" t="n">
        <v>0.9933</v>
      </c>
      <c r="H108" s="24" t="n">
        <v>0.9933</v>
      </c>
      <c r="I108" s="0" t="n">
        <f aca="false">G108*D108/$M$5*100</f>
        <v>0.0520471747931702</v>
      </c>
      <c r="J108" s="0" t="n">
        <f aca="false">H108*D108/$M$5*100</f>
        <v>0.0520471747931702</v>
      </c>
    </row>
    <row collapsed="false" customFormat="false" customHeight="false" hidden="false" ht="14" outlineLevel="0" r="109">
      <c r="A109" s="21" t="s">
        <v>183</v>
      </c>
      <c r="B109" s="21" t="s">
        <v>43</v>
      </c>
      <c r="C109" s="22" t="n">
        <v>139</v>
      </c>
      <c r="D109" s="22" t="n">
        <v>278</v>
      </c>
      <c r="E109" s="22" t="n">
        <v>1985</v>
      </c>
      <c r="F109" s="21" t="s">
        <v>512</v>
      </c>
      <c r="G109" s="23" t="n">
        <v>1</v>
      </c>
      <c r="H109" s="24" t="n">
        <v>0.9932</v>
      </c>
      <c r="I109" s="0" t="n">
        <f aca="false">G109*D109/$M$5*100</f>
        <v>0.113802434062133</v>
      </c>
      <c r="J109" s="0" t="n">
        <f aca="false">H109*D109/$M$5*100</f>
        <v>0.11302857751051</v>
      </c>
    </row>
    <row collapsed="false" customFormat="false" customHeight="false" hidden="false" ht="14" outlineLevel="0" r="110">
      <c r="A110" s="21" t="s">
        <v>194</v>
      </c>
      <c r="B110" s="21" t="s">
        <v>116</v>
      </c>
      <c r="C110" s="22" t="n">
        <v>4</v>
      </c>
      <c r="D110" s="22" t="n">
        <v>8</v>
      </c>
      <c r="E110" s="22" t="n">
        <v>49</v>
      </c>
      <c r="F110" s="21" t="s">
        <v>117</v>
      </c>
      <c r="G110" s="23" t="n">
        <v>0.9931</v>
      </c>
      <c r="H110" s="24" t="n">
        <v>0.9931</v>
      </c>
      <c r="I110" s="0" t="n">
        <f aca="false">G110*D110/$M$5*100</f>
        <v>0.00325229344653537</v>
      </c>
      <c r="J110" s="0" t="n">
        <f aca="false">H110*D110/$M$5*100</f>
        <v>0.00325229344653537</v>
      </c>
    </row>
    <row collapsed="false" customFormat="false" customHeight="false" hidden="false" ht="14" outlineLevel="0" r="111">
      <c r="A111" s="21" t="s">
        <v>207</v>
      </c>
      <c r="B111" s="21" t="s">
        <v>197</v>
      </c>
      <c r="C111" s="22" t="n">
        <v>176</v>
      </c>
      <c r="D111" s="22" t="n">
        <v>704</v>
      </c>
      <c r="E111" s="22" t="n">
        <v>6758</v>
      </c>
      <c r="F111" s="21" t="s">
        <v>198</v>
      </c>
      <c r="G111" s="23" t="n">
        <v>0.9931</v>
      </c>
      <c r="H111" s="24" t="n">
        <v>0.9931</v>
      </c>
      <c r="I111" s="0" t="n">
        <f aca="false">G111*D111/$M$5*100</f>
        <v>0.286201823295113</v>
      </c>
      <c r="J111" s="0" t="n">
        <f aca="false">H111*D111/$M$5*100</f>
        <v>0.286201823295113</v>
      </c>
    </row>
    <row collapsed="false" customFormat="false" customHeight="false" hidden="false" ht="14" outlineLevel="0" r="112">
      <c r="A112" s="21" t="s">
        <v>251</v>
      </c>
      <c r="B112" s="21" t="s">
        <v>252</v>
      </c>
      <c r="C112" s="22" t="n">
        <v>34</v>
      </c>
      <c r="D112" s="22" t="n">
        <v>272</v>
      </c>
      <c r="E112" s="22" t="n">
        <v>26022</v>
      </c>
      <c r="F112" s="21" t="s">
        <v>488</v>
      </c>
      <c r="G112" s="23" t="n">
        <v>0.996</v>
      </c>
      <c r="H112" s="24" t="n">
        <v>0.993</v>
      </c>
      <c r="I112" s="0" t="n">
        <f aca="false">G112*D112/$M$5*100</f>
        <v>0.110900881354822</v>
      </c>
      <c r="J112" s="0" t="n">
        <f aca="false">H112*D112/$M$5*100</f>
        <v>0.110566842555561</v>
      </c>
    </row>
    <row collapsed="false" customFormat="false" customHeight="false" hidden="false" ht="14" outlineLevel="0" r="113">
      <c r="A113" s="21" t="s">
        <v>185</v>
      </c>
      <c r="B113" s="21" t="s">
        <v>181</v>
      </c>
      <c r="C113" s="22" t="n">
        <v>120</v>
      </c>
      <c r="D113" s="22" t="n">
        <v>120</v>
      </c>
      <c r="E113" s="22" t="n">
        <v>866</v>
      </c>
      <c r="F113" s="21" t="s">
        <v>182</v>
      </c>
      <c r="G113" s="23" t="n">
        <v>0.9997</v>
      </c>
      <c r="H113" s="24" t="n">
        <v>0.9929</v>
      </c>
      <c r="I113" s="0" t="n">
        <f aca="false">G113*D113/$M$5*100</f>
        <v>0.0491086158267256</v>
      </c>
      <c r="J113" s="0" t="n">
        <f aca="false">H113*D113/$M$5*100</f>
        <v>0.0487745770274641</v>
      </c>
    </row>
    <row collapsed="false" customFormat="false" customHeight="false" hidden="false" ht="14" outlineLevel="0" r="114">
      <c r="A114" s="21" t="s">
        <v>275</v>
      </c>
      <c r="B114" s="21" t="s">
        <v>37</v>
      </c>
      <c r="C114" s="22" t="n">
        <v>12</v>
      </c>
      <c r="D114" s="22" t="n">
        <v>48</v>
      </c>
      <c r="E114" s="22" t="n">
        <v>1166</v>
      </c>
      <c r="F114" s="21" t="s">
        <v>38</v>
      </c>
      <c r="G114" s="23" t="n">
        <v>0.9928</v>
      </c>
      <c r="H114" s="24" t="n">
        <v>0.9928</v>
      </c>
      <c r="I114" s="0" t="n">
        <f aca="false">G114*D114/$M$5*100</f>
        <v>0.0195078658768723</v>
      </c>
      <c r="J114" s="0" t="n">
        <f aca="false">H114*D114/$M$5*100</f>
        <v>0.0195078658768723</v>
      </c>
    </row>
    <row collapsed="false" customFormat="false" customHeight="false" hidden="false" ht="14" outlineLevel="0" r="115">
      <c r="A115" s="21" t="s">
        <v>189</v>
      </c>
      <c r="B115" s="21" t="s">
        <v>37</v>
      </c>
      <c r="C115" s="22" t="n">
        <v>992</v>
      </c>
      <c r="D115" s="22" t="n">
        <v>5248</v>
      </c>
      <c r="E115" s="22" t="n">
        <v>72422</v>
      </c>
      <c r="F115" s="21" t="s">
        <v>38</v>
      </c>
      <c r="G115" s="23" t="n">
        <v>0.9924</v>
      </c>
      <c r="H115" s="24" t="n">
        <v>0.9924</v>
      </c>
      <c r="I115" s="0" t="n">
        <f aca="false">G115*D115/$M$5*100</f>
        <v>2.13200067135249</v>
      </c>
      <c r="J115" s="0" t="n">
        <f aca="false">H115*D115/$M$5*100</f>
        <v>2.13200067135249</v>
      </c>
    </row>
    <row collapsed="false" customFormat="false" customHeight="false" hidden="false" ht="14" outlineLevel="0" r="116">
      <c r="A116" s="21" t="s">
        <v>390</v>
      </c>
      <c r="B116" s="21" t="s">
        <v>37</v>
      </c>
      <c r="C116" s="22" t="n">
        <v>2</v>
      </c>
      <c r="D116" s="22" t="n">
        <v>4</v>
      </c>
      <c r="E116" s="22" t="n">
        <v>16</v>
      </c>
      <c r="F116" s="21" t="s">
        <v>38</v>
      </c>
      <c r="G116" s="23" t="n">
        <v>0.9922</v>
      </c>
      <c r="H116" s="24" t="n">
        <v>0.9922</v>
      </c>
      <c r="I116" s="0" t="n">
        <f aca="false">G116*D116/$M$5*100</f>
        <v>0.00162467302268271</v>
      </c>
      <c r="J116" s="0" t="n">
        <f aca="false">H116*D116/$M$5*100</f>
        <v>0.00162467302268271</v>
      </c>
    </row>
    <row collapsed="false" customFormat="false" customHeight="false" hidden="false" ht="14" outlineLevel="0" r="117">
      <c r="A117" s="21" t="s">
        <v>214</v>
      </c>
      <c r="B117" s="21" t="s">
        <v>71</v>
      </c>
      <c r="C117" s="22" t="n">
        <v>88</v>
      </c>
      <c r="D117" s="22" t="n">
        <v>344</v>
      </c>
      <c r="E117" s="22" t="n">
        <v>3618</v>
      </c>
      <c r="F117" s="21" t="s">
        <v>72</v>
      </c>
      <c r="G117" s="23" t="n">
        <v>0.9914</v>
      </c>
      <c r="H117" s="24" t="n">
        <v>0.9914</v>
      </c>
      <c r="I117" s="0" t="n">
        <f aca="false">G117*D117/$M$5*100</f>
        <v>0.139609223728217</v>
      </c>
      <c r="J117" s="0" t="n">
        <f aca="false">H117*D117/$M$5*100</f>
        <v>0.139609223728217</v>
      </c>
    </row>
    <row collapsed="false" customFormat="false" customHeight="false" hidden="false" ht="14" outlineLevel="0" r="118">
      <c r="A118" s="21" t="s">
        <v>102</v>
      </c>
      <c r="B118" s="21" t="s">
        <v>43</v>
      </c>
      <c r="C118" s="22" t="n">
        <v>124</v>
      </c>
      <c r="D118" s="22" t="n">
        <v>248</v>
      </c>
      <c r="E118" s="22" t="n">
        <v>1771</v>
      </c>
      <c r="F118" s="21" t="s">
        <v>512</v>
      </c>
      <c r="G118" s="23" t="n">
        <v>0.9912</v>
      </c>
      <c r="H118" s="24" t="n">
        <v>0.9912</v>
      </c>
      <c r="I118" s="0" t="n">
        <f aca="false">G118*D118/$M$5*100</f>
        <v>0.100628205810474</v>
      </c>
      <c r="J118" s="0" t="n">
        <f aca="false">H118*D118/$M$5*100</f>
        <v>0.100628205810474</v>
      </c>
    </row>
    <row collapsed="false" customFormat="false" customHeight="false" hidden="false" ht="14" outlineLevel="0" r="119">
      <c r="A119" s="21" t="s">
        <v>70</v>
      </c>
      <c r="B119" s="21" t="s">
        <v>71</v>
      </c>
      <c r="C119" s="22" t="n">
        <v>1614</v>
      </c>
      <c r="D119" s="22" t="n">
        <v>9068</v>
      </c>
      <c r="E119" s="22" t="n">
        <v>77985</v>
      </c>
      <c r="F119" s="21" t="s">
        <v>72</v>
      </c>
      <c r="G119" s="23" t="n">
        <v>0.9911</v>
      </c>
      <c r="H119" s="24" t="n">
        <v>0.9911</v>
      </c>
      <c r="I119" s="0" t="n">
        <f aca="false">G119*D119/$M$5*100</f>
        <v>3.67905044558975</v>
      </c>
      <c r="J119" s="0" t="n">
        <f aca="false">H119*D119/$M$5*100</f>
        <v>3.67905044558975</v>
      </c>
    </row>
    <row collapsed="false" customFormat="false" customHeight="false" hidden="false" ht="14" outlineLevel="0" r="120">
      <c r="A120" s="21" t="s">
        <v>279</v>
      </c>
      <c r="B120" s="21" t="s">
        <v>40</v>
      </c>
      <c r="C120" s="22" t="n">
        <v>700</v>
      </c>
      <c r="D120" s="22" t="n">
        <v>2976</v>
      </c>
      <c r="E120" s="22" t="n">
        <v>32312</v>
      </c>
      <c r="F120" s="21" t="s">
        <v>439</v>
      </c>
      <c r="G120" s="23" t="n">
        <v>0.9961</v>
      </c>
      <c r="H120" s="24" t="n">
        <v>0.9908</v>
      </c>
      <c r="I120" s="0" t="n">
        <f aca="false">G120*D120/$M$5*100</f>
        <v>1.2135079395619</v>
      </c>
      <c r="J120" s="0" t="n">
        <f aca="false">H120*D120/$M$5*100</f>
        <v>1.20705116606559</v>
      </c>
    </row>
    <row collapsed="false" customFormat="false" customHeight="false" hidden="false" ht="14" outlineLevel="0" r="121">
      <c r="A121" s="21" t="s">
        <v>151</v>
      </c>
      <c r="B121" s="21" t="s">
        <v>56</v>
      </c>
      <c r="C121" s="22" t="n">
        <v>516</v>
      </c>
      <c r="D121" s="22" t="n">
        <v>2064</v>
      </c>
      <c r="E121" s="22" t="n">
        <v>17131</v>
      </c>
      <c r="F121" s="21" t="s">
        <v>57</v>
      </c>
      <c r="G121" s="23" t="n">
        <v>0.9905</v>
      </c>
      <c r="H121" s="24" t="n">
        <v>0.9905</v>
      </c>
      <c r="I121" s="0" t="n">
        <f aca="false">G121*D121/$M$5*100</f>
        <v>0.836894912867453</v>
      </c>
      <c r="J121" s="0" t="n">
        <f aca="false">H121*D121/$M$5*100</f>
        <v>0.836894912867453</v>
      </c>
    </row>
    <row collapsed="false" customFormat="false" customHeight="false" hidden="false" ht="14" outlineLevel="0" r="122">
      <c r="A122" s="21" t="s">
        <v>438</v>
      </c>
      <c r="B122" s="21" t="s">
        <v>59</v>
      </c>
      <c r="C122" s="22" t="n">
        <v>224</v>
      </c>
      <c r="D122" s="22" t="n">
        <v>896</v>
      </c>
      <c r="E122" s="22" t="n">
        <v>-1</v>
      </c>
      <c r="F122" s="21" t="s">
        <v>436</v>
      </c>
      <c r="G122" s="23" t="n">
        <v>0.9905</v>
      </c>
      <c r="H122" s="24" t="n">
        <v>0.9905</v>
      </c>
      <c r="I122" s="0" t="n">
        <f aca="false">G122*D122/$M$5*100</f>
        <v>0.363303217988972</v>
      </c>
      <c r="J122" s="0" t="n">
        <f aca="false">H122*D122/$M$5*100</f>
        <v>0.363303217988972</v>
      </c>
    </row>
    <row collapsed="false" customFormat="false" customHeight="false" hidden="false" ht="14" outlineLevel="0" r="123">
      <c r="A123" s="21" t="s">
        <v>184</v>
      </c>
      <c r="B123" s="21" t="s">
        <v>45</v>
      </c>
      <c r="C123" s="22" t="n">
        <v>288</v>
      </c>
      <c r="D123" s="22" t="n">
        <v>1152</v>
      </c>
      <c r="E123" s="22" t="n">
        <v>16531</v>
      </c>
      <c r="F123" s="21" t="s">
        <v>46</v>
      </c>
      <c r="G123" s="23" t="n">
        <v>0.9903</v>
      </c>
      <c r="H123" s="24" t="n">
        <v>0.9903</v>
      </c>
      <c r="I123" s="0" t="n">
        <f aca="false">G123*D123/$M$5*100</f>
        <v>0.467009820576954</v>
      </c>
      <c r="J123" s="0" t="n">
        <f aca="false">H123*D123/$M$5*100</f>
        <v>0.467009820576954</v>
      </c>
    </row>
    <row collapsed="false" customFormat="false" customHeight="false" hidden="false" ht="14" outlineLevel="0" r="124">
      <c r="A124" s="21" t="s">
        <v>474</v>
      </c>
      <c r="B124" s="21" t="s">
        <v>197</v>
      </c>
      <c r="C124" s="22" t="n">
        <v>12</v>
      </c>
      <c r="D124" s="22" t="n">
        <v>48</v>
      </c>
      <c r="E124" s="22" t="n">
        <v>346</v>
      </c>
      <c r="F124" s="21" t="s">
        <v>198</v>
      </c>
      <c r="G124" s="23" t="n">
        <v>0.9894</v>
      </c>
      <c r="H124" s="24" t="n">
        <v>0.9894</v>
      </c>
      <c r="I124" s="0" t="n">
        <f aca="false">G124*D124/$M$5*100</f>
        <v>0.01944105811702</v>
      </c>
      <c r="J124" s="0" t="n">
        <f aca="false">H124*D124/$M$5*100</f>
        <v>0.01944105811702</v>
      </c>
    </row>
    <row collapsed="false" customFormat="false" customHeight="false" hidden="false" ht="14" outlineLevel="0" r="125">
      <c r="A125" s="21" t="s">
        <v>188</v>
      </c>
      <c r="B125" s="21" t="s">
        <v>71</v>
      </c>
      <c r="C125" s="22" t="n">
        <v>34</v>
      </c>
      <c r="D125" s="22" t="n">
        <v>152</v>
      </c>
      <c r="E125" s="22" t="n">
        <v>1201</v>
      </c>
      <c r="F125" s="21" t="s">
        <v>72</v>
      </c>
      <c r="G125" s="23" t="n">
        <v>0.9887</v>
      </c>
      <c r="H125" s="24" t="n">
        <v>0.9887</v>
      </c>
      <c r="I125" s="0" t="n">
        <f aca="false">G125*D125/$M$5*100</f>
        <v>0.0615197946643852</v>
      </c>
      <c r="J125" s="0" t="n">
        <f aca="false">H125*D125/$M$5*100</f>
        <v>0.0615197946643852</v>
      </c>
    </row>
    <row collapsed="false" customFormat="false" customHeight="false" hidden="false" ht="14" outlineLevel="0" r="126">
      <c r="A126" s="21" t="s">
        <v>76</v>
      </c>
      <c r="B126" s="21" t="s">
        <v>48</v>
      </c>
      <c r="C126" s="22" t="n">
        <v>8</v>
      </c>
      <c r="D126" s="22" t="n">
        <v>32</v>
      </c>
      <c r="E126" s="22" t="n">
        <v>294</v>
      </c>
      <c r="F126" s="21" t="s">
        <v>437</v>
      </c>
      <c r="G126" s="23" t="n">
        <v>0.9882</v>
      </c>
      <c r="H126" s="24" t="n">
        <v>0.9882</v>
      </c>
      <c r="I126" s="0" t="n">
        <f aca="false">G126*D126/$M$5*100</f>
        <v>0.0129449859384403</v>
      </c>
      <c r="J126" s="0" t="n">
        <f aca="false">H126*D126/$M$5*100</f>
        <v>0.0129449859384403</v>
      </c>
    </row>
    <row collapsed="false" customFormat="false" customHeight="false" hidden="false" ht="14" outlineLevel="0" r="127">
      <c r="A127" s="21" t="s">
        <v>262</v>
      </c>
      <c r="B127" s="21" t="s">
        <v>81</v>
      </c>
      <c r="C127" s="22" t="n">
        <v>32</v>
      </c>
      <c r="D127" s="22" t="n">
        <v>64</v>
      </c>
      <c r="E127" s="22" t="n">
        <v>435</v>
      </c>
      <c r="F127" s="21" t="s">
        <v>442</v>
      </c>
      <c r="G127" s="23" t="n">
        <v>0.9881</v>
      </c>
      <c r="H127" s="24" t="n">
        <v>0.9881</v>
      </c>
      <c r="I127" s="0" t="n">
        <f aca="false">G127*D127/$M$5*100</f>
        <v>0.0258873519647294</v>
      </c>
      <c r="J127" s="0" t="n">
        <f aca="false">H127*D127/$M$5*100</f>
        <v>0.0258873519647294</v>
      </c>
    </row>
    <row collapsed="false" customFormat="false" customHeight="false" hidden="false" ht="14" outlineLevel="0" r="128">
      <c r="A128" s="21" t="s">
        <v>255</v>
      </c>
      <c r="B128" s="21" t="s">
        <v>181</v>
      </c>
      <c r="C128" s="22" t="n">
        <v>120</v>
      </c>
      <c r="D128" s="22" t="n">
        <v>120</v>
      </c>
      <c r="E128" s="22" t="n">
        <v>866</v>
      </c>
      <c r="F128" s="21" t="s">
        <v>182</v>
      </c>
      <c r="G128" s="23" t="n">
        <v>0.9879</v>
      </c>
      <c r="H128" s="24" t="n">
        <v>0.9879</v>
      </c>
      <c r="I128" s="0" t="n">
        <f aca="false">G128*D128/$M$5*100</f>
        <v>0.0485289602633012</v>
      </c>
      <c r="J128" s="0" t="n">
        <f aca="false">H128*D128/$M$5*100</f>
        <v>0.0485289602633012</v>
      </c>
    </row>
    <row collapsed="false" customFormat="false" customHeight="false" hidden="false" ht="14" outlineLevel="0" r="129">
      <c r="A129" s="21" t="s">
        <v>90</v>
      </c>
      <c r="B129" s="21" t="s">
        <v>56</v>
      </c>
      <c r="C129" s="22" t="n">
        <v>492</v>
      </c>
      <c r="D129" s="22" t="n">
        <v>1968</v>
      </c>
      <c r="E129" s="22" t="n">
        <v>22351</v>
      </c>
      <c r="F129" s="21" t="s">
        <v>57</v>
      </c>
      <c r="G129" s="23" t="n">
        <v>0.9879</v>
      </c>
      <c r="H129" s="24" t="n">
        <v>0.9879</v>
      </c>
      <c r="I129" s="0" t="n">
        <f aca="false">G129*D129/$M$5*100</f>
        <v>0.795874948318139</v>
      </c>
      <c r="J129" s="0" t="n">
        <f aca="false">H129*D129/$M$5*100</f>
        <v>0.795874948318139</v>
      </c>
    </row>
    <row collapsed="false" customFormat="false" customHeight="false" hidden="false" ht="14" outlineLevel="0" r="130">
      <c r="A130" s="21" t="s">
        <v>508</v>
      </c>
      <c r="B130" s="21" t="s">
        <v>181</v>
      </c>
      <c r="C130" s="22" t="n">
        <v>8</v>
      </c>
      <c r="D130" s="22" t="n">
        <v>16</v>
      </c>
      <c r="E130" s="22" t="n">
        <v>213</v>
      </c>
      <c r="F130" s="21" t="s">
        <v>182</v>
      </c>
      <c r="G130" s="23" t="n">
        <v>0.9876</v>
      </c>
      <c r="H130" s="24" t="n">
        <v>0.9876</v>
      </c>
      <c r="I130" s="0" t="n">
        <f aca="false">G130*D130/$M$5*100</f>
        <v>0.00646856310099352</v>
      </c>
      <c r="J130" s="0" t="n">
        <f aca="false">H130*D130/$M$5*100</f>
        <v>0.00646856310099352</v>
      </c>
    </row>
    <row collapsed="false" customFormat="false" customHeight="false" hidden="false" ht="14" outlineLevel="0" r="131">
      <c r="A131" s="21" t="s">
        <v>285</v>
      </c>
      <c r="B131" s="21" t="s">
        <v>230</v>
      </c>
      <c r="C131" s="22" t="n">
        <v>74</v>
      </c>
      <c r="D131" s="22" t="n">
        <v>296</v>
      </c>
      <c r="E131" s="22" t="n">
        <v>20520</v>
      </c>
      <c r="F131" s="21" t="s">
        <v>206</v>
      </c>
      <c r="G131" s="23" t="n">
        <v>1</v>
      </c>
      <c r="H131" s="24" t="n">
        <v>0.9872</v>
      </c>
      <c r="I131" s="0" t="n">
        <f aca="false">G131*D131/$M$5*100</f>
        <v>0.121170936987019</v>
      </c>
      <c r="J131" s="0" t="n">
        <f aca="false">H131*D131/$M$5*100</f>
        <v>0.119619948993585</v>
      </c>
    </row>
    <row collapsed="false" customFormat="false" customHeight="false" hidden="false" ht="14" outlineLevel="0" r="132">
      <c r="A132" s="21" t="s">
        <v>178</v>
      </c>
      <c r="B132" s="21" t="s">
        <v>59</v>
      </c>
      <c r="C132" s="22" t="n">
        <v>294</v>
      </c>
      <c r="D132" s="22" t="n">
        <v>1568</v>
      </c>
      <c r="E132" s="22" t="n">
        <v>23072</v>
      </c>
      <c r="F132" s="21" t="s">
        <v>436</v>
      </c>
      <c r="G132" s="23" t="n">
        <v>0.9867</v>
      </c>
      <c r="H132" s="24" t="n">
        <v>0.9867</v>
      </c>
      <c r="I132" s="0" t="n">
        <f aca="false">G132*D132/$M$5*100</f>
        <v>0.633341493268054</v>
      </c>
      <c r="J132" s="0" t="n">
        <f aca="false">H132*D132/$M$5*100</f>
        <v>0.633341493268054</v>
      </c>
    </row>
    <row collapsed="false" customFormat="false" customHeight="false" hidden="false" ht="14" outlineLevel="0" r="133">
      <c r="A133" s="21" t="s">
        <v>99</v>
      </c>
      <c r="B133" s="21" t="s">
        <v>43</v>
      </c>
      <c r="C133" s="22" t="n">
        <v>7</v>
      </c>
      <c r="D133" s="22" t="n">
        <v>14</v>
      </c>
      <c r="E133" s="22" t="n">
        <v>74</v>
      </c>
      <c r="F133" s="21" t="s">
        <v>512</v>
      </c>
      <c r="G133" s="23" t="n">
        <v>0.9863</v>
      </c>
      <c r="H133" s="24" t="n">
        <v>0.9863</v>
      </c>
      <c r="I133" s="0" t="n">
        <f aca="false">G133*D133/$M$5*100</f>
        <v>0.00565254233818972</v>
      </c>
      <c r="J133" s="0" t="n">
        <f aca="false">H133*D133/$M$5*100</f>
        <v>0.00565254233818972</v>
      </c>
    </row>
    <row collapsed="false" customFormat="false" customHeight="false" hidden="false" ht="14" outlineLevel="0" r="134">
      <c r="A134" s="21" t="s">
        <v>404</v>
      </c>
      <c r="B134" s="21" t="s">
        <v>48</v>
      </c>
      <c r="C134" s="22" t="n">
        <v>8</v>
      </c>
      <c r="D134" s="22" t="n">
        <v>32</v>
      </c>
      <c r="E134" s="22" t="n">
        <v>294</v>
      </c>
      <c r="F134" s="21" t="s">
        <v>437</v>
      </c>
      <c r="G134" s="23" t="n">
        <v>0.9851</v>
      </c>
      <c r="H134" s="24" t="n">
        <v>0.9851</v>
      </c>
      <c r="I134" s="0" t="n">
        <f aca="false">G134*D134/$M$5*100</f>
        <v>0.0129043773000987</v>
      </c>
      <c r="J134" s="0" t="n">
        <f aca="false">H134*D134/$M$5*100</f>
        <v>0.0129043773000987</v>
      </c>
    </row>
    <row collapsed="false" customFormat="false" customHeight="false" hidden="false" ht="14" outlineLevel="0" r="135">
      <c r="A135" s="21" t="s">
        <v>428</v>
      </c>
      <c r="B135" s="21" t="s">
        <v>177</v>
      </c>
      <c r="C135" s="22" t="n">
        <v>150</v>
      </c>
      <c r="D135" s="22" t="n">
        <v>1000</v>
      </c>
      <c r="E135" s="22" t="n">
        <v>8720</v>
      </c>
      <c r="F135" s="21" t="s">
        <v>472</v>
      </c>
      <c r="G135" s="23" t="n">
        <v>0.9848</v>
      </c>
      <c r="H135" s="24" t="n">
        <v>0.9848</v>
      </c>
      <c r="I135" s="0" t="n">
        <f aca="false">G135*D135/$M$5*100</f>
        <v>0.403138982246002</v>
      </c>
      <c r="J135" s="0" t="n">
        <f aca="false">H135*D135/$M$5*100</f>
        <v>0.403138982246002</v>
      </c>
    </row>
    <row collapsed="false" customFormat="false" customHeight="false" hidden="false" ht="14" outlineLevel="0" r="136">
      <c r="A136" s="21" t="s">
        <v>92</v>
      </c>
      <c r="B136" s="21" t="s">
        <v>43</v>
      </c>
      <c r="C136" s="22" t="n">
        <v>26</v>
      </c>
      <c r="D136" s="22" t="n">
        <v>26</v>
      </c>
      <c r="E136" s="22" t="n">
        <v>116</v>
      </c>
      <c r="F136" s="21" t="s">
        <v>512</v>
      </c>
      <c r="G136" s="23" t="n">
        <v>0.984</v>
      </c>
      <c r="H136" s="24" t="n">
        <v>0.984</v>
      </c>
      <c r="I136" s="0" t="n">
        <f aca="false">G136*D136/$M$5*100</f>
        <v>0.0104730988239051</v>
      </c>
      <c r="J136" s="0" t="n">
        <f aca="false">H136*D136/$M$5*100</f>
        <v>0.0104730988239051</v>
      </c>
    </row>
    <row collapsed="false" customFormat="false" customHeight="false" hidden="false" ht="14" outlineLevel="0" r="137">
      <c r="A137" s="21" t="s">
        <v>113</v>
      </c>
      <c r="B137" s="21" t="s">
        <v>43</v>
      </c>
      <c r="C137" s="22" t="n">
        <v>120</v>
      </c>
      <c r="D137" s="22" t="n">
        <v>664</v>
      </c>
      <c r="E137" s="22" t="n">
        <v>5365</v>
      </c>
      <c r="F137" s="21" t="s">
        <v>512</v>
      </c>
      <c r="G137" s="23" t="n">
        <v>1</v>
      </c>
      <c r="H137" s="24" t="n">
        <v>0.9838</v>
      </c>
      <c r="I137" s="0" t="n">
        <f aca="false">G137*D137/$M$5*100</f>
        <v>0.271815885673583</v>
      </c>
      <c r="J137" s="0" t="n">
        <f aca="false">H137*D137/$M$5*100</f>
        <v>0.267412468325671</v>
      </c>
    </row>
    <row collapsed="false" customFormat="false" customHeight="false" hidden="false" ht="14" outlineLevel="0" r="138">
      <c r="A138" s="21" t="s">
        <v>363</v>
      </c>
      <c r="B138" s="21" t="s">
        <v>177</v>
      </c>
      <c r="C138" s="22" t="n">
        <v>1</v>
      </c>
      <c r="D138" s="22" t="n">
        <v>2</v>
      </c>
      <c r="E138" s="22" t="n">
        <v>19</v>
      </c>
      <c r="F138" s="21" t="s">
        <v>472</v>
      </c>
      <c r="G138" s="23" t="n">
        <v>0.9837</v>
      </c>
      <c r="H138" s="24" t="n">
        <v>0.9837</v>
      </c>
      <c r="I138" s="0" t="n">
        <f aca="false">G138*D138/$M$5*100</f>
        <v>0.000805377369690073</v>
      </c>
      <c r="J138" s="0" t="n">
        <f aca="false">H138*D138/$M$5*100</f>
        <v>0.000805377369690073</v>
      </c>
    </row>
    <row collapsed="false" customFormat="false" customHeight="false" hidden="false" ht="14" outlineLevel="0" r="139">
      <c r="A139" s="21" t="s">
        <v>145</v>
      </c>
      <c r="B139" s="21" t="s">
        <v>116</v>
      </c>
      <c r="C139" s="22" t="n">
        <v>62</v>
      </c>
      <c r="D139" s="22" t="n">
        <v>248</v>
      </c>
      <c r="E139" s="22" t="n">
        <v>2714</v>
      </c>
      <c r="F139" s="21" t="s">
        <v>117</v>
      </c>
      <c r="G139" s="23" t="n">
        <v>0.9834</v>
      </c>
      <c r="H139" s="24" t="n">
        <v>0.9834</v>
      </c>
      <c r="I139" s="0" t="n">
        <f aca="false">G139*D139/$M$5*100</f>
        <v>0.0998363373628128</v>
      </c>
      <c r="J139" s="0" t="n">
        <f aca="false">H139*D139/$M$5*100</f>
        <v>0.0998363373628128</v>
      </c>
    </row>
    <row collapsed="false" customFormat="false" customHeight="false" hidden="false" ht="14" outlineLevel="0" r="140">
      <c r="A140" s="21" t="s">
        <v>223</v>
      </c>
      <c r="B140" s="21" t="s">
        <v>43</v>
      </c>
      <c r="C140" s="22" t="n">
        <v>158</v>
      </c>
      <c r="D140" s="22" t="n">
        <v>798</v>
      </c>
      <c r="E140" s="22" t="n">
        <v>6735</v>
      </c>
      <c r="F140" s="21" t="s">
        <v>512</v>
      </c>
      <c r="G140" s="23" t="n">
        <v>0.9821</v>
      </c>
      <c r="H140" s="24" t="n">
        <v>0.9821</v>
      </c>
      <c r="I140" s="0" t="n">
        <f aca="false">G140*D140/$M$5*100</f>
        <v>0.3208228980322</v>
      </c>
      <c r="J140" s="0" t="n">
        <f aca="false">H140*D140/$M$5*100</f>
        <v>0.3208228980322</v>
      </c>
    </row>
    <row collapsed="false" customFormat="false" customHeight="false" hidden="false" ht="14" outlineLevel="0" r="141">
      <c r="A141" s="21" t="s">
        <v>481</v>
      </c>
      <c r="B141" s="21" t="s">
        <v>138</v>
      </c>
      <c r="C141" s="25" t="n">
        <v>1</v>
      </c>
      <c r="D141" s="25" t="n">
        <v>1</v>
      </c>
      <c r="E141" s="25"/>
      <c r="F141" s="21" t="s">
        <v>87</v>
      </c>
      <c r="G141" s="23" t="n">
        <v>0.9973</v>
      </c>
      <c r="H141" s="24" t="n">
        <v>0.9811</v>
      </c>
      <c r="I141" s="0" t="n">
        <f aca="false">G141*D141/$M$5*100</f>
        <v>0.000408255998166062</v>
      </c>
      <c r="J141" s="0" t="n">
        <f aca="false">H141*D141/$M$5*100</f>
        <v>0.000401624345533664</v>
      </c>
    </row>
    <row collapsed="false" customFormat="false" customHeight="false" hidden="false" ht="14" outlineLevel="0" r="142">
      <c r="A142" s="21" t="s">
        <v>459</v>
      </c>
      <c r="B142" s="21" t="s">
        <v>40</v>
      </c>
      <c r="C142" s="22" t="n">
        <v>62</v>
      </c>
      <c r="D142" s="22" t="n">
        <v>248</v>
      </c>
      <c r="E142" s="22" t="n">
        <v>1991</v>
      </c>
      <c r="F142" s="21" t="s">
        <v>439</v>
      </c>
      <c r="G142" s="23" t="n">
        <v>0.981</v>
      </c>
      <c r="H142" s="24" t="n">
        <v>0.981</v>
      </c>
      <c r="I142" s="0" t="n">
        <f aca="false">G142*D142/$M$5*100</f>
        <v>0.0995926855327632</v>
      </c>
      <c r="J142" s="0" t="n">
        <f aca="false">H142*D142/$M$5*100</f>
        <v>0.0995926855327632</v>
      </c>
    </row>
    <row collapsed="false" customFormat="false" customHeight="false" hidden="false" ht="14" outlineLevel="0" r="143">
      <c r="A143" s="21" t="s">
        <v>412</v>
      </c>
      <c r="B143" s="21" t="s">
        <v>63</v>
      </c>
      <c r="C143" s="22" t="n">
        <v>-1</v>
      </c>
      <c r="D143" s="22" t="n">
        <v>-1</v>
      </c>
      <c r="E143" s="22" t="n">
        <v>-1</v>
      </c>
      <c r="F143" s="21" t="s">
        <v>473</v>
      </c>
      <c r="G143" s="23" t="n">
        <v>0.9962</v>
      </c>
      <c r="H143" s="24" t="n">
        <v>0.98</v>
      </c>
      <c r="I143" s="0" t="n">
        <f aca="false">G143*D143/$M$5*100</f>
        <v>-0.000407805700765096</v>
      </c>
      <c r="J143" s="0" t="n">
        <f aca="false">H143*D143/$M$5*100</f>
        <v>-0.000401174048132699</v>
      </c>
    </row>
    <row collapsed="false" customFormat="false" customHeight="false" hidden="false" ht="14" outlineLevel="0" r="144">
      <c r="A144" s="21" t="s">
        <v>260</v>
      </c>
      <c r="B144" s="21" t="s">
        <v>261</v>
      </c>
      <c r="C144" s="22" t="n">
        <v>22</v>
      </c>
      <c r="D144" s="22" t="n">
        <v>44</v>
      </c>
      <c r="E144" s="22" t="n">
        <v>299</v>
      </c>
      <c r="F144" s="21" t="s">
        <v>206</v>
      </c>
      <c r="G144" s="23" t="n">
        <v>0.9852</v>
      </c>
      <c r="H144" s="24" t="n">
        <v>0.9798</v>
      </c>
      <c r="I144" s="0" t="n">
        <f aca="false">G144*D144/$M$5*100</f>
        <v>0.0177453199772395</v>
      </c>
      <c r="J144" s="0" t="n">
        <f aca="false">H144*D144/$M$5*100</f>
        <v>0.017648055738631</v>
      </c>
    </row>
    <row collapsed="false" customFormat="false" customHeight="false" hidden="false" ht="14" outlineLevel="0" r="145">
      <c r="A145" s="21" t="s">
        <v>380</v>
      </c>
      <c r="B145" s="21" t="s">
        <v>43</v>
      </c>
      <c r="C145" s="22" t="n">
        <v>37</v>
      </c>
      <c r="D145" s="22" t="n">
        <v>296</v>
      </c>
      <c r="E145" s="22" t="n">
        <v>1924</v>
      </c>
      <c r="F145" s="21" t="s">
        <v>512</v>
      </c>
      <c r="G145" s="23" t="n">
        <v>0.9839</v>
      </c>
      <c r="H145" s="24" t="n">
        <v>0.9798</v>
      </c>
      <c r="I145" s="0" t="n">
        <f aca="false">G145*D145/$M$5*100</f>
        <v>0.119220084901528</v>
      </c>
      <c r="J145" s="0" t="n">
        <f aca="false">H145*D145/$M$5*100</f>
        <v>0.118723284059881</v>
      </c>
    </row>
    <row collapsed="false" customFormat="false" customHeight="false" hidden="false" ht="14" outlineLevel="0" r="146">
      <c r="A146" s="21" t="s">
        <v>426</v>
      </c>
      <c r="B146" s="21" t="s">
        <v>427</v>
      </c>
      <c r="C146" s="22" t="n">
        <v>5484</v>
      </c>
      <c r="D146" s="22" t="n">
        <v>5484</v>
      </c>
      <c r="E146" s="22" t="n">
        <v>51032</v>
      </c>
      <c r="F146" s="21" t="s">
        <v>87</v>
      </c>
      <c r="G146" s="23" t="n">
        <v>0.9798</v>
      </c>
      <c r="H146" s="24" t="n">
        <v>0.9798</v>
      </c>
      <c r="I146" s="0" t="n">
        <f aca="false">G146*D146/$M$5*100</f>
        <v>2.19958949251483</v>
      </c>
      <c r="J146" s="0" t="n">
        <f aca="false">H146*D146/$M$5*100</f>
        <v>2.19958949251483</v>
      </c>
    </row>
    <row collapsed="false" customFormat="false" customHeight="false" hidden="false" ht="14" outlineLevel="0" r="147">
      <c r="A147" s="21" t="s">
        <v>121</v>
      </c>
      <c r="B147" s="21" t="s">
        <v>63</v>
      </c>
      <c r="C147" s="22" t="n">
        <v>2</v>
      </c>
      <c r="D147" s="22" t="n">
        <v>2</v>
      </c>
      <c r="E147" s="22" t="n">
        <v>19</v>
      </c>
      <c r="F147" s="21" t="s">
        <v>473</v>
      </c>
      <c r="G147" s="23" t="n">
        <v>0.9794</v>
      </c>
      <c r="H147" s="24" t="n">
        <v>0.9794</v>
      </c>
      <c r="I147" s="0" t="n">
        <f aca="false">G147*D147/$M$5*100</f>
        <v>0.000801856862737071</v>
      </c>
      <c r="J147" s="0" t="n">
        <f aca="false">H147*D147/$M$5*100</f>
        <v>0.000801856862737071</v>
      </c>
    </row>
    <row collapsed="false" customFormat="false" customHeight="false" hidden="false" ht="14" outlineLevel="0" r="148">
      <c r="A148" s="21" t="s">
        <v>350</v>
      </c>
      <c r="B148" s="21" t="s">
        <v>71</v>
      </c>
      <c r="C148" s="22" t="n">
        <v>451</v>
      </c>
      <c r="D148" s="22" t="n">
        <v>2534</v>
      </c>
      <c r="E148" s="22" t="n">
        <v>21792</v>
      </c>
      <c r="F148" s="21" t="s">
        <v>72</v>
      </c>
      <c r="G148" s="23" t="n">
        <v>0.9933</v>
      </c>
      <c r="H148" s="24" t="n">
        <v>0.9785</v>
      </c>
      <c r="I148" s="0" t="n">
        <f aca="false">G148*D148/$M$5*100</f>
        <v>1.03037141348354</v>
      </c>
      <c r="J148" s="0" t="n">
        <f aca="false">H148*D148/$M$5*100</f>
        <v>1.01501905576729</v>
      </c>
    </row>
    <row collapsed="false" customFormat="false" customHeight="false" hidden="false" ht="14" outlineLevel="0" r="149">
      <c r="A149" s="21" t="s">
        <v>54</v>
      </c>
      <c r="B149" s="21" t="s">
        <v>40</v>
      </c>
      <c r="C149" s="22" t="n">
        <v>-1</v>
      </c>
      <c r="D149" s="22" t="n">
        <v>-1</v>
      </c>
      <c r="E149" s="22" t="n">
        <v>-1</v>
      </c>
      <c r="F149" s="21" t="s">
        <v>439</v>
      </c>
      <c r="G149" s="23" t="n">
        <v>0.9783</v>
      </c>
      <c r="H149" s="24" t="n">
        <v>0.9783</v>
      </c>
      <c r="I149" s="0" t="n">
        <f aca="false">G149*D149/$M$5*100</f>
        <v>-0.00040047813396757</v>
      </c>
      <c r="J149" s="0" t="n">
        <f aca="false">H149*D149/$M$5*100</f>
        <v>-0.00040047813396757</v>
      </c>
    </row>
    <row collapsed="false" customFormat="false" customHeight="false" hidden="false" ht="14" outlineLevel="0" r="150">
      <c r="A150" s="21" t="s">
        <v>326</v>
      </c>
      <c r="B150" s="21" t="s">
        <v>134</v>
      </c>
      <c r="C150" s="22" t="n">
        <v>22</v>
      </c>
      <c r="D150" s="22" t="n">
        <v>44</v>
      </c>
      <c r="E150" s="22" t="n">
        <v>-1</v>
      </c>
      <c r="F150" s="21" t="s">
        <v>87</v>
      </c>
      <c r="G150" s="23" t="n">
        <v>0.9777</v>
      </c>
      <c r="H150" s="24" t="n">
        <v>0.9777</v>
      </c>
      <c r="I150" s="0" t="n">
        <f aca="false">G150*D150/$M$5*100</f>
        <v>0.0176102307569499</v>
      </c>
      <c r="J150" s="0" t="n">
        <f aca="false">H150*D150/$M$5*100</f>
        <v>0.0176102307569499</v>
      </c>
    </row>
    <row collapsed="false" customFormat="false" customHeight="false" hidden="false" ht="14" outlineLevel="0" r="151">
      <c r="A151" s="21" t="s">
        <v>179</v>
      </c>
      <c r="B151" s="21" t="s">
        <v>56</v>
      </c>
      <c r="C151" s="22" t="n">
        <v>1010</v>
      </c>
      <c r="D151" s="22" t="n">
        <v>2770</v>
      </c>
      <c r="E151" s="22" t="n">
        <v>22264</v>
      </c>
      <c r="F151" s="21" t="s">
        <v>57</v>
      </c>
      <c r="G151" s="23" t="n">
        <v>0.9777</v>
      </c>
      <c r="H151" s="24" t="n">
        <v>0.9777</v>
      </c>
      <c r="I151" s="0" t="n">
        <f aca="false">G151*D151/$M$5*100</f>
        <v>1.10864407265344</v>
      </c>
      <c r="J151" s="0" t="n">
        <f aca="false">H151*D151/$M$5*100</f>
        <v>1.10864407265344</v>
      </c>
    </row>
    <row collapsed="false" customFormat="false" customHeight="false" hidden="false" ht="14" outlineLevel="0" r="152">
      <c r="A152" s="21" t="s">
        <v>383</v>
      </c>
      <c r="B152" s="21" t="s">
        <v>524</v>
      </c>
      <c r="C152" s="22" t="n">
        <v>128</v>
      </c>
      <c r="D152" s="22" t="n">
        <v>272</v>
      </c>
      <c r="E152" s="22" t="n">
        <v>3646</v>
      </c>
      <c r="F152" s="21" t="s">
        <v>119</v>
      </c>
      <c r="G152" s="23" t="n">
        <v>0.9777</v>
      </c>
      <c r="H152" s="24" t="n">
        <v>0.9777</v>
      </c>
      <c r="I152" s="0" t="n">
        <f aca="false">G152*D152/$M$5*100</f>
        <v>0.108863244679327</v>
      </c>
      <c r="J152" s="0" t="n">
        <f aca="false">H152*D152/$M$5*100</f>
        <v>0.108863244679327</v>
      </c>
    </row>
    <row collapsed="false" customFormat="false" customHeight="false" hidden="false" ht="14" outlineLevel="0" r="153">
      <c r="A153" s="21" t="s">
        <v>67</v>
      </c>
      <c r="B153" s="21" t="s">
        <v>59</v>
      </c>
      <c r="C153" s="22" t="n">
        <v>232</v>
      </c>
      <c r="D153" s="22" t="n">
        <v>928</v>
      </c>
      <c r="E153" s="22" t="n">
        <v>8064</v>
      </c>
      <c r="F153" s="21" t="s">
        <v>436</v>
      </c>
      <c r="G153" s="23" t="n">
        <v>0.9852</v>
      </c>
      <c r="H153" s="24" t="n">
        <v>0.9771</v>
      </c>
      <c r="I153" s="0" t="n">
        <f aca="false">G153*D153/$M$5*100</f>
        <v>0.374264930429052</v>
      </c>
      <c r="J153" s="0" t="n">
        <f aca="false">H153*D153/$M$5*100</f>
        <v>0.371187843607619</v>
      </c>
    </row>
    <row collapsed="false" customFormat="false" customHeight="false" hidden="false" ht="14" outlineLevel="0" r="154">
      <c r="A154" s="21" t="s">
        <v>101</v>
      </c>
      <c r="B154" s="21" t="s">
        <v>43</v>
      </c>
      <c r="C154" s="22" t="n">
        <v>128</v>
      </c>
      <c r="D154" s="22" t="n">
        <v>512</v>
      </c>
      <c r="E154" s="22" t="n">
        <v>3840</v>
      </c>
      <c r="F154" s="21" t="s">
        <v>512</v>
      </c>
      <c r="G154" s="23" t="n">
        <v>0.9771</v>
      </c>
      <c r="H154" s="24" t="n">
        <v>0.9771</v>
      </c>
      <c r="I154" s="0" t="n">
        <f aca="false">G154*D154/$M$5*100</f>
        <v>0.204793293024893</v>
      </c>
      <c r="J154" s="0" t="n">
        <f aca="false">H154*D154/$M$5*100</f>
        <v>0.204793293024893</v>
      </c>
    </row>
    <row collapsed="false" customFormat="false" customHeight="false" hidden="false" ht="14" outlineLevel="0" r="155">
      <c r="A155" s="21" t="s">
        <v>221</v>
      </c>
      <c r="B155" s="21" t="s">
        <v>112</v>
      </c>
      <c r="C155" s="22" t="n">
        <v>20</v>
      </c>
      <c r="D155" s="22" t="n">
        <v>20</v>
      </c>
      <c r="E155" s="22" t="n">
        <v>60</v>
      </c>
      <c r="F155" s="21" t="s">
        <v>439</v>
      </c>
      <c r="G155" s="23" t="n">
        <v>0.9761</v>
      </c>
      <c r="H155" s="24" t="n">
        <v>0.9761</v>
      </c>
      <c r="I155" s="0" t="n">
        <f aca="false">G155*D155/$M$5*100</f>
        <v>0.0079915507833128</v>
      </c>
      <c r="J155" s="0" t="n">
        <f aca="false">H155*D155/$M$5*100</f>
        <v>0.0079915507833128</v>
      </c>
    </row>
    <row collapsed="false" customFormat="false" customHeight="false" hidden="false" ht="14" outlineLevel="0" r="156">
      <c r="A156" s="21" t="s">
        <v>94</v>
      </c>
      <c r="B156" s="21" t="s">
        <v>37</v>
      </c>
      <c r="C156" s="22" t="n">
        <v>396</v>
      </c>
      <c r="D156" s="22" t="n">
        <v>1376</v>
      </c>
      <c r="E156" s="22" t="n">
        <v>0</v>
      </c>
      <c r="F156" s="21" t="s">
        <v>38</v>
      </c>
      <c r="G156" s="23" t="n">
        <v>0.976</v>
      </c>
      <c r="H156" s="24" t="n">
        <v>0.976</v>
      </c>
      <c r="I156" s="0" t="n">
        <f aca="false">G156*D156/$M$5*100</f>
        <v>0.549762365780672</v>
      </c>
      <c r="J156" s="0" t="n">
        <f aca="false">H156*D156/$M$5*100</f>
        <v>0.549762365780672</v>
      </c>
    </row>
    <row collapsed="false" customFormat="false" customHeight="false" hidden="false" ht="14" outlineLevel="0" r="157">
      <c r="A157" s="21" t="s">
        <v>84</v>
      </c>
      <c r="B157" s="21" t="s">
        <v>56</v>
      </c>
      <c r="C157" s="22" t="n">
        <v>510</v>
      </c>
      <c r="D157" s="22" t="n">
        <v>2112</v>
      </c>
      <c r="E157" s="22" t="n">
        <v>21298</v>
      </c>
      <c r="F157" s="21" t="s">
        <v>57</v>
      </c>
      <c r="G157" s="23" t="n">
        <v>0.9848</v>
      </c>
      <c r="H157" s="24" t="n">
        <v>0.9758</v>
      </c>
      <c r="I157" s="0" t="n">
        <f aca="false">G157*D157/$M$5*100</f>
        <v>0.851429530503555</v>
      </c>
      <c r="J157" s="0" t="n">
        <f aca="false">H157*D157/$M$5*100</f>
        <v>0.843648391414875</v>
      </c>
    </row>
    <row collapsed="false" customFormat="false" customHeight="false" hidden="false" ht="14" outlineLevel="0" r="158">
      <c r="A158" s="21" t="s">
        <v>366</v>
      </c>
      <c r="B158" s="21" t="s">
        <v>43</v>
      </c>
      <c r="C158" s="22" t="n">
        <v>76</v>
      </c>
      <c r="D158" s="22" t="n">
        <v>738</v>
      </c>
      <c r="E158" s="22" t="n">
        <v>6022</v>
      </c>
      <c r="F158" s="21" t="s">
        <v>512</v>
      </c>
      <c r="G158" s="23" t="n">
        <v>0.9758</v>
      </c>
      <c r="H158" s="24" t="n">
        <v>0.9758</v>
      </c>
      <c r="I158" s="0" t="n">
        <f aca="false">G158*D158/$M$5*100</f>
        <v>0.294797591318266</v>
      </c>
      <c r="J158" s="0" t="n">
        <f aca="false">H158*D158/$M$5*100</f>
        <v>0.294797591318266</v>
      </c>
    </row>
    <row collapsed="false" customFormat="false" customHeight="false" hidden="false" ht="14" outlineLevel="0" r="159">
      <c r="A159" s="21" t="s">
        <v>239</v>
      </c>
      <c r="B159" s="21" t="s">
        <v>56</v>
      </c>
      <c r="C159" s="22" t="n">
        <v>546</v>
      </c>
      <c r="D159" s="22" t="n">
        <v>2056</v>
      </c>
      <c r="E159" s="22" t="n">
        <v>19655</v>
      </c>
      <c r="F159" s="21" t="s">
        <v>57</v>
      </c>
      <c r="G159" s="23" t="n">
        <v>0.9757</v>
      </c>
      <c r="H159" s="24" t="n">
        <v>0.9757</v>
      </c>
      <c r="I159" s="0" t="n">
        <f aca="false">G159*D159/$M$5*100</f>
        <v>0.821194761813143</v>
      </c>
      <c r="J159" s="0" t="n">
        <f aca="false">H159*D159/$M$5*100</f>
        <v>0.821194761813143</v>
      </c>
    </row>
    <row collapsed="false" customFormat="false" customHeight="false" hidden="false" ht="14" outlineLevel="0" r="160">
      <c r="A160" s="21" t="s">
        <v>381</v>
      </c>
      <c r="B160" s="21" t="s">
        <v>112</v>
      </c>
      <c r="C160" s="22" t="n">
        <v>5</v>
      </c>
      <c r="D160" s="22" t="n">
        <v>10</v>
      </c>
      <c r="E160" s="22" t="n">
        <v>89</v>
      </c>
      <c r="F160" s="21" t="s">
        <v>439</v>
      </c>
      <c r="G160" s="23" t="n">
        <v>0.9757</v>
      </c>
      <c r="H160" s="24" t="n">
        <v>0.9757</v>
      </c>
      <c r="I160" s="0" t="n">
        <f aca="false">G160*D160/$M$5*100</f>
        <v>0.00399413794656198</v>
      </c>
      <c r="J160" s="0" t="n">
        <f aca="false">H160*D160/$M$5*100</f>
        <v>0.00399413794656198</v>
      </c>
    </row>
    <row collapsed="false" customFormat="false" customHeight="false" hidden="false" ht="14" outlineLevel="0" r="161">
      <c r="A161" s="21" t="s">
        <v>244</v>
      </c>
      <c r="B161" s="21" t="s">
        <v>523</v>
      </c>
      <c r="C161" s="22" t="n">
        <v>140</v>
      </c>
      <c r="D161" s="22" t="n">
        <v>336</v>
      </c>
      <c r="E161" s="22" t="n">
        <v>2003</v>
      </c>
      <c r="F161" s="21" t="s">
        <v>46</v>
      </c>
      <c r="G161" s="23" t="n">
        <v>0.9757</v>
      </c>
      <c r="H161" s="24" t="n">
        <v>0.9757</v>
      </c>
      <c r="I161" s="0" t="n">
        <f aca="false">G161*D161/$M$5*100</f>
        <v>0.134203035004483</v>
      </c>
      <c r="J161" s="0" t="n">
        <f aca="false">H161*D161/$M$5*100</f>
        <v>0.134203035004483</v>
      </c>
    </row>
    <row collapsed="false" customFormat="false" customHeight="false" hidden="false" ht="14" outlineLevel="0" r="162">
      <c r="A162" s="21" t="s">
        <v>359</v>
      </c>
      <c r="B162" s="21" t="s">
        <v>272</v>
      </c>
      <c r="C162" s="22" t="n">
        <v>82</v>
      </c>
      <c r="D162" s="22" t="n">
        <v>82</v>
      </c>
      <c r="E162" s="22" t="n">
        <v>-1</v>
      </c>
      <c r="F162" s="21" t="s">
        <v>471</v>
      </c>
      <c r="G162" s="23" t="n">
        <v>0.9747</v>
      </c>
      <c r="H162" s="24" t="n">
        <v>0.9747</v>
      </c>
      <c r="I162" s="0" t="n">
        <f aca="false">G162*D162/$M$5*100</f>
        <v>0.0327183635373726</v>
      </c>
      <c r="J162" s="0" t="n">
        <f aca="false">H162*D162/$M$5*100</f>
        <v>0.0327183635373726</v>
      </c>
    </row>
    <row collapsed="false" customFormat="false" customHeight="false" hidden="false" ht="14" outlineLevel="0" r="163">
      <c r="A163" s="21" t="s">
        <v>466</v>
      </c>
      <c r="B163" s="21" t="s">
        <v>467</v>
      </c>
      <c r="C163" s="22" t="n">
        <v>6</v>
      </c>
      <c r="D163" s="22" t="n">
        <v>12</v>
      </c>
      <c r="E163" s="22" t="n">
        <v>120</v>
      </c>
      <c r="F163" s="21" t="s">
        <v>491</v>
      </c>
      <c r="G163" s="23" t="n">
        <v>0.973</v>
      </c>
      <c r="H163" s="24" t="n">
        <v>0.973</v>
      </c>
      <c r="I163" s="0" t="n">
        <f aca="false">G163*D163/$M$5*100</f>
        <v>0.00477970223060958</v>
      </c>
      <c r="J163" s="0" t="n">
        <f aca="false">H163*D163/$M$5*100</f>
        <v>0.00477970223060958</v>
      </c>
    </row>
    <row collapsed="false" customFormat="false" customHeight="false" hidden="false" ht="14" outlineLevel="0" r="164">
      <c r="A164" s="21" t="s">
        <v>83</v>
      </c>
      <c r="B164" s="21" t="s">
        <v>43</v>
      </c>
      <c r="C164" s="22" t="n">
        <v>128</v>
      </c>
      <c r="D164" s="22" t="n">
        <v>488</v>
      </c>
      <c r="E164" s="22" t="n">
        <v>4244</v>
      </c>
      <c r="F164" s="21" t="s">
        <v>512</v>
      </c>
      <c r="G164" s="23" t="n">
        <v>0.9725</v>
      </c>
      <c r="H164" s="24" t="n">
        <v>0.9725</v>
      </c>
      <c r="I164" s="0" t="n">
        <f aca="false">G164*D164/$M$5*100</f>
        <v>0.194274673227363</v>
      </c>
      <c r="J164" s="0" t="n">
        <f aca="false">H164*D164/$M$5*100</f>
        <v>0.194274673227363</v>
      </c>
    </row>
    <row collapsed="false" customFormat="false" customHeight="false" hidden="false" ht="14" outlineLevel="0" r="165">
      <c r="A165" s="21" t="s">
        <v>228</v>
      </c>
      <c r="B165" s="21" t="s">
        <v>181</v>
      </c>
      <c r="C165" s="22" t="n">
        <v>326</v>
      </c>
      <c r="D165" s="22" t="n">
        <v>626</v>
      </c>
      <c r="E165" s="22" t="n">
        <v>4536</v>
      </c>
      <c r="F165" s="21" t="s">
        <v>182</v>
      </c>
      <c r="G165" s="23" t="n">
        <v>0.9724</v>
      </c>
      <c r="H165" s="24" t="n">
        <v>0.9724</v>
      </c>
      <c r="I165" s="0" t="n">
        <f aca="false">G165*D165/$M$5*100</f>
        <v>0.249187376935767</v>
      </c>
      <c r="J165" s="0" t="n">
        <f aca="false">H165*D165/$M$5*100</f>
        <v>0.249187376935767</v>
      </c>
    </row>
    <row collapsed="false" customFormat="false" customHeight="false" hidden="false" ht="14" outlineLevel="0" r="166">
      <c r="A166" s="21" t="s">
        <v>306</v>
      </c>
      <c r="B166" s="21" t="s">
        <v>43</v>
      </c>
      <c r="C166" s="22" t="n">
        <v>170</v>
      </c>
      <c r="D166" s="22" t="n">
        <v>512</v>
      </c>
      <c r="E166" s="22" t="n">
        <v>4608</v>
      </c>
      <c r="F166" s="21" t="s">
        <v>512</v>
      </c>
      <c r="G166" s="23" t="n">
        <v>0.9714</v>
      </c>
      <c r="H166" s="24" t="n">
        <v>0.9714</v>
      </c>
      <c r="I166" s="0" t="n">
        <f aca="false">G166*D166/$M$5*100</f>
        <v>0.203598613084005</v>
      </c>
      <c r="J166" s="0" t="n">
        <f aca="false">H166*D166/$M$5*100</f>
        <v>0.203598613084005</v>
      </c>
    </row>
    <row collapsed="false" customFormat="false" customHeight="false" hidden="false" ht="14" outlineLevel="0" r="167">
      <c r="A167" s="21" t="s">
        <v>62</v>
      </c>
      <c r="B167" s="21" t="s">
        <v>63</v>
      </c>
      <c r="C167" s="22" t="n">
        <v>212</v>
      </c>
      <c r="D167" s="22" t="n">
        <v>1392</v>
      </c>
      <c r="E167" s="22" t="n">
        <v>13488</v>
      </c>
      <c r="F167" s="21" t="s">
        <v>473</v>
      </c>
      <c r="G167" s="23" t="n">
        <v>0.9833</v>
      </c>
      <c r="H167" s="24" t="n">
        <v>0.9709</v>
      </c>
      <c r="I167" s="0" t="n">
        <f aca="false">G167*D167/$M$5*100</f>
        <v>0.560314716947147</v>
      </c>
      <c r="J167" s="0" t="n">
        <f aca="false">H167*D167/$M$5*100</f>
        <v>0.55324881387571</v>
      </c>
    </row>
    <row collapsed="false" customFormat="false" customHeight="false" hidden="false" ht="14" outlineLevel="0" r="168">
      <c r="A168" s="21" t="s">
        <v>39</v>
      </c>
      <c r="B168" s="21" t="s">
        <v>40</v>
      </c>
      <c r="C168" s="22" t="n">
        <v>30</v>
      </c>
      <c r="D168" s="22" t="n">
        <v>720</v>
      </c>
      <c r="E168" s="22" t="n">
        <v>6898</v>
      </c>
      <c r="F168" s="21" t="s">
        <v>439</v>
      </c>
      <c r="G168" s="23" t="n">
        <v>0.9708</v>
      </c>
      <c r="H168" s="24" t="n">
        <v>0.9708</v>
      </c>
      <c r="I168" s="0" t="n">
        <f aca="false">G168*D168/$M$5*100</f>
        <v>0.286133705579185</v>
      </c>
      <c r="J168" s="0" t="n">
        <f aca="false">H168*D168/$M$5*100</f>
        <v>0.286133705579185</v>
      </c>
    </row>
    <row collapsed="false" customFormat="false" customHeight="false" hidden="false" ht="14" outlineLevel="0" r="169">
      <c r="A169" s="21" t="s">
        <v>329</v>
      </c>
      <c r="B169" s="21" t="s">
        <v>181</v>
      </c>
      <c r="C169" s="22" t="n">
        <v>12</v>
      </c>
      <c r="D169" s="22" t="n">
        <v>12</v>
      </c>
      <c r="E169" s="22" t="n">
        <v>43</v>
      </c>
      <c r="F169" s="21" t="s">
        <v>182</v>
      </c>
      <c r="G169" s="23" t="n">
        <v>0.9692</v>
      </c>
      <c r="H169" s="24" t="n">
        <v>0.9692</v>
      </c>
      <c r="I169" s="0" t="n">
        <f aca="false">G169*D169/$M$5*100</f>
        <v>0.0047610353565332</v>
      </c>
      <c r="J169" s="0" t="n">
        <f aca="false">H169*D169/$M$5*100</f>
        <v>0.0047610353565332</v>
      </c>
    </row>
    <row collapsed="false" customFormat="false" customHeight="false" hidden="false" ht="14" outlineLevel="0" r="170">
      <c r="A170" s="21" t="s">
        <v>305</v>
      </c>
      <c r="B170" s="21" t="s">
        <v>197</v>
      </c>
      <c r="C170" s="22" t="n">
        <v>16</v>
      </c>
      <c r="D170" s="22" t="n">
        <v>64</v>
      </c>
      <c r="E170" s="22" t="n">
        <v>614</v>
      </c>
      <c r="F170" s="21" t="s">
        <v>198</v>
      </c>
      <c r="G170" s="23" t="n">
        <v>0.969</v>
      </c>
      <c r="H170" s="24" t="n">
        <v>0.969</v>
      </c>
      <c r="I170" s="0" t="n">
        <f aca="false">G170*D170/$M$5*100</f>
        <v>0.0253869487438749</v>
      </c>
      <c r="J170" s="0" t="n">
        <f aca="false">H170*D170/$M$5*100</f>
        <v>0.0253869487438749</v>
      </c>
    </row>
    <row collapsed="false" customFormat="false" customHeight="false" hidden="false" ht="14" outlineLevel="0" r="171">
      <c r="A171" s="21" t="s">
        <v>429</v>
      </c>
      <c r="B171" s="21" t="s">
        <v>319</v>
      </c>
      <c r="C171" s="22" t="n">
        <v>12</v>
      </c>
      <c r="D171" s="22" t="n">
        <v>48</v>
      </c>
      <c r="E171" s="22" t="n">
        <v>-1</v>
      </c>
      <c r="F171" s="21" t="s">
        <v>87</v>
      </c>
      <c r="G171" s="23" t="n">
        <v>0.9686</v>
      </c>
      <c r="H171" s="24" t="n">
        <v>0.9686</v>
      </c>
      <c r="I171" s="0" t="n">
        <f aca="false">G171*D171/$M$5*100</f>
        <v>0.019032351821453</v>
      </c>
      <c r="J171" s="0" t="n">
        <f aca="false">H171*D171/$M$5*100</f>
        <v>0.019032351821453</v>
      </c>
    </row>
    <row collapsed="false" customFormat="false" customHeight="false" hidden="false" ht="14" outlineLevel="0" r="172">
      <c r="A172" s="21" t="s">
        <v>414</v>
      </c>
      <c r="B172" s="21" t="s">
        <v>43</v>
      </c>
      <c r="C172" s="22" t="n">
        <v>298</v>
      </c>
      <c r="D172" s="22" t="n">
        <v>596</v>
      </c>
      <c r="E172" s="22" t="n">
        <v>4255</v>
      </c>
      <c r="F172" s="21" t="s">
        <v>512</v>
      </c>
      <c r="G172" s="23" t="n">
        <v>0.9782</v>
      </c>
      <c r="H172" s="24" t="n">
        <v>0.9684</v>
      </c>
      <c r="I172" s="0" t="n">
        <f aca="false">G172*D172/$M$5*100</f>
        <v>0.238660569912765</v>
      </c>
      <c r="J172" s="0" t="n">
        <f aca="false">H172*D172/$M$5*100</f>
        <v>0.236269572585894</v>
      </c>
    </row>
    <row collapsed="false" customFormat="false" customHeight="false" hidden="false" ht="14" outlineLevel="0" r="173">
      <c r="A173" s="21" t="s">
        <v>61</v>
      </c>
      <c r="B173" s="21" t="s">
        <v>43</v>
      </c>
      <c r="C173" s="22" t="n">
        <v>64</v>
      </c>
      <c r="D173" s="22" t="n">
        <v>256</v>
      </c>
      <c r="E173" s="22" t="n">
        <v>1920</v>
      </c>
      <c r="F173" s="21" t="s">
        <v>512</v>
      </c>
      <c r="G173" s="23" t="n">
        <v>0.9669</v>
      </c>
      <c r="H173" s="24" t="n">
        <v>0.9669</v>
      </c>
      <c r="I173" s="0" t="n">
        <f aca="false">G173*D173/$M$5*100</f>
        <v>0.10132772235481</v>
      </c>
      <c r="J173" s="0" t="n">
        <f aca="false">H173*D173/$M$5*100</f>
        <v>0.10132772235481</v>
      </c>
    </row>
    <row collapsed="false" customFormat="false" customHeight="false" hidden="false" ht="14" outlineLevel="0" r="174">
      <c r="A174" s="21" t="s">
        <v>340</v>
      </c>
      <c r="B174" s="21" t="s">
        <v>252</v>
      </c>
      <c r="C174" s="22" t="n">
        <v>124</v>
      </c>
      <c r="D174" s="22" t="n">
        <v>496</v>
      </c>
      <c r="E174" s="22" t="n">
        <v>54560</v>
      </c>
      <c r="F174" s="21" t="s">
        <v>488</v>
      </c>
      <c r="G174" s="23" t="n">
        <v>0.9737</v>
      </c>
      <c r="H174" s="24" t="n">
        <v>0.9665</v>
      </c>
      <c r="I174" s="0" t="n">
        <f aca="false">G174*D174/$M$5*100</f>
        <v>0.197703155766058</v>
      </c>
      <c r="J174" s="0" t="n">
        <f aca="false">H174*D174/$M$5*100</f>
        <v>0.196241244785761</v>
      </c>
    </row>
    <row collapsed="false" customFormat="false" customHeight="false" hidden="false" ht="14" outlineLevel="0" r="175">
      <c r="A175" s="21" t="s">
        <v>310</v>
      </c>
      <c r="B175" s="21" t="s">
        <v>177</v>
      </c>
      <c r="C175" s="22" t="n">
        <v>16</v>
      </c>
      <c r="D175" s="22" t="n">
        <v>64</v>
      </c>
      <c r="E175" s="22" t="n">
        <v>452</v>
      </c>
      <c r="F175" s="21" t="s">
        <v>472</v>
      </c>
      <c r="G175" s="23" t="n">
        <v>0.9657</v>
      </c>
      <c r="H175" s="24" t="n">
        <v>0.9657</v>
      </c>
      <c r="I175" s="0" t="n">
        <f aca="false">G175*D175/$M$5*100</f>
        <v>0.0253004916428896</v>
      </c>
      <c r="J175" s="0" t="n">
        <f aca="false">H175*D175/$M$5*100</f>
        <v>0.0253004916428896</v>
      </c>
    </row>
    <row collapsed="false" customFormat="false" customHeight="false" hidden="false" ht="14" outlineLevel="0" r="176">
      <c r="A176" s="21" t="s">
        <v>331</v>
      </c>
      <c r="B176" s="21" t="s">
        <v>56</v>
      </c>
      <c r="C176" s="22" t="n">
        <v>450</v>
      </c>
      <c r="D176" s="22" t="n">
        <v>3080</v>
      </c>
      <c r="E176" s="22" t="n">
        <v>25344</v>
      </c>
      <c r="F176" s="21" t="s">
        <v>57</v>
      </c>
      <c r="G176" s="23" t="n">
        <v>0.9687</v>
      </c>
      <c r="H176" s="24" t="n">
        <v>0.9647</v>
      </c>
      <c r="I176" s="0" t="n">
        <f aca="false">G176*D176/$M$5*100</f>
        <v>1.22136865848217</v>
      </c>
      <c r="J176" s="0" t="n">
        <f aca="false">H176*D176/$M$5*100</f>
        <v>1.21632532759136</v>
      </c>
    </row>
    <row collapsed="false" customFormat="false" customHeight="false" hidden="false" ht="14" outlineLevel="0" r="177">
      <c r="A177" s="21" t="s">
        <v>445</v>
      </c>
      <c r="B177" s="21" t="s">
        <v>40</v>
      </c>
      <c r="C177" s="22" t="n">
        <v>152</v>
      </c>
      <c r="D177" s="22" t="n">
        <v>344</v>
      </c>
      <c r="E177" s="22" t="n">
        <v>4150</v>
      </c>
      <c r="F177" s="21" t="s">
        <v>439</v>
      </c>
      <c r="G177" s="23" t="n">
        <v>0.9645</v>
      </c>
      <c r="H177" s="24" t="n">
        <v>0.9645</v>
      </c>
      <c r="I177" s="0" t="n">
        <f aca="false">G177*D177/$M$5*100</f>
        <v>0.135821158246788</v>
      </c>
      <c r="J177" s="0" t="n">
        <f aca="false">H177*D177/$M$5*100</f>
        <v>0.135821158246788</v>
      </c>
    </row>
    <row collapsed="false" customFormat="false" customHeight="false" hidden="false" ht="14" outlineLevel="0" r="178">
      <c r="A178" s="21" t="s">
        <v>362</v>
      </c>
      <c r="B178" s="21" t="s">
        <v>48</v>
      </c>
      <c r="C178" s="22" t="n">
        <v>164</v>
      </c>
      <c r="D178" s="22" t="n">
        <v>164</v>
      </c>
      <c r="E178" s="22" t="n">
        <v>-1</v>
      </c>
      <c r="F178" s="21" t="s">
        <v>437</v>
      </c>
      <c r="G178" s="23" t="n">
        <v>0.9643</v>
      </c>
      <c r="H178" s="24" t="n">
        <v>0.9643</v>
      </c>
      <c r="I178" s="0" t="n">
        <f aca="false">G178*D178/$M$5*100</f>
        <v>0.0647385204864849</v>
      </c>
      <c r="J178" s="0" t="n">
        <f aca="false">H178*D178/$M$5*100</f>
        <v>0.0647385204864849</v>
      </c>
    </row>
    <row collapsed="false" customFormat="false" customHeight="false" hidden="false" ht="14" outlineLevel="0" r="179">
      <c r="A179" s="21" t="s">
        <v>460</v>
      </c>
      <c r="B179" s="21" t="s">
        <v>43</v>
      </c>
      <c r="C179" s="22" t="n">
        <v>10</v>
      </c>
      <c r="D179" s="22" t="n">
        <v>40</v>
      </c>
      <c r="E179" s="22" t="n">
        <v>450</v>
      </c>
      <c r="F179" s="21" t="s">
        <v>512</v>
      </c>
      <c r="G179" s="23" t="n">
        <v>1</v>
      </c>
      <c r="H179" s="24" t="n">
        <v>0.9634</v>
      </c>
      <c r="I179" s="0" t="n">
        <f aca="false">G179*D179/$M$5*100</f>
        <v>0.0163744509441918</v>
      </c>
      <c r="J179" s="0" t="n">
        <f aca="false">H179*D179/$M$5*100</f>
        <v>0.0157751460396344</v>
      </c>
    </row>
    <row collapsed="false" customFormat="false" customHeight="false" hidden="false" ht="14" outlineLevel="0" r="180">
      <c r="A180" s="21" t="s">
        <v>357</v>
      </c>
      <c r="B180" s="21" t="s">
        <v>48</v>
      </c>
      <c r="C180" s="22" t="n">
        <v>506</v>
      </c>
      <c r="D180" s="22" t="n">
        <v>2024</v>
      </c>
      <c r="E180" s="22" t="n">
        <v>21495</v>
      </c>
      <c r="F180" s="21" t="s">
        <v>437</v>
      </c>
      <c r="G180" s="23" t="n">
        <v>0.9639</v>
      </c>
      <c r="H180" s="24" t="n">
        <v>0.962</v>
      </c>
      <c r="I180" s="0" t="n">
        <f aca="false">G180*D180/$M$5*100</f>
        <v>0.798636663214387</v>
      </c>
      <c r="J180" s="0" t="n">
        <f aca="false">H180*D180/$M$5*100</f>
        <v>0.797062423500612</v>
      </c>
    </row>
    <row collapsed="false" customFormat="false" customHeight="false" hidden="false" ht="14" outlineLevel="0" r="181">
      <c r="A181" s="21" t="s">
        <v>510</v>
      </c>
      <c r="B181" s="21" t="s">
        <v>71</v>
      </c>
      <c r="C181" s="22" t="n">
        <v>2</v>
      </c>
      <c r="D181" s="22" t="n">
        <v>8</v>
      </c>
      <c r="E181" s="22" t="n">
        <v>96</v>
      </c>
      <c r="F181" s="21" t="s">
        <v>72</v>
      </c>
      <c r="G181" s="23" t="n">
        <v>0.9624</v>
      </c>
      <c r="H181" s="24" t="n">
        <v>0.9597</v>
      </c>
      <c r="I181" s="0" t="n">
        <f aca="false">G181*D181/$M$5*100</f>
        <v>0.00315175431773803</v>
      </c>
      <c r="J181" s="0" t="n">
        <f aca="false">H181*D181/$M$5*100</f>
        <v>0.00314291211422817</v>
      </c>
    </row>
    <row collapsed="false" customFormat="false" customHeight="false" hidden="false" ht="14" outlineLevel="0" r="182">
      <c r="A182" s="21" t="s">
        <v>263</v>
      </c>
      <c r="B182" s="21" t="s">
        <v>71</v>
      </c>
      <c r="C182" s="22" t="n">
        <v>136</v>
      </c>
      <c r="D182" s="22" t="n">
        <v>444</v>
      </c>
      <c r="E182" s="22" t="n">
        <v>5193</v>
      </c>
      <c r="F182" s="21" t="s">
        <v>72</v>
      </c>
      <c r="G182" s="23" t="n">
        <v>0.9572</v>
      </c>
      <c r="H182" s="24" t="n">
        <v>0.9572</v>
      </c>
      <c r="I182" s="0" t="n">
        <f aca="false">G182*D182/$M$5*100</f>
        <v>0.173977231325962</v>
      </c>
      <c r="J182" s="0" t="n">
        <f aca="false">H182*D182/$M$5*100</f>
        <v>0.173977231325962</v>
      </c>
    </row>
    <row collapsed="false" customFormat="false" customHeight="false" hidden="false" ht="14" outlineLevel="0" r="183">
      <c r="A183" s="21" t="s">
        <v>129</v>
      </c>
      <c r="B183" s="21" t="s">
        <v>71</v>
      </c>
      <c r="C183" s="22" t="n">
        <v>168</v>
      </c>
      <c r="D183" s="22" t="n">
        <v>736</v>
      </c>
      <c r="E183" s="22" t="n">
        <v>6053</v>
      </c>
      <c r="F183" s="21" t="s">
        <v>72</v>
      </c>
      <c r="G183" s="23" t="n">
        <v>0.9565</v>
      </c>
      <c r="H183" s="24" t="n">
        <v>0.9565</v>
      </c>
      <c r="I183" s="0" t="n">
        <f aca="false">G183*D183/$M$5*100</f>
        <v>0.288183786837398</v>
      </c>
      <c r="J183" s="0" t="n">
        <f aca="false">H183*D183/$M$5*100</f>
        <v>0.288183786837398</v>
      </c>
    </row>
    <row collapsed="false" customFormat="false" customHeight="false" hidden="false" ht="14" outlineLevel="0" r="184">
      <c r="A184" s="21" t="s">
        <v>513</v>
      </c>
      <c r="B184" s="21" t="s">
        <v>63</v>
      </c>
      <c r="C184" s="22" t="n">
        <v>-1</v>
      </c>
      <c r="D184" s="22" t="n">
        <v>-1</v>
      </c>
      <c r="E184" s="22" t="n">
        <v>-1</v>
      </c>
      <c r="F184" s="21" t="s">
        <v>473</v>
      </c>
      <c r="G184" s="23" t="n">
        <v>1</v>
      </c>
      <c r="H184" s="24" t="n">
        <v>0.9546</v>
      </c>
      <c r="I184" s="0" t="n">
        <f aca="false">G184*D184/$M$5*100</f>
        <v>-0.000409361273604794</v>
      </c>
      <c r="J184" s="0" t="n">
        <f aca="false">H184*D184/$M$5*100</f>
        <v>-0.000390776271783137</v>
      </c>
    </row>
    <row collapsed="false" customFormat="false" customHeight="false" hidden="false" ht="14" outlineLevel="0" r="185">
      <c r="A185" s="21" t="s">
        <v>196</v>
      </c>
      <c r="B185" s="21" t="s">
        <v>197</v>
      </c>
      <c r="C185" s="22" t="n">
        <v>32</v>
      </c>
      <c r="D185" s="22" t="n">
        <v>64</v>
      </c>
      <c r="E185" s="22" t="n">
        <v>563</v>
      </c>
      <c r="F185" s="21" t="s">
        <v>198</v>
      </c>
      <c r="G185" s="23" t="n">
        <v>0.9901</v>
      </c>
      <c r="H185" s="24" t="n">
        <v>0.9536</v>
      </c>
      <c r="I185" s="0" t="n">
        <f aca="false">G185*D185/$M$5*100</f>
        <v>0.0259397502077508</v>
      </c>
      <c r="J185" s="0" t="n">
        <f aca="false">H185*D185/$M$5*100</f>
        <v>0.02498348227261</v>
      </c>
    </row>
    <row collapsed="false" customFormat="false" customHeight="false" hidden="false" ht="14" outlineLevel="0" r="186">
      <c r="A186" s="21" t="s">
        <v>364</v>
      </c>
      <c r="B186" s="21" t="s">
        <v>43</v>
      </c>
      <c r="C186" s="22" t="n">
        <v>137</v>
      </c>
      <c r="D186" s="22" t="n">
        <v>500</v>
      </c>
      <c r="E186" s="22" t="n">
        <v>5220</v>
      </c>
      <c r="F186" s="21" t="s">
        <v>512</v>
      </c>
      <c r="G186" s="23" t="n">
        <v>0.9524</v>
      </c>
      <c r="H186" s="24" t="n">
        <v>0.9524</v>
      </c>
      <c r="I186" s="0" t="n">
        <f aca="false">G186*D186/$M$5*100</f>
        <v>0.194937838490603</v>
      </c>
      <c r="J186" s="0" t="n">
        <f aca="false">H186*D186/$M$5*100</f>
        <v>0.194937838490603</v>
      </c>
    </row>
    <row collapsed="false" customFormat="false" customHeight="false" hidden="false" ht="14" outlineLevel="0" r="187">
      <c r="A187" s="21" t="s">
        <v>314</v>
      </c>
      <c r="B187" s="21" t="s">
        <v>43</v>
      </c>
      <c r="C187" s="22" t="n">
        <v>218</v>
      </c>
      <c r="D187" s="22" t="n">
        <v>1308</v>
      </c>
      <c r="E187" s="22" t="n">
        <v>11772</v>
      </c>
      <c r="F187" s="21" t="s">
        <v>512</v>
      </c>
      <c r="G187" s="23" t="n">
        <v>0.9517</v>
      </c>
      <c r="H187" s="24" t="n">
        <v>0.9517</v>
      </c>
      <c r="I187" s="0" t="n">
        <f aca="false">G187*D187/$M$5*100</f>
        <v>0.509582574309305</v>
      </c>
      <c r="J187" s="0" t="n">
        <f aca="false">H187*D187/$M$5*100</f>
        <v>0.509582574309305</v>
      </c>
    </row>
    <row collapsed="false" customFormat="false" customHeight="false" hidden="false" ht="14" outlineLevel="0" r="188">
      <c r="A188" s="21" t="s">
        <v>287</v>
      </c>
      <c r="B188" s="21" t="s">
        <v>162</v>
      </c>
      <c r="C188" s="22" t="n">
        <v>562</v>
      </c>
      <c r="D188" s="22" t="n">
        <v>2956</v>
      </c>
      <c r="E188" s="22" t="n">
        <v>24417</v>
      </c>
      <c r="F188" s="21" t="s">
        <v>163</v>
      </c>
      <c r="G188" s="23" t="n">
        <v>0.9535</v>
      </c>
      <c r="H188" s="24" t="n">
        <v>0.95</v>
      </c>
      <c r="I188" s="0" t="n">
        <f aca="false">G188*D188/$M$5*100</f>
        <v>1.1538035802737</v>
      </c>
      <c r="J188" s="0" t="n">
        <f aca="false">H188*D188/$M$5*100</f>
        <v>1.14956832853698</v>
      </c>
    </row>
    <row collapsed="false" customFormat="false" customHeight="false" hidden="false" ht="14" outlineLevel="0" r="189">
      <c r="A189" s="21" t="s">
        <v>375</v>
      </c>
      <c r="B189" s="21" t="s">
        <v>134</v>
      </c>
      <c r="C189" s="22" t="n">
        <v>18</v>
      </c>
      <c r="D189" s="22" t="n">
        <v>18</v>
      </c>
      <c r="E189" s="22" t="n">
        <v>1800</v>
      </c>
      <c r="F189" s="21" t="s">
        <v>87</v>
      </c>
      <c r="G189" s="23" t="n">
        <v>0.9479</v>
      </c>
      <c r="H189" s="24" t="n">
        <v>0.9479</v>
      </c>
      <c r="I189" s="0" t="n">
        <f aca="false">G189*D189/$M$5*100</f>
        <v>0.00698460392249972</v>
      </c>
      <c r="J189" s="0" t="n">
        <f aca="false">H189*D189/$M$5*100</f>
        <v>0.00698460392249972</v>
      </c>
    </row>
    <row collapsed="false" customFormat="false" customHeight="false" hidden="false" ht="14" outlineLevel="0" r="190">
      <c r="A190" s="21" t="s">
        <v>449</v>
      </c>
      <c r="B190" s="21" t="s">
        <v>71</v>
      </c>
      <c r="C190" s="22" t="n">
        <v>28</v>
      </c>
      <c r="D190" s="22" t="n">
        <v>112</v>
      </c>
      <c r="E190" s="22" t="n">
        <v>1605</v>
      </c>
      <c r="F190" s="21" t="s">
        <v>72</v>
      </c>
      <c r="G190" s="23" t="n">
        <v>0.9476</v>
      </c>
      <c r="H190" s="24" t="n">
        <v>0.9476</v>
      </c>
      <c r="I190" s="0" t="n">
        <f aca="false">G190*D190/$M$5*100</f>
        <v>0.0434460032012052</v>
      </c>
      <c r="J190" s="0" t="n">
        <f aca="false">H190*D190/$M$5*100</f>
        <v>0.0434460032012052</v>
      </c>
    </row>
    <row collapsed="false" customFormat="false" customHeight="false" hidden="false" ht="14" outlineLevel="0" r="191">
      <c r="A191" s="21" t="s">
        <v>73</v>
      </c>
      <c r="B191" s="21" t="s">
        <v>71</v>
      </c>
      <c r="C191" s="22" t="n">
        <v>150</v>
      </c>
      <c r="D191" s="22" t="n">
        <v>388</v>
      </c>
      <c r="E191" s="22" t="n">
        <v>2381</v>
      </c>
      <c r="F191" s="21" t="s">
        <v>72</v>
      </c>
      <c r="G191" s="23" t="n">
        <v>0.9474</v>
      </c>
      <c r="H191" s="24" t="n">
        <v>0.9474</v>
      </c>
      <c r="I191" s="0" t="n">
        <f aca="false">G191*D191/$M$5*100</f>
        <v>0.150477601797915</v>
      </c>
      <c r="J191" s="0" t="n">
        <f aca="false">H191*D191/$M$5*100</f>
        <v>0.150477601797915</v>
      </c>
    </row>
    <row collapsed="false" customFormat="false" customHeight="false" hidden="false" ht="14" outlineLevel="0" r="192">
      <c r="A192" s="21" t="s">
        <v>135</v>
      </c>
      <c r="B192" s="21" t="s">
        <v>112</v>
      </c>
      <c r="C192" s="22" t="n">
        <v>46</v>
      </c>
      <c r="D192" s="22" t="n">
        <v>184</v>
      </c>
      <c r="E192" s="22" t="n">
        <v>1879</v>
      </c>
      <c r="F192" s="21" t="s">
        <v>439</v>
      </c>
      <c r="G192" s="23" t="n">
        <v>0.9469</v>
      </c>
      <c r="H192" s="24" t="n">
        <v>0.9469</v>
      </c>
      <c r="I192" s="0" t="n">
        <f aca="false">G192*D192/$M$5*100</f>
        <v>0.0713228509556539</v>
      </c>
      <c r="J192" s="0" t="n">
        <f aca="false">H192*D192/$M$5*100</f>
        <v>0.0713228509556539</v>
      </c>
    </row>
    <row collapsed="false" customFormat="false" customHeight="false" hidden="false" ht="14" outlineLevel="0" r="193">
      <c r="A193" s="21" t="s">
        <v>297</v>
      </c>
      <c r="B193" s="21" t="s">
        <v>269</v>
      </c>
      <c r="C193" s="22" t="n">
        <v>96</v>
      </c>
      <c r="D193" s="22" t="n">
        <v>96</v>
      </c>
      <c r="E193" s="22" t="n">
        <v>541440</v>
      </c>
      <c r="F193" s="21" t="s">
        <v>270</v>
      </c>
      <c r="G193" s="23" t="n">
        <v>0.9462</v>
      </c>
      <c r="H193" s="24" t="n">
        <v>0.9462</v>
      </c>
      <c r="I193" s="0" t="n">
        <f aca="false">G193*D193/$M$5*100</f>
        <v>0.0371844131601462</v>
      </c>
      <c r="J193" s="0" t="n">
        <f aca="false">H193*D193/$M$5*100</f>
        <v>0.0371844131601462</v>
      </c>
    </row>
    <row collapsed="false" customFormat="false" customHeight="false" hidden="false" ht="14" outlineLevel="0" r="194">
      <c r="A194" s="21" t="s">
        <v>365</v>
      </c>
      <c r="B194" s="21" t="s">
        <v>177</v>
      </c>
      <c r="C194" s="22" t="n">
        <v>34</v>
      </c>
      <c r="D194" s="22" t="n">
        <v>258</v>
      </c>
      <c r="E194" s="22" t="n">
        <v>2249</v>
      </c>
      <c r="F194" s="21" t="s">
        <v>472</v>
      </c>
      <c r="G194" s="23" t="n">
        <v>0.9457</v>
      </c>
      <c r="H194" s="24" t="n">
        <v>0.9457</v>
      </c>
      <c r="I194" s="0" t="n">
        <f aca="false">G194*D194/$M$5*100</f>
        <v>0.099880302763598</v>
      </c>
      <c r="J194" s="0" t="n">
        <f aca="false">H194*D194/$M$5*100</f>
        <v>0.099880302763598</v>
      </c>
    </row>
    <row collapsed="false" customFormat="false" customHeight="false" hidden="false" ht="14" outlineLevel="0" r="195">
      <c r="A195" s="21" t="s">
        <v>114</v>
      </c>
      <c r="B195" s="21" t="s">
        <v>56</v>
      </c>
      <c r="C195" s="22" t="n">
        <v>192</v>
      </c>
      <c r="D195" s="22" t="n">
        <v>960</v>
      </c>
      <c r="E195" s="22" t="n">
        <v>9677</v>
      </c>
      <c r="F195" s="21" t="s">
        <v>57</v>
      </c>
      <c r="G195" s="23" t="n">
        <v>0.9456</v>
      </c>
      <c r="H195" s="24" t="n">
        <v>0.9456</v>
      </c>
      <c r="I195" s="0" t="n">
        <f aca="false">G195*D195/$M$5*100</f>
        <v>0.371608339507866</v>
      </c>
      <c r="J195" s="0" t="n">
        <f aca="false">H195*D195/$M$5*100</f>
        <v>0.371608339507866</v>
      </c>
    </row>
    <row collapsed="false" customFormat="false" customHeight="false" hidden="false" ht="14" outlineLevel="0" r="196">
      <c r="A196" s="21" t="s">
        <v>327</v>
      </c>
      <c r="B196" s="21" t="s">
        <v>177</v>
      </c>
      <c r="C196" s="22" t="n">
        <v>24</v>
      </c>
      <c r="D196" s="22" t="n">
        <v>84</v>
      </c>
      <c r="E196" s="22" t="n">
        <v>732</v>
      </c>
      <c r="F196" s="21" t="s">
        <v>472</v>
      </c>
      <c r="G196" s="23" t="n">
        <v>0.9444</v>
      </c>
      <c r="H196" s="24" t="n">
        <v>0.9444</v>
      </c>
      <c r="I196" s="0" t="n">
        <f aca="false">G196*D196/$M$5*100</f>
        <v>0.0324744660905589</v>
      </c>
      <c r="J196" s="0" t="n">
        <f aca="false">H196*D196/$M$5*100</f>
        <v>0.0324744660905589</v>
      </c>
    </row>
    <row collapsed="false" customFormat="false" customHeight="false" hidden="false" ht="14" outlineLevel="0" r="197">
      <c r="A197" s="21" t="s">
        <v>232</v>
      </c>
      <c r="B197" s="21" t="s">
        <v>43</v>
      </c>
      <c r="C197" s="22" t="n">
        <v>188</v>
      </c>
      <c r="D197" s="22" t="n">
        <v>278</v>
      </c>
      <c r="E197" s="22" t="n">
        <v>812</v>
      </c>
      <c r="F197" s="21" t="s">
        <v>512</v>
      </c>
      <c r="G197" s="23" t="n">
        <v>0.9441</v>
      </c>
      <c r="H197" s="24" t="n">
        <v>0.9441</v>
      </c>
      <c r="I197" s="0" t="n">
        <f aca="false">G197*D197/$M$5*100</f>
        <v>0.10744087799806</v>
      </c>
      <c r="J197" s="0" t="n">
        <f aca="false">H197*D197/$M$5*100</f>
        <v>0.10744087799806</v>
      </c>
    </row>
    <row collapsed="false" customFormat="false" customHeight="false" hidden="false" ht="14" outlineLevel="0" r="198">
      <c r="A198" s="21" t="s">
        <v>395</v>
      </c>
      <c r="B198" s="21" t="s">
        <v>40</v>
      </c>
      <c r="C198" s="22" t="n">
        <v>6</v>
      </c>
      <c r="D198" s="22" t="n">
        <v>36</v>
      </c>
      <c r="E198" s="22" t="n">
        <v>137</v>
      </c>
      <c r="F198" s="21" t="s">
        <v>439</v>
      </c>
      <c r="G198" s="23" t="n">
        <v>0.9433</v>
      </c>
      <c r="H198" s="24" t="n">
        <v>0.9433</v>
      </c>
      <c r="I198" s="0" t="n">
        <f aca="false">G198*D198/$M$5*100</f>
        <v>0.0139014176180905</v>
      </c>
      <c r="J198" s="0" t="n">
        <f aca="false">H198*D198/$M$5*100</f>
        <v>0.0139014176180905</v>
      </c>
    </row>
    <row collapsed="false" customFormat="false" customHeight="false" hidden="false" ht="14" outlineLevel="0" r="199">
      <c r="A199" s="21" t="s">
        <v>296</v>
      </c>
      <c r="B199" s="21" t="s">
        <v>165</v>
      </c>
      <c r="C199" s="22" t="n">
        <v>24</v>
      </c>
      <c r="D199" s="22" t="n">
        <v>24</v>
      </c>
      <c r="E199" s="22" t="n">
        <v>312</v>
      </c>
      <c r="F199" s="21" t="s">
        <v>487</v>
      </c>
      <c r="G199" s="23" t="n">
        <v>0.9429</v>
      </c>
      <c r="H199" s="24" t="n">
        <v>0.9429</v>
      </c>
      <c r="I199" s="0" t="n">
        <f aca="false">G199*D199/$M$5*100</f>
        <v>0.00926368187716706</v>
      </c>
      <c r="J199" s="0" t="n">
        <f aca="false">H199*D199/$M$5*100</f>
        <v>0.00926368187716706</v>
      </c>
    </row>
    <row collapsed="false" customFormat="false" customHeight="false" hidden="false" ht="14" outlineLevel="0" r="200">
      <c r="A200" s="21" t="s">
        <v>518</v>
      </c>
      <c r="B200" s="21" t="s">
        <v>43</v>
      </c>
      <c r="C200" s="22" t="n">
        <v>80</v>
      </c>
      <c r="D200" s="22" t="n">
        <v>320</v>
      </c>
      <c r="E200" s="22" t="n">
        <v>3340</v>
      </c>
      <c r="F200" s="21" t="s">
        <v>512</v>
      </c>
      <c r="G200" s="23" t="n">
        <v>0.9416</v>
      </c>
      <c r="H200" s="24" t="n">
        <v>0.9416</v>
      </c>
      <c r="I200" s="0" t="n">
        <f aca="false">G200*D200/$M$5*100</f>
        <v>0.123345464072408</v>
      </c>
      <c r="J200" s="0" t="n">
        <f aca="false">H200*D200/$M$5*100</f>
        <v>0.123345464072408</v>
      </c>
    </row>
    <row collapsed="false" customFormat="false" customHeight="false" hidden="false" ht="14" outlineLevel="0" r="201">
      <c r="A201" s="21" t="s">
        <v>277</v>
      </c>
      <c r="B201" s="21" t="s">
        <v>43</v>
      </c>
      <c r="C201" s="22" t="n">
        <v>32</v>
      </c>
      <c r="D201" s="22" t="n">
        <v>128</v>
      </c>
      <c r="E201" s="22" t="n">
        <v>1080</v>
      </c>
      <c r="F201" s="21" t="s">
        <v>512</v>
      </c>
      <c r="G201" s="23" t="n">
        <v>0.9404</v>
      </c>
      <c r="H201" s="24" t="n">
        <v>0.9404</v>
      </c>
      <c r="I201" s="0" t="n">
        <f aca="false">G201*D201/$M$5*100</f>
        <v>0.0492753077373374</v>
      </c>
      <c r="J201" s="0" t="n">
        <f aca="false">H201*D201/$M$5*100</f>
        <v>0.0492753077373374</v>
      </c>
    </row>
    <row collapsed="false" customFormat="false" customHeight="false" hidden="false" ht="14" outlineLevel="0" r="202">
      <c r="A202" s="21" t="s">
        <v>176</v>
      </c>
      <c r="B202" s="21" t="s">
        <v>177</v>
      </c>
      <c r="C202" s="22" t="n">
        <v>54</v>
      </c>
      <c r="D202" s="22" t="n">
        <v>108</v>
      </c>
      <c r="E202" s="22" t="n">
        <v>10800</v>
      </c>
      <c r="F202" s="21" t="s">
        <v>472</v>
      </c>
      <c r="G202" s="23" t="n">
        <v>0.9396</v>
      </c>
      <c r="H202" s="24" t="n">
        <v>0.9396</v>
      </c>
      <c r="I202" s="0" t="n">
        <f aca="false">G202*D202/$M$5*100</f>
        <v>0.041540672089339</v>
      </c>
      <c r="J202" s="0" t="n">
        <f aca="false">H202*D202/$M$5*100</f>
        <v>0.041540672089339</v>
      </c>
    </row>
    <row collapsed="false" customFormat="false" customHeight="false" hidden="false" ht="14" outlineLevel="0" r="203">
      <c r="A203" s="21" t="s">
        <v>420</v>
      </c>
      <c r="B203" s="21" t="s">
        <v>40</v>
      </c>
      <c r="C203" s="22" t="n">
        <v>14</v>
      </c>
      <c r="D203" s="22" t="n">
        <v>14</v>
      </c>
      <c r="E203" s="22" t="n">
        <v>114</v>
      </c>
      <c r="F203" s="21" t="s">
        <v>439</v>
      </c>
      <c r="G203" s="23" t="n">
        <v>0.9391</v>
      </c>
      <c r="H203" s="24" t="n">
        <v>0.9391</v>
      </c>
      <c r="I203" s="0" t="n">
        <f aca="false">G203*D203/$M$5*100</f>
        <v>0.00538203640859167</v>
      </c>
      <c r="J203" s="0" t="n">
        <f aca="false">H203*D203/$M$5*100</f>
        <v>0.00538203640859167</v>
      </c>
    </row>
    <row collapsed="false" customFormat="false" customHeight="false" hidden="false" ht="14" outlineLevel="0" r="204">
      <c r="A204" s="21" t="s">
        <v>278</v>
      </c>
      <c r="B204" s="21" t="s">
        <v>181</v>
      </c>
      <c r="C204" s="22" t="n">
        <v>120</v>
      </c>
      <c r="D204" s="22" t="n">
        <v>120</v>
      </c>
      <c r="E204" s="22" t="n">
        <v>926</v>
      </c>
      <c r="F204" s="21" t="s">
        <v>182</v>
      </c>
      <c r="G204" s="23" t="n">
        <v>0.9765</v>
      </c>
      <c r="H204" s="24" t="n">
        <v>0.9391</v>
      </c>
      <c r="I204" s="0" t="n">
        <f aca="false">G204*D204/$M$5*100</f>
        <v>0.0479689540410098</v>
      </c>
      <c r="J204" s="0" t="n">
        <f aca="false">H204*D204/$M$5*100</f>
        <v>0.0461317406450715</v>
      </c>
    </row>
    <row collapsed="false" customFormat="false" customHeight="false" hidden="false" ht="14" outlineLevel="0" r="205">
      <c r="A205" s="21" t="s">
        <v>282</v>
      </c>
      <c r="B205" s="21" t="s">
        <v>197</v>
      </c>
      <c r="C205" s="22" t="n">
        <v>12</v>
      </c>
      <c r="D205" s="22" t="n">
        <v>48</v>
      </c>
      <c r="E205" s="22" t="n">
        <v>461</v>
      </c>
      <c r="F205" s="21" t="s">
        <v>198</v>
      </c>
      <c r="G205" s="23" t="n">
        <v>0.9367</v>
      </c>
      <c r="H205" s="24" t="n">
        <v>0.9367</v>
      </c>
      <c r="I205" s="0" t="n">
        <f aca="false">G205*D205/$M$5*100</f>
        <v>0.0184055378393093</v>
      </c>
      <c r="J205" s="0" t="n">
        <f aca="false">H205*D205/$M$5*100</f>
        <v>0.0184055378393093</v>
      </c>
    </row>
    <row collapsed="false" customFormat="false" customHeight="false" hidden="false" ht="14" outlineLevel="0" r="206">
      <c r="A206" s="21" t="s">
        <v>325</v>
      </c>
      <c r="B206" s="21" t="s">
        <v>524</v>
      </c>
      <c r="C206" s="22" t="n">
        <v>154</v>
      </c>
      <c r="D206" s="22" t="n">
        <v>308</v>
      </c>
      <c r="E206" s="22" t="n">
        <v>3388</v>
      </c>
      <c r="F206" s="21" t="s">
        <v>119</v>
      </c>
      <c r="G206" s="23" t="n">
        <v>0.9361</v>
      </c>
      <c r="H206" s="24" t="n">
        <v>0.9361</v>
      </c>
      <c r="I206" s="0" t="n">
        <f aca="false">G206*D206/$M$5*100</f>
        <v>0.118026551172206</v>
      </c>
      <c r="J206" s="0" t="n">
        <f aca="false">H206*D206/$M$5*100</f>
        <v>0.118026551172206</v>
      </c>
    </row>
    <row collapsed="false" customFormat="false" customHeight="false" hidden="false" ht="14" outlineLevel="0" r="207">
      <c r="A207" s="21" t="s">
        <v>384</v>
      </c>
      <c r="B207" s="21" t="s">
        <v>144</v>
      </c>
      <c r="C207" s="22" t="n">
        <v>28</v>
      </c>
      <c r="D207" s="22" t="n">
        <v>40</v>
      </c>
      <c r="E207" s="22" t="n">
        <v>400</v>
      </c>
      <c r="F207" s="21" t="s">
        <v>448</v>
      </c>
      <c r="G207" s="23" t="n">
        <v>0.9338</v>
      </c>
      <c r="H207" s="24" t="n">
        <v>0.9338</v>
      </c>
      <c r="I207" s="0" t="n">
        <f aca="false">G207*D207/$M$5*100</f>
        <v>0.0152904622916863</v>
      </c>
      <c r="J207" s="0" t="n">
        <f aca="false">H207*D207/$M$5*100</f>
        <v>0.0152904622916863</v>
      </c>
    </row>
    <row collapsed="false" customFormat="false" customHeight="false" hidden="false" ht="14" outlineLevel="0" r="208">
      <c r="A208" s="21" t="s">
        <v>161</v>
      </c>
      <c r="B208" s="21" t="s">
        <v>162</v>
      </c>
      <c r="C208" s="22" t="n">
        <v>40</v>
      </c>
      <c r="D208" s="22" t="n">
        <v>160</v>
      </c>
      <c r="E208" s="22" t="n">
        <v>1314</v>
      </c>
      <c r="F208" s="21" t="s">
        <v>163</v>
      </c>
      <c r="G208" s="23" t="n">
        <v>0.9336</v>
      </c>
      <c r="H208" s="24" t="n">
        <v>0.9336</v>
      </c>
      <c r="I208" s="0" t="n">
        <f aca="false">G208*D208/$M$5*100</f>
        <v>0.0611487496059898</v>
      </c>
      <c r="J208" s="0" t="n">
        <f aca="false">H208*D208/$M$5*100</f>
        <v>0.0611487496059898</v>
      </c>
    </row>
    <row collapsed="false" customFormat="false" customHeight="false" hidden="false" ht="14" outlineLevel="0" r="209">
      <c r="A209" s="21" t="s">
        <v>77</v>
      </c>
      <c r="B209" s="21" t="s">
        <v>78</v>
      </c>
      <c r="C209" s="22" t="n">
        <v>14</v>
      </c>
      <c r="D209" s="22" t="n">
        <v>34</v>
      </c>
      <c r="E209" s="22" t="n">
        <v>-1</v>
      </c>
      <c r="F209" s="21" t="s">
        <v>441</v>
      </c>
      <c r="G209" s="23" t="n">
        <v>0.9333</v>
      </c>
      <c r="H209" s="24" t="n">
        <v>0.9333</v>
      </c>
      <c r="I209" s="0" t="n">
        <f aca="false">G209*D209/$M$5*100</f>
        <v>0.0129899338062821</v>
      </c>
      <c r="J209" s="0" t="n">
        <f aca="false">H209*D209/$M$5*100</f>
        <v>0.0129899338062821</v>
      </c>
    </row>
    <row collapsed="false" customFormat="false" customHeight="false" hidden="false" ht="14" outlineLevel="0" r="210">
      <c r="A210" s="21" t="s">
        <v>370</v>
      </c>
      <c r="B210" s="21" t="s">
        <v>78</v>
      </c>
      <c r="C210" s="22" t="n">
        <v>44</v>
      </c>
      <c r="D210" s="22" t="n">
        <v>56</v>
      </c>
      <c r="E210" s="22" t="n">
        <v>175</v>
      </c>
      <c r="F210" s="21" t="s">
        <v>441</v>
      </c>
      <c r="G210" s="23" t="n">
        <v>0.9328</v>
      </c>
      <c r="H210" s="24" t="n">
        <v>0.9328</v>
      </c>
      <c r="I210" s="0" t="n">
        <f aca="false">G210*D210/$M$5*100</f>
        <v>0.0213837229770389</v>
      </c>
      <c r="J210" s="0" t="n">
        <f aca="false">H210*D210/$M$5*100</f>
        <v>0.0213837229770389</v>
      </c>
    </row>
    <row collapsed="false" customFormat="false" customHeight="false" hidden="false" ht="14" outlineLevel="0" r="211">
      <c r="A211" s="21" t="s">
        <v>388</v>
      </c>
      <c r="B211" s="21" t="s">
        <v>56</v>
      </c>
      <c r="C211" s="22" t="n">
        <v>180</v>
      </c>
      <c r="D211" s="22" t="n">
        <v>880</v>
      </c>
      <c r="E211" s="22" t="n">
        <v>9592</v>
      </c>
      <c r="F211" s="21" t="s">
        <v>57</v>
      </c>
      <c r="G211" s="23" t="n">
        <v>0.9591</v>
      </c>
      <c r="H211" s="24" t="n">
        <v>0.931</v>
      </c>
      <c r="I211" s="0" t="n">
        <f aca="false">G211*D211/$M$5*100</f>
        <v>0.345504189812635</v>
      </c>
      <c r="J211" s="0" t="n">
        <f aca="false">H211*D211/$M$5*100</f>
        <v>0.335381504238936</v>
      </c>
    </row>
    <row collapsed="false" customFormat="false" customHeight="false" hidden="false" ht="14" outlineLevel="0" r="212">
      <c r="A212" s="21" t="s">
        <v>336</v>
      </c>
      <c r="B212" s="21" t="s">
        <v>59</v>
      </c>
      <c r="C212" s="22" t="n">
        <v>64</v>
      </c>
      <c r="D212" s="22" t="n">
        <v>256</v>
      </c>
      <c r="E212" s="22" t="n">
        <v>2496</v>
      </c>
      <c r="F212" s="21" t="s">
        <v>436</v>
      </c>
      <c r="G212" s="23" t="n">
        <v>0.959</v>
      </c>
      <c r="H212" s="24" t="n">
        <v>0.9277</v>
      </c>
      <c r="I212" s="0" t="n">
        <f aca="false">G212*D212/$M$5*100</f>
        <v>0.100499830115071</v>
      </c>
      <c r="J212" s="0" t="n">
        <f aca="false">H212*D212/$M$5*100</f>
        <v>0.097219700101931</v>
      </c>
    </row>
    <row collapsed="false" customFormat="false" customHeight="false" hidden="false" ht="14" outlineLevel="0" r="213">
      <c r="A213" s="21" t="s">
        <v>379</v>
      </c>
      <c r="B213" s="21" t="s">
        <v>230</v>
      </c>
      <c r="C213" s="22" t="n">
        <v>48</v>
      </c>
      <c r="D213" s="22" t="n">
        <v>192</v>
      </c>
      <c r="E213" s="22" t="n">
        <v>2304</v>
      </c>
      <c r="F213" s="21" t="s">
        <v>206</v>
      </c>
      <c r="G213" s="23" t="n">
        <v>0.9269</v>
      </c>
      <c r="H213" s="24" t="n">
        <v>0.9269</v>
      </c>
      <c r="I213" s="0" t="n">
        <f aca="false">G213*D213/$M$5*100</f>
        <v>0.0728518971848225</v>
      </c>
      <c r="J213" s="0" t="n">
        <f aca="false">H213*D213/$M$5*100</f>
        <v>0.0728518971848225</v>
      </c>
    </row>
    <row collapsed="false" customFormat="false" customHeight="false" hidden="false" ht="14" outlineLevel="0" r="214">
      <c r="A214" s="21" t="s">
        <v>193</v>
      </c>
      <c r="B214" s="21" t="s">
        <v>181</v>
      </c>
      <c r="C214" s="22" t="n">
        <v>116</v>
      </c>
      <c r="D214" s="22" t="n">
        <v>116</v>
      </c>
      <c r="E214" s="22" t="n">
        <v>838</v>
      </c>
      <c r="F214" s="21" t="s">
        <v>182</v>
      </c>
      <c r="G214" s="23" t="n">
        <v>0.9563</v>
      </c>
      <c r="H214" s="24" t="n">
        <v>0.9252</v>
      </c>
      <c r="I214" s="0" t="n">
        <f aca="false">G214*D214/$M$5*100</f>
        <v>0.0454107735699987</v>
      </c>
      <c r="J214" s="0" t="n">
        <f aca="false">H214*D214/$M$5*100</f>
        <v>0.0439339618393421</v>
      </c>
    </row>
    <row collapsed="false" customFormat="false" customHeight="false" hidden="false" ht="14" outlineLevel="0" r="215">
      <c r="A215" s="21" t="s">
        <v>418</v>
      </c>
      <c r="B215" s="21" t="s">
        <v>59</v>
      </c>
      <c r="C215" s="22" t="n">
        <v>600</v>
      </c>
      <c r="D215" s="22" t="n">
        <v>2320</v>
      </c>
      <c r="E215" s="22" t="n">
        <v>18896</v>
      </c>
      <c r="F215" s="21" t="s">
        <v>436</v>
      </c>
      <c r="G215" s="23" t="n">
        <v>0.9586</v>
      </c>
      <c r="H215" s="24" t="n">
        <v>0.9246</v>
      </c>
      <c r="I215" s="0" t="n">
        <f aca="false">G215*D215/$M$5*100</f>
        <v>0.91039982315593</v>
      </c>
      <c r="J215" s="0" t="n">
        <f aca="false">H215*D215/$M$5*100</f>
        <v>0.878109405893984</v>
      </c>
    </row>
    <row collapsed="false" customFormat="false" customHeight="false" hidden="false" ht="14" outlineLevel="0" r="216">
      <c r="A216" s="21" t="s">
        <v>385</v>
      </c>
      <c r="B216" s="21" t="s">
        <v>43</v>
      </c>
      <c r="C216" s="22" t="n">
        <v>10</v>
      </c>
      <c r="D216" s="22" t="n">
        <v>10</v>
      </c>
      <c r="E216" s="22" t="n">
        <v>183</v>
      </c>
      <c r="F216" s="21" t="s">
        <v>512</v>
      </c>
      <c r="G216" s="23" t="n">
        <v>0.9212</v>
      </c>
      <c r="H216" s="24" t="n">
        <v>0.9212</v>
      </c>
      <c r="I216" s="0" t="n">
        <f aca="false">G216*D216/$M$5*100</f>
        <v>0.00377103605244737</v>
      </c>
      <c r="J216" s="0" t="n">
        <f aca="false">H216*D216/$M$5*100</f>
        <v>0.00377103605244737</v>
      </c>
    </row>
    <row collapsed="false" customFormat="false" customHeight="false" hidden="false" ht="14" outlineLevel="0" r="217">
      <c r="A217" s="21" t="s">
        <v>432</v>
      </c>
      <c r="B217" s="21" t="s">
        <v>43</v>
      </c>
      <c r="C217" s="22" t="n">
        <v>46</v>
      </c>
      <c r="D217" s="22" t="n">
        <v>176</v>
      </c>
      <c r="E217" s="22" t="n">
        <v>1533</v>
      </c>
      <c r="F217" s="21" t="s">
        <v>512</v>
      </c>
      <c r="G217" s="23" t="n">
        <v>0.9189</v>
      </c>
      <c r="H217" s="24" t="n">
        <v>0.9189</v>
      </c>
      <c r="I217" s="0" t="n">
        <f aca="false">G217*D217/$M$5*100</f>
        <v>0.0662045250795184</v>
      </c>
      <c r="J217" s="0" t="n">
        <f aca="false">H217*D217/$M$5*100</f>
        <v>0.0662045250795184</v>
      </c>
    </row>
    <row collapsed="false" customFormat="false" customHeight="false" hidden="false" ht="14" outlineLevel="0" r="218">
      <c r="A218" s="21" t="s">
        <v>293</v>
      </c>
      <c r="B218" s="21" t="s">
        <v>43</v>
      </c>
      <c r="C218" s="22" t="n">
        <v>11</v>
      </c>
      <c r="D218" s="22" t="n">
        <v>28</v>
      </c>
      <c r="E218" s="22" t="n">
        <v>152</v>
      </c>
      <c r="F218" s="21" t="s">
        <v>512</v>
      </c>
      <c r="G218" s="23" t="n">
        <v>0.9214</v>
      </c>
      <c r="H218" s="24" t="n">
        <v>0.9189</v>
      </c>
      <c r="I218" s="0" t="n">
        <f aca="false">G218*D218/$M$5*100</f>
        <v>0.0105611933699848</v>
      </c>
      <c r="J218" s="0" t="n">
        <f aca="false">H218*D218/$M$5*100</f>
        <v>0.0105325380808325</v>
      </c>
    </row>
    <row collapsed="false" customFormat="false" customHeight="false" hidden="false" ht="14" outlineLevel="0" r="219">
      <c r="A219" s="21" t="s">
        <v>47</v>
      </c>
      <c r="B219" s="21" t="s">
        <v>48</v>
      </c>
      <c r="C219" s="22" t="n">
        <v>8</v>
      </c>
      <c r="D219" s="22" t="n">
        <v>32</v>
      </c>
      <c r="E219" s="22" t="n">
        <v>294</v>
      </c>
      <c r="F219" s="21" t="s">
        <v>437</v>
      </c>
      <c r="G219" s="23" t="n">
        <v>0.9183</v>
      </c>
      <c r="H219" s="24" t="n">
        <v>0.9183</v>
      </c>
      <c r="I219" s="0" t="n">
        <f aca="false">G219*D219/$M$5*100</f>
        <v>0.012029326641641</v>
      </c>
      <c r="J219" s="0" t="n">
        <f aca="false">H219*D219/$M$5*100</f>
        <v>0.012029326641641</v>
      </c>
    </row>
    <row collapsed="false" customFormat="false" customHeight="false" hidden="false" ht="14" outlineLevel="0" r="220">
      <c r="A220" s="21" t="s">
        <v>313</v>
      </c>
      <c r="B220" s="21" t="s">
        <v>43</v>
      </c>
      <c r="C220" s="22" t="n">
        <v>54</v>
      </c>
      <c r="D220" s="22" t="n">
        <v>108</v>
      </c>
      <c r="E220" s="22" t="n">
        <v>771</v>
      </c>
      <c r="F220" s="21" t="s">
        <v>512</v>
      </c>
      <c r="G220" s="23" t="n">
        <v>0.9181</v>
      </c>
      <c r="H220" s="24" t="n">
        <v>0.9181</v>
      </c>
      <c r="I220" s="0" t="n">
        <f aca="false">G220*D220/$M$5*100</f>
        <v>0.0405901352120287</v>
      </c>
      <c r="J220" s="0" t="n">
        <f aca="false">H220*D220/$M$5*100</f>
        <v>0.0405901352120287</v>
      </c>
    </row>
    <row collapsed="false" customFormat="false" customHeight="false" hidden="false" ht="14" outlineLevel="0" r="221">
      <c r="A221" s="21" t="s">
        <v>483</v>
      </c>
      <c r="B221" s="21" t="s">
        <v>59</v>
      </c>
      <c r="C221" s="22" t="n">
        <v>78</v>
      </c>
      <c r="D221" s="22" t="n">
        <v>156</v>
      </c>
      <c r="E221" s="22" t="n">
        <v>-1</v>
      </c>
      <c r="F221" s="21" t="s">
        <v>436</v>
      </c>
      <c r="G221" s="23" t="n">
        <v>0.9174</v>
      </c>
      <c r="H221" s="24" t="n">
        <v>0.9174</v>
      </c>
      <c r="I221" s="0" t="n">
        <f aca="false">G221*D221/$M$5*100</f>
        <v>0.058585493055186</v>
      </c>
      <c r="J221" s="0" t="n">
        <f aca="false">H221*D221/$M$5*100</f>
        <v>0.058585493055186</v>
      </c>
    </row>
    <row collapsed="false" customFormat="false" customHeight="false" hidden="false" ht="14" outlineLevel="0" r="222">
      <c r="A222" s="21" t="s">
        <v>122</v>
      </c>
      <c r="B222" s="21" t="s">
        <v>48</v>
      </c>
      <c r="C222" s="22" t="n">
        <v>412</v>
      </c>
      <c r="D222" s="22" t="n">
        <v>1648</v>
      </c>
      <c r="E222" s="22" t="n">
        <v>12795</v>
      </c>
      <c r="F222" s="21" t="s">
        <v>437</v>
      </c>
      <c r="G222" s="23" t="n">
        <v>0.9304</v>
      </c>
      <c r="H222" s="24" t="n">
        <v>0.9154</v>
      </c>
      <c r="I222" s="0" t="n">
        <f aca="false">G222*D222/$M$5*100</f>
        <v>0.627673313329212</v>
      </c>
      <c r="J222" s="0" t="n">
        <f aca="false">H222*D222/$M$5*100</f>
        <v>0.617553902645702</v>
      </c>
    </row>
    <row collapsed="false" customFormat="false" customHeight="false" hidden="false" ht="14" outlineLevel="0" r="223">
      <c r="A223" s="21" t="s">
        <v>303</v>
      </c>
      <c r="B223" s="21" t="s">
        <v>43</v>
      </c>
      <c r="C223" s="22" t="n">
        <v>106</v>
      </c>
      <c r="D223" s="22" t="n">
        <v>382</v>
      </c>
      <c r="E223" s="22" t="n">
        <v>3300</v>
      </c>
      <c r="F223" s="21" t="s">
        <v>512</v>
      </c>
      <c r="G223" s="23" t="n">
        <v>0.9181</v>
      </c>
      <c r="H223" s="24" t="n">
        <v>0.9141</v>
      </c>
      <c r="I223" s="0" t="n">
        <f aca="false">G223*D223/$M$5*100</f>
        <v>0.143568811583287</v>
      </c>
      <c r="J223" s="0" t="n">
        <f aca="false">H223*D223/$M$5*100</f>
        <v>0.142943307557218</v>
      </c>
    </row>
    <row collapsed="false" customFormat="false" customHeight="false" hidden="false" ht="14" outlineLevel="0" r="224">
      <c r="A224" s="21" t="s">
        <v>280</v>
      </c>
      <c r="B224" s="21" t="s">
        <v>281</v>
      </c>
      <c r="C224" s="22" t="n">
        <v>41</v>
      </c>
      <c r="D224" s="22" t="n">
        <v>164</v>
      </c>
      <c r="E224" s="22" t="n">
        <v>1927</v>
      </c>
      <c r="F224" s="21" t="s">
        <v>46</v>
      </c>
      <c r="G224" s="23" t="n">
        <v>0.9323</v>
      </c>
      <c r="H224" s="24" t="n">
        <v>0.9132</v>
      </c>
      <c r="I224" s="0" t="n">
        <f aca="false">G224*D224/$M$5*100</f>
        <v>0.062590192522607</v>
      </c>
      <c r="J224" s="0" t="n">
        <f aca="false">H224*D224/$M$5*100</f>
        <v>0.0613079092691673</v>
      </c>
    </row>
    <row collapsed="false" customFormat="false" customHeight="false" hidden="false" ht="14" outlineLevel="0" r="225">
      <c r="A225" s="21" t="s">
        <v>478</v>
      </c>
      <c r="B225" s="21" t="s">
        <v>225</v>
      </c>
      <c r="C225" s="22" t="n">
        <v>48</v>
      </c>
      <c r="D225" s="22" t="n">
        <v>288</v>
      </c>
      <c r="E225" s="22" t="n">
        <v>2822</v>
      </c>
      <c r="F225" s="21" t="s">
        <v>226</v>
      </c>
      <c r="G225" s="23" t="n">
        <v>0.9124</v>
      </c>
      <c r="H225" s="24" t="n">
        <v>0.9124</v>
      </c>
      <c r="I225" s="0" t="n">
        <f aca="false">G225*D225/$M$5*100</f>
        <v>0.10756835309866</v>
      </c>
      <c r="J225" s="0" t="n">
        <f aca="false">H225*D225/$M$5*100</f>
        <v>0.10756835309866</v>
      </c>
    </row>
    <row collapsed="false" customFormat="false" customHeight="false" hidden="false" ht="14" outlineLevel="0" r="226">
      <c r="A226" s="21" t="s">
        <v>103</v>
      </c>
      <c r="B226" s="21" t="s">
        <v>59</v>
      </c>
      <c r="C226" s="22" t="n">
        <v>900</v>
      </c>
      <c r="D226" s="22" t="n">
        <v>3600</v>
      </c>
      <c r="E226" s="22" t="n">
        <v>32400</v>
      </c>
      <c r="F226" s="21" t="s">
        <v>436</v>
      </c>
      <c r="G226" s="23" t="n">
        <v>0.9111</v>
      </c>
      <c r="H226" s="24" t="n">
        <v>0.9111</v>
      </c>
      <c r="I226" s="0" t="n">
        <f aca="false">G226*D226/$M$5*100</f>
        <v>1.34268860297278</v>
      </c>
      <c r="J226" s="0" t="n">
        <f aca="false">H226*D226/$M$5*100</f>
        <v>1.34268860297278</v>
      </c>
    </row>
    <row collapsed="false" customFormat="false" customHeight="false" hidden="false" ht="14" outlineLevel="0" r="227">
      <c r="A227" s="21" t="s">
        <v>158</v>
      </c>
      <c r="B227" s="21" t="s">
        <v>159</v>
      </c>
      <c r="C227" s="22" t="n">
        <v>2</v>
      </c>
      <c r="D227" s="22" t="n">
        <v>2</v>
      </c>
      <c r="E227" s="22" t="n">
        <v>20</v>
      </c>
      <c r="F227" s="21" t="s">
        <v>46</v>
      </c>
      <c r="G227" s="23" t="n">
        <v>0.9106</v>
      </c>
      <c r="H227" s="24" t="n">
        <v>0.9106</v>
      </c>
      <c r="I227" s="0" t="n">
        <f aca="false">G227*D227/$M$5*100</f>
        <v>0.000745528751489052</v>
      </c>
      <c r="J227" s="0" t="n">
        <f aca="false">H227*D227/$M$5*100</f>
        <v>0.000745528751489052</v>
      </c>
    </row>
    <row collapsed="false" customFormat="false" customHeight="false" hidden="false" ht="14" outlineLevel="0" r="228">
      <c r="A228" s="21" t="s">
        <v>233</v>
      </c>
      <c r="B228" s="21" t="s">
        <v>43</v>
      </c>
      <c r="C228" s="22" t="n">
        <v>106</v>
      </c>
      <c r="D228" s="22" t="n">
        <v>356</v>
      </c>
      <c r="E228" s="22" t="n">
        <v>3072</v>
      </c>
      <c r="F228" s="21" t="s">
        <v>512</v>
      </c>
      <c r="G228" s="23" t="n">
        <v>0.953</v>
      </c>
      <c r="H228" s="24" t="n">
        <v>0.9096</v>
      </c>
      <c r="I228" s="0" t="n">
        <f aca="false">G228*D228/$M$5*100</f>
        <v>0.138883180573351</v>
      </c>
      <c r="J228" s="0" t="n">
        <f aca="false">H228*D228/$M$5*100</f>
        <v>0.132558385151648</v>
      </c>
    </row>
    <row collapsed="false" customFormat="false" customHeight="false" hidden="false" ht="14" outlineLevel="0" r="229">
      <c r="A229" s="21" t="s">
        <v>452</v>
      </c>
      <c r="B229" s="21" t="s">
        <v>281</v>
      </c>
      <c r="C229" s="22" t="n">
        <v>1</v>
      </c>
      <c r="D229" s="22" t="n">
        <v>4</v>
      </c>
      <c r="E229" s="22" t="n">
        <v>30</v>
      </c>
      <c r="F229" s="21" t="s">
        <v>46</v>
      </c>
      <c r="G229" s="23" t="n">
        <v>0.9089</v>
      </c>
      <c r="H229" s="24" t="n">
        <v>0.9089</v>
      </c>
      <c r="I229" s="0" t="n">
        <f aca="false">G229*D229/$M$5*100</f>
        <v>0.00148827384631759</v>
      </c>
      <c r="J229" s="0" t="n">
        <f aca="false">H229*D229/$M$5*100</f>
        <v>0.00148827384631759</v>
      </c>
    </row>
    <row collapsed="false" customFormat="false" customHeight="false" hidden="false" ht="14" outlineLevel="0" r="230">
      <c r="A230" s="21" t="s">
        <v>505</v>
      </c>
      <c r="B230" s="21" t="s">
        <v>71</v>
      </c>
      <c r="C230" s="22" t="n">
        <v>188</v>
      </c>
      <c r="D230" s="22" t="n">
        <v>438</v>
      </c>
      <c r="E230" s="22" t="n">
        <v>5256</v>
      </c>
      <c r="F230" s="21" t="s">
        <v>72</v>
      </c>
      <c r="G230" s="23" t="n">
        <v>0.905</v>
      </c>
      <c r="H230" s="24" t="n">
        <v>0.905</v>
      </c>
      <c r="I230" s="0" t="n">
        <f aca="false">G230*D230/$M$5*100</f>
        <v>0.162266715244204</v>
      </c>
      <c r="J230" s="0" t="n">
        <f aca="false">H230*D230/$M$5*100</f>
        <v>0.162266715244204</v>
      </c>
    </row>
    <row collapsed="false" customFormat="false" customHeight="false" hidden="false" ht="14" outlineLevel="0" r="231">
      <c r="A231" s="21" t="s">
        <v>514</v>
      </c>
      <c r="B231" s="21" t="s">
        <v>237</v>
      </c>
      <c r="C231" s="22" t="n">
        <v>228</v>
      </c>
      <c r="D231" s="22" t="n">
        <v>1168</v>
      </c>
      <c r="E231" s="22" t="n">
        <v>11535</v>
      </c>
      <c r="F231" s="21" t="s">
        <v>87</v>
      </c>
      <c r="G231" s="23" t="n">
        <v>0.9046</v>
      </c>
      <c r="H231" s="24" t="n">
        <v>0.9046</v>
      </c>
      <c r="I231" s="0" t="n">
        <f aca="false">G231*D231/$M$5*100</f>
        <v>0.432519987064184</v>
      </c>
      <c r="J231" s="0" t="n">
        <f aca="false">H231*D231/$M$5*100</f>
        <v>0.432519987064184</v>
      </c>
    </row>
    <row collapsed="false" customFormat="false" customHeight="false" hidden="false" ht="14" outlineLevel="0" r="232">
      <c r="A232" s="21" t="s">
        <v>124</v>
      </c>
      <c r="B232" s="21" t="s">
        <v>125</v>
      </c>
      <c r="C232" s="22" t="n">
        <v>8</v>
      </c>
      <c r="D232" s="22" t="n">
        <v>16</v>
      </c>
      <c r="E232" s="22" t="n">
        <v>1600</v>
      </c>
      <c r="F232" s="21" t="s">
        <v>46</v>
      </c>
      <c r="G232" s="23" t="n">
        <v>0.9044</v>
      </c>
      <c r="H232" s="24" t="n">
        <v>0.9044</v>
      </c>
      <c r="I232" s="0" t="n">
        <f aca="false">G232*D232/$M$5*100</f>
        <v>0.00592362137357082</v>
      </c>
      <c r="J232" s="0" t="n">
        <f aca="false">H232*D232/$M$5*100</f>
        <v>0.00592362137357082</v>
      </c>
    </row>
    <row collapsed="false" customFormat="false" customHeight="false" hidden="false" ht="14" outlineLevel="0" r="233">
      <c r="A233" s="21" t="s">
        <v>150</v>
      </c>
      <c r="B233" s="21" t="s">
        <v>43</v>
      </c>
      <c r="C233" s="22" t="n">
        <v>26</v>
      </c>
      <c r="D233" s="22" t="n">
        <v>92</v>
      </c>
      <c r="E233" s="22" t="n">
        <v>765</v>
      </c>
      <c r="F233" s="21" t="s">
        <v>512</v>
      </c>
      <c r="G233" s="23" t="n">
        <v>0.9037</v>
      </c>
      <c r="H233" s="24" t="n">
        <v>0.9037</v>
      </c>
      <c r="I233" s="0" t="n">
        <f aca="false">G233*D233/$M$5*100</f>
        <v>0.034034460032012</v>
      </c>
      <c r="J233" s="0" t="n">
        <f aca="false">H233*D233/$M$5*100</f>
        <v>0.034034460032012</v>
      </c>
    </row>
    <row collapsed="false" customFormat="false" customHeight="false" hidden="false" ht="14" outlineLevel="0" r="234">
      <c r="A234" s="21" t="s">
        <v>157</v>
      </c>
      <c r="B234" s="21" t="s">
        <v>43</v>
      </c>
      <c r="C234" s="22" t="n">
        <v>24</v>
      </c>
      <c r="D234" s="22" t="n">
        <v>48</v>
      </c>
      <c r="E234" s="22" t="n">
        <v>235</v>
      </c>
      <c r="F234" s="21" t="s">
        <v>512</v>
      </c>
      <c r="G234" s="23" t="n">
        <v>1</v>
      </c>
      <c r="H234" s="24" t="n">
        <v>0.9025</v>
      </c>
      <c r="I234" s="0" t="n">
        <f aca="false">G234*D234/$M$5*100</f>
        <v>0.0196493411330301</v>
      </c>
      <c r="J234" s="0" t="n">
        <f aca="false">H234*D234/$M$5*100</f>
        <v>0.0177335303725597</v>
      </c>
    </row>
    <row collapsed="false" customFormat="false" customHeight="false" hidden="false" ht="14" outlineLevel="0" r="235">
      <c r="A235" s="21" t="s">
        <v>374</v>
      </c>
      <c r="B235" s="21" t="s">
        <v>59</v>
      </c>
      <c r="C235" s="22" t="n">
        <v>506</v>
      </c>
      <c r="D235" s="22" t="n">
        <v>2024</v>
      </c>
      <c r="E235" s="22" t="n">
        <v>17002</v>
      </c>
      <c r="F235" s="21" t="s">
        <v>436</v>
      </c>
      <c r="G235" s="23" t="n">
        <v>0.8964</v>
      </c>
      <c r="H235" s="24" t="n">
        <v>0.8964</v>
      </c>
      <c r="I235" s="0" t="n">
        <f aca="false">G235*D235/$M$5*100</f>
        <v>0.7427097260145</v>
      </c>
      <c r="J235" s="0" t="n">
        <f aca="false">H235*D235/$M$5*100</f>
        <v>0.7427097260145</v>
      </c>
    </row>
    <row collapsed="false" customFormat="false" customHeight="false" hidden="false" ht="14" outlineLevel="0" r="236">
      <c r="A236" s="21" t="s">
        <v>343</v>
      </c>
      <c r="B236" s="21" t="s">
        <v>524</v>
      </c>
      <c r="C236" s="22" t="n">
        <v>120</v>
      </c>
      <c r="D236" s="22" t="n">
        <v>400</v>
      </c>
      <c r="E236" s="22" t="n">
        <v>0</v>
      </c>
      <c r="F236" s="21" t="s">
        <v>119</v>
      </c>
      <c r="G236" s="23" t="n">
        <v>0.8955</v>
      </c>
      <c r="H236" s="24" t="n">
        <v>0.8955</v>
      </c>
      <c r="I236" s="0" t="n">
        <f aca="false">G236*D236/$M$5*100</f>
        <v>0.146633208205237</v>
      </c>
      <c r="J236" s="0" t="n">
        <f aca="false">H236*D236/$M$5*100</f>
        <v>0.146633208205237</v>
      </c>
    </row>
    <row collapsed="false" customFormat="false" customHeight="false" hidden="false" ht="14" outlineLevel="0" r="237">
      <c r="A237" s="21" t="s">
        <v>222</v>
      </c>
      <c r="B237" s="21" t="s">
        <v>144</v>
      </c>
      <c r="C237" s="22" t="n">
        <v>14</v>
      </c>
      <c r="D237" s="22" t="n">
        <v>56</v>
      </c>
      <c r="E237" s="22" t="n">
        <v>650</v>
      </c>
      <c r="F237" s="21" t="s">
        <v>448</v>
      </c>
      <c r="G237" s="23" t="n">
        <v>0.8909</v>
      </c>
      <c r="H237" s="24" t="n">
        <v>0.8909</v>
      </c>
      <c r="I237" s="0" t="n">
        <f aca="false">G237*D237/$M$5*100</f>
        <v>0.0204231976846526</v>
      </c>
      <c r="J237" s="0" t="n">
        <f aca="false">H237*D237/$M$5*100</f>
        <v>0.0204231976846526</v>
      </c>
    </row>
    <row collapsed="false" customFormat="false" customHeight="false" hidden="false" ht="14" outlineLevel="0" r="238">
      <c r="A238" s="21" t="s">
        <v>415</v>
      </c>
      <c r="B238" s="21" t="s">
        <v>43</v>
      </c>
      <c r="C238" s="22" t="n">
        <v>30</v>
      </c>
      <c r="D238" s="22" t="n">
        <v>96</v>
      </c>
      <c r="E238" s="22" t="n">
        <v>873</v>
      </c>
      <c r="F238" s="21" t="s">
        <v>512</v>
      </c>
      <c r="G238" s="23" t="n">
        <v>0.8893</v>
      </c>
      <c r="H238" s="24" t="n">
        <v>0.8893</v>
      </c>
      <c r="I238" s="0" t="n">
        <f aca="false">G238*D238/$M$5*100</f>
        <v>0.0349483181392074</v>
      </c>
      <c r="J238" s="0" t="n">
        <f aca="false">H238*D238/$M$5*100</f>
        <v>0.0349483181392074</v>
      </c>
    </row>
    <row collapsed="false" customFormat="false" customHeight="false" hidden="false" ht="14" outlineLevel="0" r="239">
      <c r="A239" s="21" t="s">
        <v>298</v>
      </c>
      <c r="B239" s="21" t="s">
        <v>299</v>
      </c>
      <c r="C239" s="22" t="n">
        <v>106</v>
      </c>
      <c r="D239" s="22" t="n">
        <v>524</v>
      </c>
      <c r="E239" s="22" t="n">
        <v>6365</v>
      </c>
      <c r="F239" s="21" t="s">
        <v>46</v>
      </c>
      <c r="G239" s="23" t="n">
        <v>0.8965</v>
      </c>
      <c r="H239" s="24" t="n">
        <v>0.888</v>
      </c>
      <c r="I239" s="0" t="n">
        <f aca="false">G239*D239/$M$5*100</f>
        <v>0.19230400805623</v>
      </c>
      <c r="J239" s="0" t="n">
        <f aca="false">H239*D239/$M$5*100</f>
        <v>0.190480712943594</v>
      </c>
    </row>
    <row collapsed="false" customFormat="false" customHeight="false" hidden="false" ht="14" outlineLevel="0" r="240">
      <c r="A240" s="21" t="s">
        <v>164</v>
      </c>
      <c r="B240" s="21" t="s">
        <v>165</v>
      </c>
      <c r="C240" s="22" t="n">
        <v>50</v>
      </c>
      <c r="D240" s="22" t="n">
        <v>200</v>
      </c>
      <c r="E240" s="22" t="n">
        <v>2080</v>
      </c>
      <c r="F240" s="21" t="s">
        <v>487</v>
      </c>
      <c r="G240" s="23" t="n">
        <v>0.8815</v>
      </c>
      <c r="H240" s="24" t="n">
        <v>0.8815</v>
      </c>
      <c r="I240" s="0" t="n">
        <f aca="false">G240*D240/$M$5*100</f>
        <v>0.0721703925365253</v>
      </c>
      <c r="J240" s="0" t="n">
        <f aca="false">H240*D240/$M$5*100</f>
        <v>0.0721703925365253</v>
      </c>
    </row>
    <row collapsed="false" customFormat="false" customHeight="false" hidden="false" ht="14" outlineLevel="0" r="241">
      <c r="A241" s="21" t="s">
        <v>320</v>
      </c>
      <c r="B241" s="21" t="s">
        <v>526</v>
      </c>
      <c r="C241" s="22" t="n">
        <v>102</v>
      </c>
      <c r="D241" s="22" t="n">
        <v>404</v>
      </c>
      <c r="E241" s="22" t="n">
        <v>4202</v>
      </c>
      <c r="F241" s="21" t="s">
        <v>46</v>
      </c>
      <c r="G241" s="23" t="n">
        <v>0.8926</v>
      </c>
      <c r="H241" s="24" t="n">
        <v>0.8815</v>
      </c>
      <c r="I241" s="0" t="n">
        <f aca="false">G241*D241/$M$5*100</f>
        <v>0.147619932619134</v>
      </c>
      <c r="J241" s="0" t="n">
        <f aca="false">H241*D241/$M$5*100</f>
        <v>0.145784192923781</v>
      </c>
    </row>
    <row collapsed="false" customFormat="false" customHeight="false" hidden="false" ht="14" outlineLevel="0" r="242">
      <c r="A242" s="21" t="s">
        <v>321</v>
      </c>
      <c r="B242" s="21" t="s">
        <v>127</v>
      </c>
      <c r="C242" s="22" t="n">
        <v>268</v>
      </c>
      <c r="D242" s="22" t="n">
        <v>1072</v>
      </c>
      <c r="E242" s="22" t="n">
        <v>13400</v>
      </c>
      <c r="F242" s="21" t="s">
        <v>128</v>
      </c>
      <c r="G242" s="23" t="n">
        <v>0.8793</v>
      </c>
      <c r="H242" s="24" t="n">
        <v>0.8793</v>
      </c>
      <c r="I242" s="0" t="n">
        <f aca="false">G242*D242/$M$5*100</f>
        <v>0.385867866368106</v>
      </c>
      <c r="J242" s="0" t="n">
        <f aca="false">H242*D242/$M$5*100</f>
        <v>0.385867866368106</v>
      </c>
    </row>
    <row collapsed="false" customFormat="false" customHeight="false" hidden="false" ht="14" outlineLevel="0" r="243">
      <c r="A243" s="21" t="s">
        <v>172</v>
      </c>
      <c r="B243" s="21" t="s">
        <v>165</v>
      </c>
      <c r="C243" s="22" t="n">
        <v>800</v>
      </c>
      <c r="D243" s="22" t="n">
        <v>800</v>
      </c>
      <c r="E243" s="22" t="n">
        <v>6400</v>
      </c>
      <c r="F243" s="21" t="s">
        <v>487</v>
      </c>
      <c r="G243" s="23" t="n">
        <v>0.8786</v>
      </c>
      <c r="H243" s="24" t="n">
        <v>0.8786</v>
      </c>
      <c r="I243" s="0" t="n">
        <f aca="false">G243*D243/$M$5*100</f>
        <v>0.287731851991338</v>
      </c>
      <c r="J243" s="0" t="n">
        <f aca="false">H243*D243/$M$5*100</f>
        <v>0.287731851991338</v>
      </c>
    </row>
    <row collapsed="false" customFormat="false" customHeight="false" hidden="false" ht="14" outlineLevel="0" r="244">
      <c r="A244" s="21" t="s">
        <v>361</v>
      </c>
      <c r="B244" s="21" t="s">
        <v>127</v>
      </c>
      <c r="C244" s="22" t="n">
        <v>44</v>
      </c>
      <c r="D244" s="22" t="n">
        <v>352</v>
      </c>
      <c r="E244" s="22" t="n">
        <v>2851</v>
      </c>
      <c r="F244" s="21" t="s">
        <v>128</v>
      </c>
      <c r="G244" s="23" t="n">
        <v>0.8785</v>
      </c>
      <c r="H244" s="24" t="n">
        <v>0.8785</v>
      </c>
      <c r="I244" s="0" t="n">
        <f aca="false">G244*D244/$M$5*100</f>
        <v>0.126587605359358</v>
      </c>
      <c r="J244" s="0" t="n">
        <f aca="false">H244*D244/$M$5*100</f>
        <v>0.126587605359358</v>
      </c>
    </row>
    <row collapsed="false" customFormat="false" customHeight="false" hidden="false" ht="14" outlineLevel="0" r="245">
      <c r="A245" s="21" t="s">
        <v>80</v>
      </c>
      <c r="B245" s="21" t="s">
        <v>81</v>
      </c>
      <c r="C245" s="22" t="n">
        <v>32</v>
      </c>
      <c r="D245" s="22" t="n">
        <v>64</v>
      </c>
      <c r="E245" s="22" t="n">
        <v>435</v>
      </c>
      <c r="F245" s="21" t="s">
        <v>442</v>
      </c>
      <c r="G245" s="23" t="n">
        <v>0.8782</v>
      </c>
      <c r="H245" s="24" t="n">
        <v>0.8782</v>
      </c>
      <c r="I245" s="0" t="n">
        <f aca="false">G245*D245/$M$5*100</f>
        <v>0.0230080685107028</v>
      </c>
      <c r="J245" s="0" t="n">
        <f aca="false">H245*D245/$M$5*100</f>
        <v>0.0230080685107028</v>
      </c>
    </row>
    <row collapsed="false" customFormat="false" customHeight="false" hidden="false" ht="14" outlineLevel="0" r="246">
      <c r="A246" s="21" t="s">
        <v>417</v>
      </c>
      <c r="B246" s="21" t="s">
        <v>134</v>
      </c>
      <c r="C246" s="22" t="n">
        <v>38</v>
      </c>
      <c r="D246" s="22" t="n">
        <v>38</v>
      </c>
      <c r="E246" s="22" t="n">
        <v>-1</v>
      </c>
      <c r="F246" s="21" t="s">
        <v>87</v>
      </c>
      <c r="G246" s="23" t="n">
        <v>0.8781</v>
      </c>
      <c r="H246" s="24" t="n">
        <v>0.8781</v>
      </c>
      <c r="I246" s="0" t="n">
        <f aca="false">G246*D246/$M$5*100</f>
        <v>0.0136594851053901</v>
      </c>
      <c r="J246" s="0" t="n">
        <f aca="false">H246*D246/$M$5*100</f>
        <v>0.0136594851053901</v>
      </c>
    </row>
    <row collapsed="false" customFormat="false" customHeight="false" hidden="false" ht="14" outlineLevel="0" r="247">
      <c r="A247" s="21" t="s">
        <v>360</v>
      </c>
      <c r="B247" s="21" t="s">
        <v>43</v>
      </c>
      <c r="C247" s="22" t="n">
        <v>34</v>
      </c>
      <c r="D247" s="22" t="n">
        <v>58</v>
      </c>
      <c r="E247" s="22" t="n">
        <v>460</v>
      </c>
      <c r="F247" s="21" t="s">
        <v>512</v>
      </c>
      <c r="G247" s="23" t="n">
        <v>0.8767</v>
      </c>
      <c r="H247" s="24" t="n">
        <v>0.8767</v>
      </c>
      <c r="I247" s="0" t="n">
        <f aca="false">G247*D247/$M$5*100</f>
        <v>0.0208154476570208</v>
      </c>
      <c r="J247" s="0" t="n">
        <f aca="false">H247*D247/$M$5*100</f>
        <v>0.0208154476570208</v>
      </c>
    </row>
    <row collapsed="false" customFormat="false" customHeight="false" hidden="false" ht="14" outlineLevel="0" r="248">
      <c r="A248" s="21" t="s">
        <v>109</v>
      </c>
      <c r="B248" s="21" t="s">
        <v>43</v>
      </c>
      <c r="C248" s="22" t="n">
        <v>2</v>
      </c>
      <c r="D248" s="22" t="n">
        <v>4</v>
      </c>
      <c r="E248" s="22" t="n">
        <v>24</v>
      </c>
      <c r="F248" s="21" t="s">
        <v>512</v>
      </c>
      <c r="G248" s="23" t="n">
        <v>0.8784</v>
      </c>
      <c r="H248" s="24" t="n">
        <v>0.8748</v>
      </c>
      <c r="I248" s="0" t="n">
        <f aca="false">G248*D248/$M$5*100</f>
        <v>0.00143833177093781</v>
      </c>
      <c r="J248" s="0" t="n">
        <f aca="false">H248*D248/$M$5*100</f>
        <v>0.0014324369685979</v>
      </c>
    </row>
    <row collapsed="false" customFormat="false" customHeight="false" hidden="false" ht="14" outlineLevel="0" r="249">
      <c r="A249" s="21" t="s">
        <v>399</v>
      </c>
      <c r="B249" s="21" t="s">
        <v>56</v>
      </c>
      <c r="C249" s="22" t="n">
        <v>72</v>
      </c>
      <c r="D249" s="22" t="n">
        <v>384</v>
      </c>
      <c r="E249" s="22" t="n">
        <v>3368</v>
      </c>
      <c r="F249" s="21" t="s">
        <v>57</v>
      </c>
      <c r="G249" s="23" t="n">
        <v>0.8747</v>
      </c>
      <c r="H249" s="24" t="n">
        <v>0.8747</v>
      </c>
      <c r="I249" s="0" t="n">
        <f aca="false">G249*D249/$M$5*100</f>
        <v>0.137498229512492</v>
      </c>
      <c r="J249" s="0" t="n">
        <f aca="false">H249*D249/$M$5*100</f>
        <v>0.137498229512492</v>
      </c>
    </row>
    <row collapsed="false" customFormat="false" customHeight="false" hidden="false" ht="14" outlineLevel="0" r="250">
      <c r="A250" s="21" t="s">
        <v>456</v>
      </c>
      <c r="B250" s="21" t="s">
        <v>40</v>
      </c>
      <c r="C250" s="22" t="n">
        <v>120</v>
      </c>
      <c r="D250" s="22" t="n">
        <v>480</v>
      </c>
      <c r="E250" s="22" t="n">
        <v>42576</v>
      </c>
      <c r="F250" s="21" t="s">
        <v>439</v>
      </c>
      <c r="G250" s="23" t="n">
        <v>0.9647</v>
      </c>
      <c r="H250" s="24" t="n">
        <v>0.8746</v>
      </c>
      <c r="I250" s="0" t="n">
        <f aca="false">G250*D250/$M$5*100</f>
        <v>0.189557193910342</v>
      </c>
      <c r="J250" s="0" t="n">
        <f aca="false">H250*D250/$M$5*100</f>
        <v>0.171853137549482</v>
      </c>
    </row>
    <row collapsed="false" customFormat="false" customHeight="false" hidden="false" ht="14" outlineLevel="0" r="251">
      <c r="A251" s="21" t="s">
        <v>110</v>
      </c>
      <c r="B251" s="21" t="s">
        <v>45</v>
      </c>
      <c r="C251" s="22" t="n">
        <v>84</v>
      </c>
      <c r="D251" s="22" t="n">
        <v>416</v>
      </c>
      <c r="E251" s="22" t="n">
        <v>2334</v>
      </c>
      <c r="F251" s="21" t="s">
        <v>46</v>
      </c>
      <c r="G251" s="23" t="n">
        <v>0.908</v>
      </c>
      <c r="H251" s="24" t="n">
        <v>0.8729</v>
      </c>
      <c r="I251" s="0" t="n">
        <f aca="false">G251*D251/$M$5*100</f>
        <v>0.154627215156192</v>
      </c>
      <c r="J251" s="0" t="n">
        <f aca="false">H251*D251/$M$5*100</f>
        <v>0.148649885583524</v>
      </c>
    </row>
    <row collapsed="false" customFormat="false" customHeight="false" hidden="false" ht="14" outlineLevel="0" r="252">
      <c r="A252" s="21" t="s">
        <v>509</v>
      </c>
      <c r="B252" s="21" t="s">
        <v>81</v>
      </c>
      <c r="C252" s="22" t="n">
        <v>128</v>
      </c>
      <c r="D252" s="22" t="n">
        <v>256</v>
      </c>
      <c r="E252" s="22" t="n">
        <v>1741</v>
      </c>
      <c r="F252" s="21" t="s">
        <v>442</v>
      </c>
      <c r="G252" s="23" t="n">
        <v>0.8692</v>
      </c>
      <c r="H252" s="24" t="n">
        <v>0.8692</v>
      </c>
      <c r="I252" s="0" t="n">
        <f aca="false">G252*D252/$M$5*100</f>
        <v>0.0910891056684256</v>
      </c>
      <c r="J252" s="0" t="n">
        <f aca="false">H252*D252/$M$5*100</f>
        <v>0.0910891056684256</v>
      </c>
    </row>
    <row collapsed="false" customFormat="false" customHeight="false" hidden="false" ht="14" outlineLevel="0" r="253">
      <c r="A253" s="21" t="s">
        <v>253</v>
      </c>
      <c r="B253" s="21" t="s">
        <v>43</v>
      </c>
      <c r="C253" s="22" t="n">
        <v>8</v>
      </c>
      <c r="D253" s="22" t="n">
        <v>32</v>
      </c>
      <c r="E253" s="22" t="n">
        <v>288</v>
      </c>
      <c r="F253" s="21" t="s">
        <v>512</v>
      </c>
      <c r="G253" s="23" t="n">
        <v>0.8675</v>
      </c>
      <c r="H253" s="24" t="n">
        <v>0.8675</v>
      </c>
      <c r="I253" s="0" t="n">
        <f aca="false">G253*D253/$M$5*100</f>
        <v>0.0113638689552691</v>
      </c>
      <c r="J253" s="0" t="n">
        <f aca="false">H253*D253/$M$5*100</f>
        <v>0.0113638689552691</v>
      </c>
    </row>
    <row collapsed="false" customFormat="false" customHeight="false" hidden="false" ht="14" outlineLevel="0" r="254">
      <c r="A254" s="21" t="s">
        <v>342</v>
      </c>
      <c r="B254" s="21" t="s">
        <v>524</v>
      </c>
      <c r="C254" s="22" t="n">
        <v>180</v>
      </c>
      <c r="D254" s="22" t="n">
        <v>1104</v>
      </c>
      <c r="E254" s="22" t="n">
        <v>11705</v>
      </c>
      <c r="F254" s="21" t="s">
        <v>119</v>
      </c>
      <c r="G254" s="23" t="n">
        <v>1</v>
      </c>
      <c r="H254" s="24" t="n">
        <v>0.8666</v>
      </c>
      <c r="I254" s="0" t="n">
        <f aca="false">G254*D254/$M$5*100</f>
        <v>0.451934846059693</v>
      </c>
      <c r="J254" s="0" t="n">
        <f aca="false">H254*D254/$M$5*100</f>
        <v>0.39164673759533</v>
      </c>
    </row>
    <row collapsed="false" customFormat="false" customHeight="false" hidden="false" ht="14" outlineLevel="0" r="255">
      <c r="A255" s="21" t="s">
        <v>389</v>
      </c>
      <c r="B255" s="21" t="s">
        <v>40</v>
      </c>
      <c r="C255" s="22" t="n">
        <v>14</v>
      </c>
      <c r="D255" s="22" t="n">
        <v>112</v>
      </c>
      <c r="E255" s="22" t="n">
        <v>1389</v>
      </c>
      <c r="F255" s="21" t="s">
        <v>439</v>
      </c>
      <c r="G255" s="23" t="n">
        <v>0.862</v>
      </c>
      <c r="H255" s="24" t="n">
        <v>0.862</v>
      </c>
      <c r="I255" s="0" t="n">
        <f aca="false">G255*D255/$M$5*100</f>
        <v>0.0395213747989013</v>
      </c>
      <c r="J255" s="0" t="n">
        <f aca="false">H255*D255/$M$5*100</f>
        <v>0.0395213747989013</v>
      </c>
    </row>
    <row collapsed="false" customFormat="false" customHeight="false" hidden="false" ht="14" outlineLevel="0" r="256">
      <c r="A256" s="21" t="s">
        <v>224</v>
      </c>
      <c r="B256" s="21" t="s">
        <v>225</v>
      </c>
      <c r="C256" s="22" t="n">
        <v>335</v>
      </c>
      <c r="D256" s="22" t="n">
        <v>1162</v>
      </c>
      <c r="E256" s="22" t="n">
        <v>11388</v>
      </c>
      <c r="F256" s="21" t="s">
        <v>226</v>
      </c>
      <c r="G256" s="23" t="n">
        <v>0.8583</v>
      </c>
      <c r="H256" s="24" t="n">
        <v>0.8583</v>
      </c>
      <c r="I256" s="0" t="n">
        <f aca="false">G256*D256/$M$5*100</f>
        <v>0.408274255678864</v>
      </c>
      <c r="J256" s="0" t="n">
        <f aca="false">H256*D256/$M$5*100</f>
        <v>0.408274255678864</v>
      </c>
    </row>
    <row collapsed="false" customFormat="false" customHeight="false" hidden="false" ht="14" outlineLevel="0" r="257">
      <c r="A257" s="21" t="s">
        <v>227</v>
      </c>
      <c r="B257" s="21" t="s">
        <v>48</v>
      </c>
      <c r="C257" s="22" t="n">
        <v>8</v>
      </c>
      <c r="D257" s="22" t="n">
        <v>32</v>
      </c>
      <c r="E257" s="22" t="n">
        <v>294</v>
      </c>
      <c r="F257" s="21" t="s">
        <v>437</v>
      </c>
      <c r="G257" s="23" t="n">
        <v>1</v>
      </c>
      <c r="H257" s="24" t="n">
        <v>0.8582</v>
      </c>
      <c r="I257" s="0" t="n">
        <f aca="false">G257*D257/$M$5*100</f>
        <v>0.0130995607553534</v>
      </c>
      <c r="J257" s="0" t="n">
        <f aca="false">H257*D257/$M$5*100</f>
        <v>0.0112420430402443</v>
      </c>
    </row>
    <row collapsed="false" customFormat="false" customHeight="false" hidden="false" ht="14" outlineLevel="0" r="258">
      <c r="A258" s="21" t="s">
        <v>302</v>
      </c>
      <c r="B258" s="21" t="s">
        <v>524</v>
      </c>
      <c r="C258" s="22" t="n">
        <v>12</v>
      </c>
      <c r="D258" s="22" t="n">
        <v>48</v>
      </c>
      <c r="E258" s="22" t="n">
        <v>0</v>
      </c>
      <c r="F258" s="21" t="s">
        <v>119</v>
      </c>
      <c r="G258" s="23" t="n">
        <v>0.8541</v>
      </c>
      <c r="H258" s="24" t="n">
        <v>0.8541</v>
      </c>
      <c r="I258" s="0" t="n">
        <f aca="false">G258*D258/$M$5*100</f>
        <v>0.016782502261721</v>
      </c>
      <c r="J258" s="0" t="n">
        <f aca="false">H258*D258/$M$5*100</f>
        <v>0.016782502261721</v>
      </c>
    </row>
    <row collapsed="false" customFormat="false" customHeight="false" hidden="false" ht="14" outlineLevel="0" r="259">
      <c r="A259" s="21" t="s">
        <v>422</v>
      </c>
      <c r="B259" s="21" t="s">
        <v>269</v>
      </c>
      <c r="C259" s="22" t="n">
        <v>104</v>
      </c>
      <c r="D259" s="22" t="n">
        <v>104</v>
      </c>
      <c r="E259" s="22" t="n">
        <v>586560</v>
      </c>
      <c r="F259" s="21" t="s">
        <v>270</v>
      </c>
      <c r="G259" s="23" t="n">
        <v>0.8528</v>
      </c>
      <c r="H259" s="24" t="n">
        <v>0.8528</v>
      </c>
      <c r="I259" s="0" t="n">
        <f aca="false">G259*D259/$M$5*100</f>
        <v>0.0363067425895375</v>
      </c>
      <c r="J259" s="0" t="n">
        <f aca="false">H259*D259/$M$5*100</f>
        <v>0.0363067425895375</v>
      </c>
    </row>
    <row collapsed="false" customFormat="false" customHeight="false" hidden="false" ht="14" outlineLevel="0" r="260">
      <c r="A260" s="21" t="s">
        <v>98</v>
      </c>
      <c r="B260" s="21" t="s">
        <v>59</v>
      </c>
      <c r="C260" s="22" t="n">
        <v>1</v>
      </c>
      <c r="D260" s="22" t="n">
        <v>1</v>
      </c>
      <c r="E260" s="22" t="n">
        <v>-1</v>
      </c>
      <c r="F260" s="21" t="s">
        <v>436</v>
      </c>
      <c r="G260" s="23" t="n">
        <v>0.8509</v>
      </c>
      <c r="H260" s="24" t="n">
        <v>0.8509</v>
      </c>
      <c r="I260" s="0" t="n">
        <f aca="false">G260*D260/$M$5*100</f>
        <v>0.00034832550771032</v>
      </c>
      <c r="J260" s="0" t="n">
        <f aca="false">H260*D260/$M$5*100</f>
        <v>0.00034832550771032</v>
      </c>
    </row>
    <row collapsed="false" customFormat="false" customHeight="false" hidden="false" ht="14" outlineLevel="0" r="261">
      <c r="A261" s="21" t="s">
        <v>219</v>
      </c>
      <c r="B261" s="21" t="s">
        <v>165</v>
      </c>
      <c r="C261" s="22" t="n">
        <v>80</v>
      </c>
      <c r="D261" s="22" t="n">
        <v>80</v>
      </c>
      <c r="E261" s="22" t="n">
        <v>504</v>
      </c>
      <c r="F261" s="21" t="s">
        <v>487</v>
      </c>
      <c r="G261" s="23" t="n">
        <v>0.8495</v>
      </c>
      <c r="H261" s="24" t="n">
        <v>0.8495</v>
      </c>
      <c r="I261" s="0" t="n">
        <f aca="false">G261*D261/$M$5*100</f>
        <v>0.0278201921541818</v>
      </c>
      <c r="J261" s="0" t="n">
        <f aca="false">H261*D261/$M$5*100</f>
        <v>0.0278201921541818</v>
      </c>
    </row>
    <row collapsed="false" customFormat="false" customHeight="false" hidden="false" ht="14" outlineLevel="0" r="262">
      <c r="A262" s="21" t="s">
        <v>249</v>
      </c>
      <c r="B262" s="21" t="s">
        <v>526</v>
      </c>
      <c r="C262" s="22" t="n">
        <v>1203</v>
      </c>
      <c r="D262" s="22" t="n">
        <v>4812</v>
      </c>
      <c r="E262" s="22" t="n">
        <v>46223</v>
      </c>
      <c r="F262" s="21" t="s">
        <v>46</v>
      </c>
      <c r="G262" s="23" t="n">
        <v>0.8586</v>
      </c>
      <c r="H262" s="24" t="n">
        <v>0.8479</v>
      </c>
      <c r="I262" s="0" t="n">
        <f aca="false">G262*D262/$M$5*100</f>
        <v>1.69131016075617</v>
      </c>
      <c r="J262" s="0" t="n">
        <f aca="false">H262*D262/$M$5*100</f>
        <v>1.6702328037563</v>
      </c>
    </row>
    <row collapsed="false" customFormat="false" customHeight="false" hidden="false" ht="14" outlineLevel="0" r="263">
      <c r="A263" s="21" t="s">
        <v>455</v>
      </c>
      <c r="B263" s="21" t="s">
        <v>40</v>
      </c>
      <c r="C263" s="22" t="n">
        <v>128</v>
      </c>
      <c r="D263" s="22" t="n">
        <v>512</v>
      </c>
      <c r="E263" s="22" t="n">
        <v>4557</v>
      </c>
      <c r="F263" s="21" t="s">
        <v>439</v>
      </c>
      <c r="G263" s="23" t="n">
        <v>0.8439</v>
      </c>
      <c r="H263" s="24" t="n">
        <v>0.8439</v>
      </c>
      <c r="I263" s="0" t="n">
        <f aca="false">G263*D263/$M$5*100</f>
        <v>0.176875509143084</v>
      </c>
      <c r="J263" s="0" t="n">
        <f aca="false">H263*D263/$M$5*100</f>
        <v>0.176875509143084</v>
      </c>
    </row>
    <row collapsed="false" customFormat="false" customHeight="false" hidden="false" ht="14" outlineLevel="0" r="264">
      <c r="A264" s="21" t="s">
        <v>317</v>
      </c>
      <c r="B264" s="21" t="s">
        <v>112</v>
      </c>
      <c r="C264" s="22" t="n">
        <v>9</v>
      </c>
      <c r="D264" s="22" t="n">
        <v>54</v>
      </c>
      <c r="E264" s="22" t="n">
        <v>1019</v>
      </c>
      <c r="F264" s="21" t="s">
        <v>439</v>
      </c>
      <c r="G264" s="23" t="n">
        <v>0.8428</v>
      </c>
      <c r="H264" s="24" t="n">
        <v>0.8428</v>
      </c>
      <c r="I264" s="0" t="n">
        <f aca="false">G264*D264/$M$5*100</f>
        <v>0.0186305227952825</v>
      </c>
      <c r="J264" s="0" t="n">
        <f aca="false">H264*D264/$M$5*100</f>
        <v>0.0186305227952825</v>
      </c>
    </row>
    <row collapsed="false" customFormat="false" customHeight="false" hidden="false" ht="14" outlineLevel="0" r="265">
      <c r="A265" s="21" t="s">
        <v>220</v>
      </c>
      <c r="B265" s="21" t="s">
        <v>43</v>
      </c>
      <c r="C265" s="22" t="n">
        <v>28</v>
      </c>
      <c r="D265" s="22" t="n">
        <v>112</v>
      </c>
      <c r="E265" s="22" t="n">
        <v>815</v>
      </c>
      <c r="F265" s="21" t="s">
        <v>512</v>
      </c>
      <c r="G265" s="23" t="n">
        <v>0.8424</v>
      </c>
      <c r="H265" s="24" t="n">
        <v>0.8424</v>
      </c>
      <c r="I265" s="0" t="n">
        <f aca="false">G265*D265/$M$5*100</f>
        <v>0.038622744931084</v>
      </c>
      <c r="J265" s="0" t="n">
        <f aca="false">H265*D265/$M$5*100</f>
        <v>0.038622744931084</v>
      </c>
    </row>
    <row collapsed="false" customFormat="false" customHeight="false" hidden="false" ht="14" outlineLevel="0" r="266">
      <c r="A266" s="21" t="s">
        <v>250</v>
      </c>
      <c r="B266" s="21" t="s">
        <v>144</v>
      </c>
      <c r="C266" s="22" t="n">
        <v>14</v>
      </c>
      <c r="D266" s="22" t="n">
        <v>84</v>
      </c>
      <c r="E266" s="22" t="n">
        <v>840</v>
      </c>
      <c r="F266" s="21" t="s">
        <v>448</v>
      </c>
      <c r="G266" s="23" t="n">
        <v>0.8439</v>
      </c>
      <c r="H266" s="24" t="n">
        <v>0.8422</v>
      </c>
      <c r="I266" s="0" t="n">
        <f aca="false">G266*D266/$M$5*100</f>
        <v>0.0290186382187872</v>
      </c>
      <c r="J266" s="0" t="n">
        <f aca="false">H266*D266/$M$5*100</f>
        <v>0.0289601814289165</v>
      </c>
    </row>
    <row collapsed="false" customFormat="false" customHeight="false" hidden="false" ht="14" outlineLevel="0" r="267">
      <c r="A267" s="21" t="s">
        <v>458</v>
      </c>
      <c r="B267" s="21" t="s">
        <v>524</v>
      </c>
      <c r="C267" s="22" t="n">
        <v>4</v>
      </c>
      <c r="D267" s="22" t="n">
        <v>16</v>
      </c>
      <c r="E267" s="22" t="n">
        <v>-1</v>
      </c>
      <c r="F267" s="21" t="s">
        <v>119</v>
      </c>
      <c r="G267" s="23" t="n">
        <v>0.8416</v>
      </c>
      <c r="H267" s="24" t="n">
        <v>0.8416</v>
      </c>
      <c r="I267" s="0" t="n">
        <f aca="false">G267*D267/$M$5*100</f>
        <v>0.00551229516585272</v>
      </c>
      <c r="J267" s="0" t="n">
        <f aca="false">H267*D267/$M$5*100</f>
        <v>0.00551229516585272</v>
      </c>
    </row>
    <row collapsed="false" customFormat="false" customHeight="false" hidden="false" ht="14" outlineLevel="0" r="268">
      <c r="A268" s="21" t="s">
        <v>120</v>
      </c>
      <c r="B268" s="21" t="s">
        <v>43</v>
      </c>
      <c r="C268" s="22" t="n">
        <v>12</v>
      </c>
      <c r="D268" s="22" t="n">
        <v>48</v>
      </c>
      <c r="E268" s="22" t="n">
        <v>4373</v>
      </c>
      <c r="F268" s="21" t="s">
        <v>512</v>
      </c>
      <c r="G268" s="23" t="n">
        <v>0.8392</v>
      </c>
      <c r="H268" s="24" t="n">
        <v>0.8392</v>
      </c>
      <c r="I268" s="0" t="n">
        <f aca="false">G268*D268/$M$5*100</f>
        <v>0.0164897270788389</v>
      </c>
      <c r="J268" s="0" t="n">
        <f aca="false">H268*D268/$M$5*100</f>
        <v>0.0164897270788389</v>
      </c>
    </row>
    <row collapsed="false" customFormat="false" customHeight="false" hidden="false" ht="14" outlineLevel="0" r="269">
      <c r="A269" s="21" t="s">
        <v>315</v>
      </c>
      <c r="B269" s="21" t="s">
        <v>274</v>
      </c>
      <c r="C269" s="22" t="n">
        <v>176</v>
      </c>
      <c r="D269" s="22" t="n">
        <v>1248</v>
      </c>
      <c r="E269" s="22" t="n">
        <v>11232</v>
      </c>
      <c r="F269" s="21" t="s">
        <v>437</v>
      </c>
      <c r="G269" s="23" t="n">
        <v>0.8325</v>
      </c>
      <c r="H269" s="24" t="n">
        <v>0.8325</v>
      </c>
      <c r="I269" s="0" t="n">
        <f aca="false">G269*D269/$M$5*100</f>
        <v>0.425309988824437</v>
      </c>
      <c r="J269" s="0" t="n">
        <f aca="false">H269*D269/$M$5*100</f>
        <v>0.425309988824437</v>
      </c>
    </row>
    <row collapsed="false" customFormat="false" customHeight="false" hidden="false" ht="14" outlineLevel="0" r="270">
      <c r="A270" s="21" t="s">
        <v>173</v>
      </c>
      <c r="B270" s="21" t="s">
        <v>127</v>
      </c>
      <c r="C270" s="22" t="n">
        <v>130</v>
      </c>
      <c r="D270" s="22" t="n">
        <v>130</v>
      </c>
      <c r="E270" s="22" t="n">
        <v>520</v>
      </c>
      <c r="F270" s="21" t="s">
        <v>128</v>
      </c>
      <c r="G270" s="23" t="n">
        <v>0.8308</v>
      </c>
      <c r="H270" s="24" t="n">
        <v>0.8308</v>
      </c>
      <c r="I270" s="0" t="n">
        <f aca="false">G270*D270/$M$5*100</f>
        <v>0.0442126549944122</v>
      </c>
      <c r="J270" s="0" t="n">
        <f aca="false">H270*D270/$M$5*100</f>
        <v>0.0442126549944122</v>
      </c>
    </row>
    <row collapsed="false" customFormat="false" customHeight="false" hidden="false" ht="14" outlineLevel="0" r="271">
      <c r="A271" s="21" t="s">
        <v>398</v>
      </c>
      <c r="B271" s="21" t="s">
        <v>43</v>
      </c>
      <c r="C271" s="22" t="n">
        <v>44</v>
      </c>
      <c r="D271" s="22" t="n">
        <v>164</v>
      </c>
      <c r="E271" s="22" t="n">
        <v>1576</v>
      </c>
      <c r="F271" s="21" t="s">
        <v>512</v>
      </c>
      <c r="G271" s="23" t="n">
        <v>0.8278</v>
      </c>
      <c r="H271" s="24" t="n">
        <v>0.8278</v>
      </c>
      <c r="I271" s="0" t="n">
        <f aca="false">G271*D271/$M$5*100</f>
        <v>0.055574559015568</v>
      </c>
      <c r="J271" s="0" t="n">
        <f aca="false">H271*D271/$M$5*100</f>
        <v>0.055574559015568</v>
      </c>
    </row>
    <row collapsed="false" customFormat="false" customHeight="false" hidden="false" ht="14" outlineLevel="0" r="272">
      <c r="A272" s="21" t="s">
        <v>143</v>
      </c>
      <c r="B272" s="21" t="s">
        <v>144</v>
      </c>
      <c r="C272" s="22" t="n">
        <v>2</v>
      </c>
      <c r="D272" s="22" t="n">
        <v>7</v>
      </c>
      <c r="E272" s="22" t="n">
        <v>70</v>
      </c>
      <c r="F272" s="21" t="s">
        <v>448</v>
      </c>
      <c r="G272" s="23" t="n">
        <v>0.8741</v>
      </c>
      <c r="H272" s="24" t="n">
        <v>0.8243</v>
      </c>
      <c r="I272" s="0" t="n">
        <f aca="false">G272*D272/$M$5*100</f>
        <v>0.00250475882480566</v>
      </c>
      <c r="J272" s="0" t="n">
        <f aca="false">H272*D272/$M$5*100</f>
        <v>0.00236205548482702</v>
      </c>
    </row>
    <row collapsed="false" customFormat="false" customHeight="false" hidden="false" ht="14" outlineLevel="0" r="273">
      <c r="A273" s="21" t="s">
        <v>358</v>
      </c>
      <c r="B273" s="21" t="s">
        <v>40</v>
      </c>
      <c r="C273" s="22" t="n">
        <v>420</v>
      </c>
      <c r="D273" s="22" t="n">
        <v>1680</v>
      </c>
      <c r="E273" s="22" t="n">
        <v>14146</v>
      </c>
      <c r="F273" s="21" t="s">
        <v>439</v>
      </c>
      <c r="G273" s="23" t="n">
        <v>0.9249</v>
      </c>
      <c r="H273" s="24" t="n">
        <v>0.8198</v>
      </c>
      <c r="I273" s="0" t="n">
        <f aca="false">G273*D273/$M$5*100</f>
        <v>0.636078646487885</v>
      </c>
      <c r="J273" s="0" t="n">
        <f aca="false">H273*D273/$M$5*100</f>
        <v>0.563798545130034</v>
      </c>
    </row>
    <row collapsed="false" customFormat="false" customHeight="false" hidden="false" ht="14" outlineLevel="0" r="274">
      <c r="A274" s="21" t="s">
        <v>421</v>
      </c>
      <c r="B274" s="21" t="s">
        <v>125</v>
      </c>
      <c r="C274" s="22" t="n">
        <v>86</v>
      </c>
      <c r="D274" s="22" t="n">
        <v>344</v>
      </c>
      <c r="E274" s="22" t="n">
        <v>19405</v>
      </c>
      <c r="F274" s="21" t="s">
        <v>46</v>
      </c>
      <c r="G274" s="23" t="n">
        <v>0.8109</v>
      </c>
      <c r="H274" s="24" t="n">
        <v>0.8109</v>
      </c>
      <c r="I274" s="0" t="n">
        <f aca="false">G274*D274/$M$5*100</f>
        <v>0.114191163527548</v>
      </c>
      <c r="J274" s="0" t="n">
        <f aca="false">H274*D274/$M$5*100</f>
        <v>0.114191163527548</v>
      </c>
    </row>
    <row collapsed="false" customFormat="false" customHeight="false" hidden="false" ht="14" outlineLevel="0" r="275">
      <c r="A275" s="21" t="s">
        <v>332</v>
      </c>
      <c r="B275" s="21" t="s">
        <v>45</v>
      </c>
      <c r="C275" s="22" t="n">
        <v>57</v>
      </c>
      <c r="D275" s="22" t="n">
        <v>456</v>
      </c>
      <c r="E275" s="22" t="n">
        <v>6598</v>
      </c>
      <c r="F275" s="21" t="s">
        <v>46</v>
      </c>
      <c r="G275" s="23" t="n">
        <v>1</v>
      </c>
      <c r="H275" s="24" t="n">
        <v>0.8108</v>
      </c>
      <c r="I275" s="0" t="n">
        <f aca="false">G275*D275/$M$5*100</f>
        <v>0.186668740763786</v>
      </c>
      <c r="J275" s="0" t="n">
        <f aca="false">H275*D275/$M$5*100</f>
        <v>0.151351015011278</v>
      </c>
    </row>
    <row collapsed="false" customFormat="false" customHeight="false" hidden="false" ht="14" outlineLevel="0" r="276">
      <c r="A276" s="21" t="s">
        <v>387</v>
      </c>
      <c r="B276" s="21" t="s">
        <v>177</v>
      </c>
      <c r="C276" s="22" t="n">
        <v>10</v>
      </c>
      <c r="D276" s="22" t="n">
        <v>20</v>
      </c>
      <c r="E276" s="22" t="n">
        <v>-1</v>
      </c>
      <c r="F276" s="21" t="s">
        <v>472</v>
      </c>
      <c r="G276" s="23" t="n">
        <v>0.8022</v>
      </c>
      <c r="H276" s="24" t="n">
        <v>0.8022</v>
      </c>
      <c r="I276" s="0" t="n">
        <f aca="false">G276*D276/$M$5*100</f>
        <v>0.00656779227371532</v>
      </c>
      <c r="J276" s="0" t="n">
        <f aca="false">H276*D276/$M$5*100</f>
        <v>0.00656779227371532</v>
      </c>
    </row>
    <row collapsed="false" customFormat="false" customHeight="false" hidden="false" ht="14" outlineLevel="0" r="277">
      <c r="A277" s="21" t="s">
        <v>346</v>
      </c>
      <c r="B277" s="21" t="s">
        <v>81</v>
      </c>
      <c r="C277" s="22" t="n">
        <v>156</v>
      </c>
      <c r="D277" s="22" t="n">
        <v>312</v>
      </c>
      <c r="E277" s="22" t="n">
        <v>2122</v>
      </c>
      <c r="F277" s="21" t="s">
        <v>442</v>
      </c>
      <c r="G277" s="23" t="n">
        <v>0.8018</v>
      </c>
      <c r="H277" s="24" t="n">
        <v>0.8018</v>
      </c>
      <c r="I277" s="0" t="n">
        <f aca="false">G277*D277/$M$5*100</f>
        <v>0.102406471183013</v>
      </c>
      <c r="J277" s="0" t="n">
        <f aca="false">H277*D277/$M$5*100</f>
        <v>0.102406471183013</v>
      </c>
    </row>
    <row collapsed="false" customFormat="false" customHeight="false" hidden="false" ht="14" outlineLevel="0" r="278">
      <c r="A278" s="21" t="s">
        <v>401</v>
      </c>
      <c r="B278" s="21" t="s">
        <v>393</v>
      </c>
      <c r="C278" s="22" t="n">
        <v>12</v>
      </c>
      <c r="D278" s="22" t="n">
        <v>48</v>
      </c>
      <c r="E278" s="22" t="n">
        <v>440</v>
      </c>
      <c r="F278" s="21" t="s">
        <v>480</v>
      </c>
      <c r="G278" s="23" t="n">
        <v>0.8012</v>
      </c>
      <c r="H278" s="24" t="n">
        <v>0.8012</v>
      </c>
      <c r="I278" s="0" t="n">
        <f aca="false">G278*D278/$M$5*100</f>
        <v>0.0157430521157837</v>
      </c>
      <c r="J278" s="0" t="n">
        <f aca="false">H278*D278/$M$5*100</f>
        <v>0.0157430521157837</v>
      </c>
    </row>
    <row collapsed="false" customFormat="false" customHeight="false" hidden="false" ht="14" outlineLevel="0" r="279">
      <c r="A279" s="21" t="s">
        <v>300</v>
      </c>
      <c r="B279" s="21" t="s">
        <v>78</v>
      </c>
      <c r="C279" s="22" t="n">
        <v>2</v>
      </c>
      <c r="D279" s="22" t="n">
        <v>8</v>
      </c>
      <c r="E279" s="22" t="n">
        <v>28</v>
      </c>
      <c r="F279" s="21" t="s">
        <v>441</v>
      </c>
      <c r="G279" s="23" t="n">
        <v>0.7995</v>
      </c>
      <c r="H279" s="24" t="n">
        <v>0.7995</v>
      </c>
      <c r="I279" s="0" t="n">
        <f aca="false">G279*D279/$M$5*100</f>
        <v>0.00261827470597626</v>
      </c>
      <c r="J279" s="0" t="n">
        <f aca="false">H279*D279/$M$5*100</f>
        <v>0.00261827470597626</v>
      </c>
    </row>
    <row collapsed="false" customFormat="false" customHeight="false" hidden="false" ht="14" outlineLevel="0" r="280">
      <c r="A280" s="21" t="s">
        <v>294</v>
      </c>
      <c r="B280" s="21" t="s">
        <v>43</v>
      </c>
      <c r="C280" s="22" t="n">
        <v>22</v>
      </c>
      <c r="D280" s="22" t="n">
        <v>84</v>
      </c>
      <c r="E280" s="22" t="n">
        <v>1156</v>
      </c>
      <c r="F280" s="21" t="s">
        <v>512</v>
      </c>
      <c r="G280" s="23" t="n">
        <v>0.7951</v>
      </c>
      <c r="H280" s="24" t="n">
        <v>0.7951</v>
      </c>
      <c r="I280" s="0" t="n">
        <f aca="false">G280*D280/$M$5*100</f>
        <v>0.0273405844860264</v>
      </c>
      <c r="J280" s="0" t="n">
        <f aca="false">H280*D280/$M$5*100</f>
        <v>0.0273405844860264</v>
      </c>
    </row>
    <row collapsed="false" customFormat="false" customHeight="false" hidden="false" ht="14" outlineLevel="0" r="281">
      <c r="A281" s="21" t="s">
        <v>273</v>
      </c>
      <c r="B281" s="21" t="s">
        <v>274</v>
      </c>
      <c r="C281" s="22" t="n">
        <v>158</v>
      </c>
      <c r="D281" s="22" t="n">
        <v>632</v>
      </c>
      <c r="E281" s="22" t="n">
        <v>4550</v>
      </c>
      <c r="F281" s="21" t="s">
        <v>437</v>
      </c>
      <c r="G281" s="23" t="n">
        <v>0.795</v>
      </c>
      <c r="H281" s="24" t="n">
        <v>0.795</v>
      </c>
      <c r="I281" s="0" t="n">
        <f aca="false">G281*D281/$M$5*100</f>
        <v>0.205679478309993</v>
      </c>
      <c r="J281" s="0" t="n">
        <f aca="false">H281*D281/$M$5*100</f>
        <v>0.205679478309993</v>
      </c>
    </row>
    <row collapsed="false" customFormat="false" customHeight="false" hidden="false" ht="14" outlineLevel="0" r="282">
      <c r="A282" s="21" t="s">
        <v>367</v>
      </c>
      <c r="B282" s="21" t="s">
        <v>201</v>
      </c>
      <c r="C282" s="22" t="n">
        <v>72</v>
      </c>
      <c r="D282" s="22" t="n">
        <v>864</v>
      </c>
      <c r="E282" s="22" t="n">
        <v>0</v>
      </c>
      <c r="F282" s="21" t="s">
        <v>87</v>
      </c>
      <c r="G282" s="23" t="n">
        <v>0.7938</v>
      </c>
      <c r="H282" s="24" t="n">
        <v>0.7938</v>
      </c>
      <c r="I282" s="0" t="n">
        <f aca="false">G282*D282/$M$5*100</f>
        <v>0.280757645845188</v>
      </c>
      <c r="J282" s="0" t="n">
        <f aca="false">H282*D282/$M$5*100</f>
        <v>0.280757645845188</v>
      </c>
    </row>
    <row collapsed="false" customFormat="false" customHeight="false" hidden="false" ht="14" outlineLevel="0" r="283">
      <c r="A283" s="21" t="s">
        <v>352</v>
      </c>
      <c r="B283" s="21" t="s">
        <v>165</v>
      </c>
      <c r="C283" s="22" t="n">
        <v>6</v>
      </c>
      <c r="D283" s="22" t="n">
        <v>24</v>
      </c>
      <c r="E283" s="22" t="n">
        <v>146</v>
      </c>
      <c r="F283" s="21" t="s">
        <v>487</v>
      </c>
      <c r="G283" s="23" t="n">
        <v>0.7858</v>
      </c>
      <c r="H283" s="24" t="n">
        <v>0.7858</v>
      </c>
      <c r="I283" s="0" t="n">
        <f aca="false">G283*D283/$M$5*100</f>
        <v>0.00772022613116754</v>
      </c>
      <c r="J283" s="0" t="n">
        <f aca="false">H283*D283/$M$5*100</f>
        <v>0.00772022613116754</v>
      </c>
    </row>
    <row collapsed="false" customFormat="false" customHeight="false" hidden="false" ht="14" outlineLevel="0" r="284">
      <c r="A284" s="21" t="s">
        <v>504</v>
      </c>
      <c r="B284" s="21" t="s">
        <v>40</v>
      </c>
      <c r="C284" s="22" t="n">
        <v>9</v>
      </c>
      <c r="D284" s="22" t="n">
        <v>18</v>
      </c>
      <c r="E284" s="22" t="n">
        <v>139</v>
      </c>
      <c r="F284" s="21" t="s">
        <v>439</v>
      </c>
      <c r="G284" s="23" t="n">
        <v>0.8551</v>
      </c>
      <c r="H284" s="24" t="n">
        <v>0.7786</v>
      </c>
      <c r="I284" s="0" t="n">
        <f aca="false">G284*D284/$M$5*100</f>
        <v>0.00630080685107028</v>
      </c>
      <c r="J284" s="0" t="n">
        <f aca="false">H284*D284/$M$5*100</f>
        <v>0.00573711637731647</v>
      </c>
    </row>
    <row collapsed="false" customFormat="false" customHeight="false" hidden="false" ht="14" outlineLevel="0" r="285">
      <c r="A285" s="21" t="s">
        <v>407</v>
      </c>
      <c r="B285" s="21" t="s">
        <v>43</v>
      </c>
      <c r="C285" s="22" t="n">
        <v>62</v>
      </c>
      <c r="D285" s="22" t="n">
        <v>124</v>
      </c>
      <c r="E285" s="22" t="n">
        <v>982</v>
      </c>
      <c r="F285" s="21" t="s">
        <v>512</v>
      </c>
      <c r="G285" s="23" t="n">
        <v>0.9294</v>
      </c>
      <c r="H285" s="24" t="n">
        <v>0.7752</v>
      </c>
      <c r="I285" s="0" t="n">
        <f aca="false">G285*D285/$M$5*100</f>
        <v>0.0471770855933487</v>
      </c>
      <c r="J285" s="0" t="n">
        <f aca="false">H285*D285/$M$5*100</f>
        <v>0.0393497705530061</v>
      </c>
    </row>
    <row collapsed="false" customFormat="false" customHeight="false" hidden="false" ht="14" outlineLevel="0" r="286">
      <c r="A286" s="21" t="s">
        <v>91</v>
      </c>
      <c r="B286" s="21" t="s">
        <v>43</v>
      </c>
      <c r="C286" s="22" t="n">
        <v>20</v>
      </c>
      <c r="D286" s="22" t="n">
        <v>120</v>
      </c>
      <c r="E286" s="22" t="n">
        <v>1428</v>
      </c>
      <c r="F286" s="21" t="s">
        <v>512</v>
      </c>
      <c r="G286" s="23" t="n">
        <v>1</v>
      </c>
      <c r="H286" s="24" t="n">
        <v>0.7677</v>
      </c>
      <c r="I286" s="0" t="n">
        <f aca="false">G286*D286/$M$5*100</f>
        <v>0.0491233528325753</v>
      </c>
      <c r="J286" s="0" t="n">
        <f aca="false">H286*D286/$M$5*100</f>
        <v>0.0377119979695681</v>
      </c>
    </row>
    <row collapsed="false" customFormat="false" customHeight="false" hidden="false" ht="14" outlineLevel="0" r="287">
      <c r="A287" s="21" t="s">
        <v>192</v>
      </c>
      <c r="B287" s="21" t="s">
        <v>37</v>
      </c>
      <c r="C287" s="22" t="n">
        <v>1180</v>
      </c>
      <c r="D287" s="22" t="n">
        <v>4720</v>
      </c>
      <c r="E287" s="22" t="n">
        <v>44840</v>
      </c>
      <c r="F287" s="21" t="s">
        <v>38</v>
      </c>
      <c r="G287" s="23" t="n">
        <v>0.806</v>
      </c>
      <c r="H287" s="24" t="n">
        <v>0.7539</v>
      </c>
      <c r="I287" s="0" t="n">
        <f aca="false">G287*D287/$M$5*100</f>
        <v>1.55734128040019</v>
      </c>
      <c r="J287" s="0" t="n">
        <f aca="false">H287*D287/$M$5*100</f>
        <v>1.45667443088549</v>
      </c>
    </row>
    <row collapsed="false" customFormat="false" customHeight="false" hidden="false" ht="14" outlineLevel="0" r="288">
      <c r="A288" s="21" t="s">
        <v>107</v>
      </c>
      <c r="B288" s="21" t="s">
        <v>43</v>
      </c>
      <c r="C288" s="22" t="n">
        <v>7</v>
      </c>
      <c r="D288" s="22" t="n">
        <v>14</v>
      </c>
      <c r="E288" s="22" t="n">
        <v>58</v>
      </c>
      <c r="F288" s="21" t="s">
        <v>512</v>
      </c>
      <c r="G288" s="23" t="n">
        <v>0.9715</v>
      </c>
      <c r="H288" s="24" t="n">
        <v>0.7447</v>
      </c>
      <c r="I288" s="0" t="n">
        <f aca="false">G288*D288/$M$5*100</f>
        <v>0.00556772268229881</v>
      </c>
      <c r="J288" s="0" t="n">
        <f aca="false">H288*D288/$M$5*100</f>
        <v>0.00426791876634887</v>
      </c>
    </row>
    <row collapsed="false" customFormat="false" customHeight="false" hidden="false" ht="14" outlineLevel="0" r="289">
      <c r="A289" s="21" t="s">
        <v>377</v>
      </c>
      <c r="B289" s="21" t="s">
        <v>177</v>
      </c>
      <c r="C289" s="22" t="n">
        <v>128</v>
      </c>
      <c r="D289" s="22" t="n">
        <v>1024</v>
      </c>
      <c r="E289" s="22" t="n">
        <v>8724</v>
      </c>
      <c r="F289" s="21" t="s">
        <v>472</v>
      </c>
      <c r="G289" s="23" t="n">
        <v>0.7357</v>
      </c>
      <c r="H289" s="24" t="n">
        <v>0.7357</v>
      </c>
      <c r="I289" s="0" t="n">
        <f aca="false">G289*D289/$M$5*100</f>
        <v>0.308395099126832</v>
      </c>
      <c r="J289" s="0" t="n">
        <f aca="false">H289*D289/$M$5*100</f>
        <v>0.308395099126832</v>
      </c>
    </row>
    <row collapsed="false" customFormat="false" customHeight="false" hidden="false" ht="14" outlineLevel="0" r="290">
      <c r="A290" s="21" t="s">
        <v>353</v>
      </c>
      <c r="B290" s="21" t="s">
        <v>125</v>
      </c>
      <c r="C290" s="22" t="n">
        <v>6</v>
      </c>
      <c r="D290" s="22" t="n">
        <v>24</v>
      </c>
      <c r="E290" s="22" t="n">
        <v>1354</v>
      </c>
      <c r="F290" s="21" t="s">
        <v>46</v>
      </c>
      <c r="G290" s="23" t="n">
        <v>0.7303</v>
      </c>
      <c r="H290" s="24" t="n">
        <v>0.7303</v>
      </c>
      <c r="I290" s="0" t="n">
        <f aca="false">G290*D290/$M$5*100</f>
        <v>0.00717495691472595</v>
      </c>
      <c r="J290" s="0" t="n">
        <f aca="false">H290*D290/$M$5*100</f>
        <v>0.00717495691472595</v>
      </c>
    </row>
    <row collapsed="false" customFormat="false" customHeight="false" hidden="false" ht="14" outlineLevel="0" r="291">
      <c r="A291" s="21" t="s">
        <v>105</v>
      </c>
      <c r="B291" s="21" t="s">
        <v>59</v>
      </c>
      <c r="C291" s="22" t="n">
        <v>10</v>
      </c>
      <c r="D291" s="22" t="n">
        <v>40</v>
      </c>
      <c r="E291" s="22" t="n">
        <v>539</v>
      </c>
      <c r="F291" s="21" t="s">
        <v>436</v>
      </c>
      <c r="G291" s="23" t="n">
        <v>0.7271</v>
      </c>
      <c r="H291" s="24" t="n">
        <v>0.7271</v>
      </c>
      <c r="I291" s="0" t="n">
        <f aca="false">G291*D291/$M$5*100</f>
        <v>0.0119058632815218</v>
      </c>
      <c r="J291" s="0" t="n">
        <f aca="false">H291*D291/$M$5*100</f>
        <v>0.0119058632815218</v>
      </c>
    </row>
    <row collapsed="false" customFormat="false" customHeight="false" hidden="false" ht="14" outlineLevel="0" r="292">
      <c r="A292" s="21" t="s">
        <v>174</v>
      </c>
      <c r="B292" s="21" t="s">
        <v>40</v>
      </c>
      <c r="C292" s="22" t="n">
        <v>112</v>
      </c>
      <c r="D292" s="22" t="n">
        <v>276</v>
      </c>
      <c r="E292" s="22" t="n">
        <v>1634</v>
      </c>
      <c r="F292" s="21" t="s">
        <v>439</v>
      </c>
      <c r="G292" s="23" t="n">
        <v>0.8753</v>
      </c>
      <c r="H292" s="24" t="n">
        <v>0.7047</v>
      </c>
      <c r="I292" s="0" t="n">
        <f aca="false">G292*D292/$M$5*100</f>
        <v>0.0988946426890123</v>
      </c>
      <c r="J292" s="0" t="n">
        <f aca="false">H292*D292/$M$5*100</f>
        <v>0.0796196215045664</v>
      </c>
    </row>
    <row collapsed="false" customFormat="false" customHeight="false" hidden="false" ht="14" outlineLevel="0" r="293">
      <c r="A293" s="21" t="s">
        <v>369</v>
      </c>
      <c r="B293" s="21" t="s">
        <v>526</v>
      </c>
      <c r="C293" s="22" t="n">
        <v>2</v>
      </c>
      <c r="D293" s="22" t="n">
        <v>2</v>
      </c>
      <c r="E293" s="22" t="n">
        <v>37</v>
      </c>
      <c r="F293" s="21" t="s">
        <v>46</v>
      </c>
      <c r="G293" s="23" t="n">
        <v>0.6984</v>
      </c>
      <c r="H293" s="24" t="n">
        <v>0.6984</v>
      </c>
      <c r="I293" s="0" t="n">
        <f aca="false">G293*D293/$M$5*100</f>
        <v>0.000571795826971177</v>
      </c>
      <c r="J293" s="0" t="n">
        <f aca="false">H293*D293/$M$5*100</f>
        <v>0.000571795826971177</v>
      </c>
    </row>
    <row collapsed="false" customFormat="false" customHeight="false" hidden="false" ht="14" outlineLevel="0" r="294">
      <c r="A294" s="21" t="s">
        <v>338</v>
      </c>
      <c r="B294" s="21" t="s">
        <v>40</v>
      </c>
      <c r="C294" s="22" t="n">
        <v>69</v>
      </c>
      <c r="D294" s="22" t="n">
        <v>273</v>
      </c>
      <c r="E294" s="22" t="n">
        <v>1904</v>
      </c>
      <c r="F294" s="21" t="s">
        <v>439</v>
      </c>
      <c r="G294" s="23" t="n">
        <v>0.6943</v>
      </c>
      <c r="H294" s="24" t="n">
        <v>0.6943</v>
      </c>
      <c r="I294" s="0" t="n">
        <f aca="false">G294*D294/$M$5*100</f>
        <v>0.0775919323080198</v>
      </c>
      <c r="J294" s="0" t="n">
        <f aca="false">H294*D294/$M$5*100</f>
        <v>0.0775919323080198</v>
      </c>
    </row>
    <row collapsed="false" customFormat="false" customHeight="false" hidden="false" ht="14" outlineLevel="0" r="295">
      <c r="A295" s="21" t="s">
        <v>171</v>
      </c>
      <c r="B295" s="21" t="s">
        <v>43</v>
      </c>
      <c r="C295" s="22" t="n">
        <v>14</v>
      </c>
      <c r="D295" s="22" t="n">
        <v>14</v>
      </c>
      <c r="E295" s="22" t="n">
        <v>46</v>
      </c>
      <c r="F295" s="21" t="s">
        <v>512</v>
      </c>
      <c r="G295" s="23" t="n">
        <v>0.944</v>
      </c>
      <c r="H295" s="24" t="n">
        <v>0.6543</v>
      </c>
      <c r="I295" s="0" t="n">
        <f aca="false">G295*D295/$M$5*100</f>
        <v>0.00541011859196096</v>
      </c>
      <c r="J295" s="0" t="n">
        <f aca="false">H295*D295/$M$5*100</f>
        <v>0.00374983113847464</v>
      </c>
    </row>
    <row collapsed="false" customFormat="false" customHeight="false" hidden="false" ht="14" outlineLevel="0" r="296">
      <c r="A296" s="21" t="s">
        <v>402</v>
      </c>
      <c r="B296" s="21" t="s">
        <v>525</v>
      </c>
      <c r="C296" s="22" t="n">
        <v>12</v>
      </c>
      <c r="D296" s="22" t="n">
        <v>24</v>
      </c>
      <c r="E296" s="22" t="n">
        <v>96</v>
      </c>
      <c r="F296" s="21" t="s">
        <v>490</v>
      </c>
      <c r="G296" s="23" t="n">
        <v>0.6384</v>
      </c>
      <c r="H296" s="24" t="n">
        <v>0.6384</v>
      </c>
      <c r="I296" s="0" t="n">
        <f aca="false">G296*D296/$M$5*100</f>
        <v>0.00627206968966322</v>
      </c>
      <c r="J296" s="0" t="n">
        <f aca="false">H296*D296/$M$5*100</f>
        <v>0.00627206968966322</v>
      </c>
    </row>
    <row collapsed="false" customFormat="false" customHeight="false" hidden="false" ht="14" outlineLevel="0" r="297">
      <c r="A297" s="21" t="s">
        <v>334</v>
      </c>
      <c r="B297" s="21" t="s">
        <v>335</v>
      </c>
      <c r="C297" s="22" t="n">
        <v>54</v>
      </c>
      <c r="D297" s="22" t="n">
        <v>216</v>
      </c>
      <c r="E297" s="22" t="n">
        <v>1944</v>
      </c>
      <c r="F297" s="21" t="s">
        <v>206</v>
      </c>
      <c r="G297" s="23" t="n">
        <v>0.6145</v>
      </c>
      <c r="H297" s="24" t="n">
        <v>0.6145</v>
      </c>
      <c r="I297" s="0" t="n">
        <f aca="false">G297*D297/$M$5*100</f>
        <v>0.0543353405681116</v>
      </c>
      <c r="J297" s="0" t="n">
        <f aca="false">H297*D297/$M$5*100</f>
        <v>0.0543353405681116</v>
      </c>
    </row>
    <row collapsed="false" customFormat="false" customHeight="false" hidden="false" ht="14" outlineLevel="0" r="298">
      <c r="A298" s="21" t="s">
        <v>451</v>
      </c>
      <c r="B298" s="21" t="s">
        <v>43</v>
      </c>
      <c r="C298" s="22" t="n">
        <v>24</v>
      </c>
      <c r="D298" s="22" t="n">
        <v>96</v>
      </c>
      <c r="E298" s="22" t="n">
        <v>675</v>
      </c>
      <c r="F298" s="21" t="s">
        <v>512</v>
      </c>
      <c r="G298" s="23" t="n">
        <v>0.601</v>
      </c>
      <c r="H298" s="24" t="n">
        <v>0.601</v>
      </c>
      <c r="I298" s="0" t="n">
        <f aca="false">G298*D298/$M$5*100</f>
        <v>0.0236185080419022</v>
      </c>
      <c r="J298" s="0" t="n">
        <f aca="false">H298*D298/$M$5*100</f>
        <v>0.0236185080419022</v>
      </c>
    </row>
    <row collapsed="false" customFormat="false" customHeight="false" hidden="false" ht="14" outlineLevel="0" r="299">
      <c r="A299" s="21" t="s">
        <v>283</v>
      </c>
      <c r="B299" s="21" t="s">
        <v>177</v>
      </c>
      <c r="C299" s="22" t="n">
        <v>62</v>
      </c>
      <c r="D299" s="22" t="n">
        <v>248</v>
      </c>
      <c r="E299" s="22" t="n">
        <v>2232</v>
      </c>
      <c r="F299" s="21" t="s">
        <v>472</v>
      </c>
      <c r="G299" s="23" t="n">
        <v>0.5889</v>
      </c>
      <c r="H299" s="24" t="n">
        <v>0.5889</v>
      </c>
      <c r="I299" s="0" t="n">
        <f aca="false">G299*D299/$M$5*100</f>
        <v>0.0597860677984141</v>
      </c>
      <c r="J299" s="0" t="n">
        <f aca="false">H299*D299/$M$5*100</f>
        <v>0.0597860677984141</v>
      </c>
    </row>
    <row collapsed="false" customFormat="false" customHeight="false" hidden="false" ht="14" outlineLevel="0" r="300">
      <c r="A300" s="21" t="s">
        <v>527</v>
      </c>
      <c r="B300" s="21" t="s">
        <v>127</v>
      </c>
      <c r="C300" s="22" t="n">
        <v>1</v>
      </c>
      <c r="D300" s="22" t="n">
        <v>1</v>
      </c>
      <c r="E300" s="22" t="n">
        <v>-1</v>
      </c>
      <c r="F300" s="21" t="s">
        <v>128</v>
      </c>
      <c r="G300" s="23" t="n">
        <v>0.58</v>
      </c>
      <c r="H300" s="24" t="n">
        <v>0.58</v>
      </c>
      <c r="I300" s="0" t="n">
        <f aca="false">G300*D300/$M$5*100</f>
        <v>0.000237429538690781</v>
      </c>
      <c r="J300" s="0" t="n">
        <f aca="false">H300*D300/$M$5*100</f>
        <v>0.000237429538690781</v>
      </c>
    </row>
    <row collapsed="false" customFormat="false" customHeight="false" hidden="false" ht="14" outlineLevel="0" r="301">
      <c r="A301" s="21" t="s">
        <v>476</v>
      </c>
      <c r="B301" s="21" t="s">
        <v>526</v>
      </c>
      <c r="C301" s="22" t="n">
        <v>12</v>
      </c>
      <c r="D301" s="22" t="n">
        <v>48</v>
      </c>
      <c r="E301" s="22" t="n">
        <v>4800</v>
      </c>
      <c r="F301" s="21" t="s">
        <v>46</v>
      </c>
      <c r="G301" s="23" t="n">
        <v>0.5747</v>
      </c>
      <c r="H301" s="24" t="n">
        <v>0.5747</v>
      </c>
      <c r="I301" s="0" t="n">
        <f aca="false">G301*D301/$M$5*100</f>
        <v>0.0112924763491524</v>
      </c>
      <c r="J301" s="0" t="n">
        <f aca="false">H301*D301/$M$5*100</f>
        <v>0.0112924763491524</v>
      </c>
    </row>
    <row collapsed="false" customFormat="false" customHeight="false" hidden="false" ht="14" outlineLevel="0" r="302">
      <c r="A302" s="21" t="s">
        <v>229</v>
      </c>
      <c r="B302" s="21" t="s">
        <v>230</v>
      </c>
      <c r="C302" s="22" t="n">
        <v>408</v>
      </c>
      <c r="D302" s="22" t="n">
        <v>912</v>
      </c>
      <c r="E302" s="22" t="n">
        <v>5828</v>
      </c>
      <c r="F302" s="21" t="s">
        <v>231</v>
      </c>
      <c r="G302" s="23" t="n">
        <v>0.9446</v>
      </c>
      <c r="H302" s="24" t="n">
        <v>0.5733</v>
      </c>
      <c r="I302" s="0" t="n">
        <f aca="false">G302*D302/$M$5*100</f>
        <v>0.352654585050945</v>
      </c>
      <c r="J302" s="0" t="n">
        <f aca="false">H302*D302/$M$5*100</f>
        <v>0.214034378159757</v>
      </c>
    </row>
    <row collapsed="false" customFormat="false" customHeight="false" hidden="false" ht="14" outlineLevel="0" r="303">
      <c r="A303" s="21" t="s">
        <v>403</v>
      </c>
      <c r="B303" s="21" t="s">
        <v>230</v>
      </c>
      <c r="C303" s="22" t="n">
        <v>22</v>
      </c>
      <c r="D303" s="22" t="n">
        <v>22</v>
      </c>
      <c r="E303" s="22" t="n">
        <v>2200</v>
      </c>
      <c r="F303" s="21" t="s">
        <v>231</v>
      </c>
      <c r="G303" s="23" t="n">
        <v>0.705</v>
      </c>
      <c r="H303" s="24" t="n">
        <v>0.4898</v>
      </c>
      <c r="I303" s="0" t="n">
        <f aca="false">G303*D303/$M$5*100</f>
        <v>0.00634919335361036</v>
      </c>
      <c r="J303" s="0" t="n">
        <f aca="false">H303*D303/$M$5*100</f>
        <v>0.00441111333985582</v>
      </c>
    </row>
    <row collapsed="false" customFormat="false" customHeight="false" hidden="false" ht="14" outlineLevel="0" r="304">
      <c r="A304" s="21" t="s">
        <v>307</v>
      </c>
      <c r="B304" s="21" t="s">
        <v>308</v>
      </c>
      <c r="C304" s="22" t="n">
        <v>94</v>
      </c>
      <c r="D304" s="22" t="n">
        <v>220</v>
      </c>
      <c r="E304" s="22" t="n">
        <v>8463</v>
      </c>
      <c r="F304" s="21" t="s">
        <v>46</v>
      </c>
      <c r="G304" s="23" t="n">
        <v>0.4723</v>
      </c>
      <c r="H304" s="24" t="n">
        <v>0.4723</v>
      </c>
      <c r="I304" s="0" t="n">
        <f aca="false">G304*D304/$M$5*100</f>
        <v>0.0425350924951798</v>
      </c>
      <c r="J304" s="0" t="n">
        <f aca="false">H304*D304/$M$5*100</f>
        <v>0.0425350924951798</v>
      </c>
    </row>
    <row collapsed="false" customFormat="false" customHeight="false" hidden="false" ht="14" outlineLevel="0" r="305">
      <c r="A305" s="21" t="s">
        <v>400</v>
      </c>
      <c r="B305" s="21" t="s">
        <v>125</v>
      </c>
      <c r="C305" s="22" t="n">
        <v>44</v>
      </c>
      <c r="D305" s="22" t="n">
        <v>112</v>
      </c>
      <c r="E305" s="22" t="n">
        <v>28692800</v>
      </c>
      <c r="F305" s="21" t="s">
        <v>46</v>
      </c>
      <c r="G305" s="23" t="n">
        <v>0.4604</v>
      </c>
      <c r="H305" s="24" t="n">
        <v>0.4604</v>
      </c>
      <c r="I305" s="0" t="n">
        <f aca="false">G305*D305/$M$5*100</f>
        <v>0.0211086322011765</v>
      </c>
      <c r="J305" s="0" t="n">
        <f aca="false">H305*D305/$M$5*100</f>
        <v>0.0211086322011765</v>
      </c>
    </row>
    <row collapsed="false" customFormat="false" customHeight="false" hidden="false" ht="14" outlineLevel="0" r="306">
      <c r="A306" s="21" t="s">
        <v>372</v>
      </c>
      <c r="B306" s="21" t="s">
        <v>308</v>
      </c>
      <c r="C306" s="22" t="n">
        <v>40</v>
      </c>
      <c r="D306" s="22" t="n">
        <v>320</v>
      </c>
      <c r="E306" s="22" t="n">
        <v>52800</v>
      </c>
      <c r="F306" s="21" t="s">
        <v>46</v>
      </c>
      <c r="G306" s="23" t="n">
        <v>0.8951</v>
      </c>
      <c r="H306" s="24" t="n">
        <v>0.4252</v>
      </c>
      <c r="I306" s="0" t="n">
        <f aca="false">G306*D306/$M$5*100</f>
        <v>0.117254168321168</v>
      </c>
      <c r="J306" s="0" t="n">
        <f aca="false">H306*D306/$M$5*100</f>
        <v>0.0556993323317628</v>
      </c>
    </row>
    <row collapsed="false" customFormat="false" customHeight="false" hidden="false" ht="14" outlineLevel="0" r="307">
      <c r="A307" s="21" t="s">
        <v>328</v>
      </c>
      <c r="B307" s="21" t="s">
        <v>56</v>
      </c>
      <c r="C307" s="22" t="n">
        <v>48</v>
      </c>
      <c r="D307" s="22" t="n">
        <v>192</v>
      </c>
      <c r="E307" s="22" t="n">
        <v>1327</v>
      </c>
      <c r="F307" s="21" t="s">
        <v>57</v>
      </c>
      <c r="G307" s="23" t="n">
        <v>0.6574</v>
      </c>
      <c r="H307" s="24" t="n">
        <v>0.415</v>
      </c>
      <c r="I307" s="0" t="n">
        <f aca="false">G307*D307/$M$5*100</f>
        <v>0.051669907443416</v>
      </c>
      <c r="J307" s="0" t="n">
        <f aca="false">H307*D307/$M$5*100</f>
        <v>0.03261790628083</v>
      </c>
    </row>
    <row collapsed="false" customFormat="false" customHeight="false" hidden="false" ht="14" outlineLevel="0" r="308">
      <c r="A308" s="21" t="s">
        <v>502</v>
      </c>
      <c r="B308" s="21" t="s">
        <v>526</v>
      </c>
      <c r="C308" s="22" t="n">
        <v>2</v>
      </c>
      <c r="D308" s="22" t="n">
        <v>4</v>
      </c>
      <c r="E308" s="22" t="n">
        <v>400</v>
      </c>
      <c r="F308" s="21" t="s">
        <v>46</v>
      </c>
      <c r="G308" s="23" t="n">
        <v>0.4147</v>
      </c>
      <c r="H308" s="24" t="n">
        <v>0.4147</v>
      </c>
      <c r="I308" s="0" t="n">
        <f aca="false">G308*D308/$M$5*100</f>
        <v>0.000679048480655633</v>
      </c>
      <c r="J308" s="0" t="n">
        <f aca="false">H308*D308/$M$5*100</f>
        <v>0.000679048480655633</v>
      </c>
    </row>
    <row collapsed="false" customFormat="false" customHeight="false" hidden="false" ht="14" outlineLevel="0" r="309">
      <c r="A309" s="21" t="s">
        <v>485</v>
      </c>
      <c r="B309" s="21" t="s">
        <v>526</v>
      </c>
      <c r="C309" s="22" t="n">
        <v>2</v>
      </c>
      <c r="D309" s="22" t="n">
        <v>8</v>
      </c>
      <c r="E309" s="22" t="n">
        <v>800</v>
      </c>
      <c r="F309" s="21" t="s">
        <v>46</v>
      </c>
      <c r="G309" s="23" t="n">
        <v>0.4132</v>
      </c>
      <c r="H309" s="24" t="n">
        <v>0.3972</v>
      </c>
      <c r="I309" s="0" t="n">
        <f aca="false">G309*D309/$M$5*100</f>
        <v>0.00135318462602801</v>
      </c>
      <c r="J309" s="0" t="n">
        <f aca="false">H309*D309/$M$5*100</f>
        <v>0.00130078638300659</v>
      </c>
    </row>
    <row collapsed="false" customFormat="false" customHeight="false" hidden="false" ht="14" outlineLevel="0" r="310">
      <c r="A310" s="21" t="s">
        <v>354</v>
      </c>
      <c r="B310" s="21" t="s">
        <v>165</v>
      </c>
      <c r="C310" s="22" t="n">
        <v>44</v>
      </c>
      <c r="D310" s="22" t="n">
        <v>44</v>
      </c>
      <c r="E310" s="22" t="n">
        <v>352</v>
      </c>
      <c r="F310" s="21" t="s">
        <v>487</v>
      </c>
      <c r="G310" s="23" t="n">
        <v>0.3366</v>
      </c>
      <c r="H310" s="24" t="n">
        <v>0.3366</v>
      </c>
      <c r="I310" s="0" t="n">
        <f aca="false">G310*D310/$M$5*100</f>
        <v>0.00606280420659645</v>
      </c>
      <c r="J310" s="0" t="n">
        <f aca="false">H310*D310/$M$5*100</f>
        <v>0.00606280420659645</v>
      </c>
    </row>
    <row collapsed="false" customFormat="false" customHeight="false" hidden="false" ht="14" outlineLevel="0" r="311">
      <c r="A311" s="21" t="s">
        <v>356</v>
      </c>
      <c r="B311" s="21" t="s">
        <v>274</v>
      </c>
      <c r="C311" s="22" t="n">
        <v>57</v>
      </c>
      <c r="D311" s="22" t="n">
        <v>113</v>
      </c>
      <c r="E311" s="22" t="n">
        <v>172</v>
      </c>
      <c r="F311" s="21" t="s">
        <v>437</v>
      </c>
      <c r="G311" s="23" t="n">
        <v>0.3348</v>
      </c>
      <c r="H311" s="24" t="n">
        <v>0.3348</v>
      </c>
      <c r="I311" s="0" t="n">
        <f aca="false">G311*D311/$M$5*100</f>
        <v>0.015487119447526</v>
      </c>
      <c r="J311" s="0" t="n">
        <f aca="false">H311*D311/$M$5*100</f>
        <v>0.015487119447526</v>
      </c>
    </row>
    <row collapsed="false" customFormat="false" customHeight="false" hidden="false" ht="14" outlineLevel="0" r="312">
      <c r="A312" s="21" t="s">
        <v>433</v>
      </c>
      <c r="B312" s="21" t="s">
        <v>528</v>
      </c>
      <c r="C312" s="22" t="n">
        <v>12</v>
      </c>
      <c r="D312" s="22" t="n">
        <v>48</v>
      </c>
      <c r="E312" s="22" t="n">
        <v>561</v>
      </c>
      <c r="F312" s="21" t="s">
        <v>231</v>
      </c>
      <c r="G312" s="23" t="n">
        <v>0.3247</v>
      </c>
      <c r="H312" s="24" t="n">
        <v>0.3188</v>
      </c>
      <c r="I312" s="0" t="n">
        <f aca="false">G312*D312/$M$5*100</f>
        <v>0.00638014106589488</v>
      </c>
      <c r="J312" s="0" t="n">
        <f aca="false">H312*D312/$M$5*100</f>
        <v>0.00626420995321001</v>
      </c>
    </row>
    <row collapsed="false" customFormat="false" customHeight="false" hidden="false" ht="14" outlineLevel="0" r="313">
      <c r="A313" s="21" t="s">
        <v>74</v>
      </c>
      <c r="B313" s="21" t="s">
        <v>56</v>
      </c>
      <c r="C313" s="22" t="n">
        <v>52</v>
      </c>
      <c r="D313" s="22" t="n">
        <v>160</v>
      </c>
      <c r="E313" s="22" t="n">
        <v>1386</v>
      </c>
      <c r="F313" s="21" t="s">
        <v>57</v>
      </c>
      <c r="G313" s="23" t="n">
        <v>0.4174</v>
      </c>
      <c r="H313" s="24" t="n">
        <v>0.2849</v>
      </c>
      <c r="I313" s="0" t="n">
        <f aca="false">G313*D313/$M$5*100</f>
        <v>0.0273387832964226</v>
      </c>
      <c r="J313" s="0" t="n">
        <f aca="false">H313*D313/$M$5*100</f>
        <v>0.0186603242960009</v>
      </c>
    </row>
    <row collapsed="false" customFormat="false" customHeight="false" hidden="false" ht="14" outlineLevel="0" r="314">
      <c r="A314" s="21" t="s">
        <v>408</v>
      </c>
      <c r="B314" s="21" t="s">
        <v>177</v>
      </c>
      <c r="C314" s="22" t="n">
        <v>40</v>
      </c>
      <c r="D314" s="22" t="n">
        <v>160</v>
      </c>
      <c r="E314" s="22" t="n">
        <v>1440</v>
      </c>
      <c r="F314" s="21" t="s">
        <v>472</v>
      </c>
      <c r="G314" s="23" t="n">
        <v>0.2551</v>
      </c>
      <c r="H314" s="24" t="n">
        <v>0.2551</v>
      </c>
      <c r="I314" s="0" t="n">
        <f aca="false">G314*D314/$M$5*100</f>
        <v>0.0167084897434533</v>
      </c>
      <c r="J314" s="0" t="n">
        <f aca="false">H314*D314/$M$5*100</f>
        <v>0.0167084897434533</v>
      </c>
    </row>
    <row collapsed="false" customFormat="false" customHeight="false" hidden="false" ht="14" outlineLevel="0" r="315">
      <c r="A315" s="21" t="s">
        <v>368</v>
      </c>
      <c r="B315" s="21" t="s">
        <v>292</v>
      </c>
      <c r="C315" s="22" t="n">
        <v>4</v>
      </c>
      <c r="D315" s="22" t="n">
        <v>16</v>
      </c>
      <c r="E315" s="22" t="n">
        <v>-1</v>
      </c>
      <c r="F315" s="21" t="s">
        <v>46</v>
      </c>
      <c r="G315" s="23" t="n">
        <v>0.2171</v>
      </c>
      <c r="H315" s="24" t="n">
        <v>0.2171</v>
      </c>
      <c r="I315" s="0" t="n">
        <f aca="false">G315*D315/$M$5*100</f>
        <v>0.00142195731999361</v>
      </c>
      <c r="J315" s="0" t="n">
        <f aca="false">H315*D315/$M$5*100</f>
        <v>0.00142195731999361</v>
      </c>
    </row>
    <row collapsed="false" customFormat="false" customHeight="false" hidden="false" ht="14" outlineLevel="0" r="316">
      <c r="A316" s="21" t="s">
        <v>475</v>
      </c>
      <c r="B316" s="21" t="s">
        <v>274</v>
      </c>
      <c r="C316" s="22" t="n">
        <v>18</v>
      </c>
      <c r="D316" s="22" t="n">
        <v>36</v>
      </c>
      <c r="E316" s="22" t="n">
        <v>281</v>
      </c>
      <c r="F316" s="21" t="s">
        <v>437</v>
      </c>
      <c r="G316" s="23" t="n">
        <v>0.094</v>
      </c>
      <c r="H316" s="24" t="n">
        <v>0.094</v>
      </c>
      <c r="I316" s="0" t="n">
        <f aca="false">G316*D316/$M$5*100</f>
        <v>0.00138527854987862</v>
      </c>
      <c r="J316" s="0" t="n">
        <f aca="false">H316*D316/$M$5*100</f>
        <v>0.00138527854987862</v>
      </c>
    </row>
    <row collapsed="false" customFormat="false" customHeight="false" hidden="false" ht="14" outlineLevel="0" r="317">
      <c r="A317" s="21" t="s">
        <v>446</v>
      </c>
      <c r="B317" s="21" t="s">
        <v>447</v>
      </c>
      <c r="C317" s="22" t="n">
        <v>5</v>
      </c>
      <c r="D317" s="22" t="n">
        <v>10</v>
      </c>
      <c r="E317" s="22" t="n">
        <v>123</v>
      </c>
      <c r="F317" s="21" t="s">
        <v>231</v>
      </c>
      <c r="G317" s="23" t="n">
        <v>0.0045</v>
      </c>
      <c r="H317" s="24" t="n">
        <v>0.003</v>
      </c>
      <c r="I317" s="0" t="n">
        <f aca="false">G317*D317/$M$5*100</f>
        <v>1.84212573122158E-005</v>
      </c>
      <c r="J317" s="0" t="n">
        <f aca="false">H317*D317/$M$5*100</f>
        <v>1.22808382081438E-005</v>
      </c>
    </row>
    <row collapsed="false" customFormat="false" customHeight="false" hidden="false" ht="14" outlineLevel="0" r="318">
      <c r="A318" s="21" t="s">
        <v>266</v>
      </c>
      <c r="B318" s="21" t="s">
        <v>165</v>
      </c>
      <c r="C318" s="22" t="n">
        <v>80</v>
      </c>
      <c r="D318" s="22" t="n">
        <v>80</v>
      </c>
      <c r="E318" s="22" t="n">
        <v>384</v>
      </c>
      <c r="F318" s="21" t="s">
        <v>487</v>
      </c>
      <c r="G318" s="23" t="n">
        <v>0</v>
      </c>
      <c r="H318" s="24" t="n">
        <v>0</v>
      </c>
      <c r="I318" s="0" t="n">
        <f aca="false">G318*D318/$M$5*100</f>
        <v>0</v>
      </c>
      <c r="J318" s="0" t="n">
        <f aca="false">H318*D318/$M$5*100</f>
        <v>0</v>
      </c>
    </row>
    <row collapsed="false" customFormat="false" customHeight="false" hidden="false" ht="14" outlineLevel="0" r="319">
      <c r="A319" s="21" t="s">
        <v>44</v>
      </c>
      <c r="B319" s="21" t="s">
        <v>45</v>
      </c>
      <c r="C319" s="25" t="n">
        <v>1</v>
      </c>
      <c r="D319" s="25" t="n">
        <v>1</v>
      </c>
      <c r="E319" s="25"/>
      <c r="F319" s="21" t="s">
        <v>46</v>
      </c>
      <c r="G319" s="23" t="n">
        <v>0</v>
      </c>
      <c r="H319" s="24" t="n">
        <v>0</v>
      </c>
      <c r="I319" s="0" t="n">
        <f aca="false">G319*D319/$M$5*100</f>
        <v>0</v>
      </c>
      <c r="J319" s="0" t="n">
        <f aca="false">H319*D319/$M$5*100</f>
        <v>0</v>
      </c>
    </row>
    <row collapsed="false" customFormat="false" customHeight="false" hidden="false" ht="14" outlineLevel="0" r="320">
      <c r="A320" s="21" t="s">
        <v>520</v>
      </c>
      <c r="B320" s="21" t="s">
        <v>523</v>
      </c>
      <c r="C320" s="22" t="n">
        <v>24</v>
      </c>
      <c r="D320" s="22" t="n">
        <v>144</v>
      </c>
      <c r="E320" s="22" t="n">
        <v>1032</v>
      </c>
      <c r="F320" s="21" t="s">
        <v>46</v>
      </c>
      <c r="G320" s="23" t="n">
        <v>0</v>
      </c>
      <c r="H320" s="24" t="n">
        <v>0</v>
      </c>
      <c r="I320" s="0" t="n">
        <f aca="false">G320*D320/$M$5*100</f>
        <v>0</v>
      </c>
      <c r="J320" s="0" t="n">
        <f aca="false">H320*D320/$M$5*100</f>
        <v>0</v>
      </c>
    </row>
    <row collapsed="false" customFormat="false" customHeight="false" hidden="false" ht="14" outlineLevel="0" r="321">
      <c r="A321" s="21" t="s">
        <v>234</v>
      </c>
      <c r="B321" s="21" t="s">
        <v>235</v>
      </c>
      <c r="C321" s="22" t="n">
        <v>1</v>
      </c>
      <c r="D321" s="22" t="n">
        <v>2</v>
      </c>
      <c r="E321" s="22" t="n">
        <v>26</v>
      </c>
      <c r="F321" s="21" t="s">
        <v>46</v>
      </c>
      <c r="G321" s="23" t="n">
        <v>0</v>
      </c>
      <c r="H321" s="24" t="n">
        <v>0</v>
      </c>
      <c r="I321" s="0" t="n">
        <f aca="false">G321*D321/$M$5*100</f>
        <v>0</v>
      </c>
      <c r="J321" s="0" t="n">
        <f aca="false">H321*D321/$M$5*100</f>
        <v>0</v>
      </c>
    </row>
    <row collapsed="false" customFormat="false" customHeight="false" hidden="false" ht="14" outlineLevel="0" r="322">
      <c r="A322" s="21" t="s">
        <v>291</v>
      </c>
      <c r="B322" s="21" t="s">
        <v>292</v>
      </c>
      <c r="C322" s="22" t="n">
        <v>-1</v>
      </c>
      <c r="D322" s="22" t="n">
        <v>-1</v>
      </c>
      <c r="E322" s="22" t="n">
        <v>-1</v>
      </c>
      <c r="F322" s="21" t="s">
        <v>46</v>
      </c>
      <c r="G322" s="23" t="n">
        <v>0</v>
      </c>
      <c r="H322" s="24" t="n">
        <v>0</v>
      </c>
      <c r="I322" s="0" t="n">
        <f aca="false">G322*D322/$M$5*100</f>
        <v>-0</v>
      </c>
      <c r="J322" s="0" t="n">
        <f aca="false">H322*D322/$M$5*100</f>
        <v>-0</v>
      </c>
    </row>
    <row collapsed="false" customFormat="false" customHeight="false" hidden="false" ht="14" outlineLevel="0" r="323">
      <c r="A323" s="21" t="s">
        <v>519</v>
      </c>
      <c r="B323" s="21" t="s">
        <v>507</v>
      </c>
      <c r="C323" s="22" t="n">
        <v>28</v>
      </c>
      <c r="D323" s="22" t="n">
        <v>56</v>
      </c>
      <c r="E323" s="22" t="n">
        <v>-1</v>
      </c>
      <c r="F323" s="21" t="s">
        <v>119</v>
      </c>
      <c r="G323" s="23" t="n">
        <v>0</v>
      </c>
      <c r="H323" s="24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21" t="s">
        <v>406</v>
      </c>
      <c r="B324" s="21" t="s">
        <v>40</v>
      </c>
      <c r="C324" s="22" t="n">
        <v>10</v>
      </c>
      <c r="D324" s="22" t="n">
        <v>10</v>
      </c>
      <c r="E324" s="22" t="n">
        <v>69</v>
      </c>
      <c r="F324" s="21" t="s">
        <v>439</v>
      </c>
      <c r="G324" s="23" t="n">
        <v>0</v>
      </c>
      <c r="H324" s="24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1" t="s">
        <v>234</v>
      </c>
      <c r="B325" s="21" t="s">
        <v>235</v>
      </c>
      <c r="C325" s="22" t="n">
        <v>12</v>
      </c>
      <c r="D325" s="22" t="n">
        <v>48</v>
      </c>
      <c r="E325" s="22" t="n">
        <v>628</v>
      </c>
      <c r="F325" s="21" t="s">
        <v>46</v>
      </c>
      <c r="G325" s="23" t="n">
        <v>0</v>
      </c>
      <c r="H325" s="24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21" t="s">
        <v>406</v>
      </c>
      <c r="B326" s="21" t="s">
        <v>40</v>
      </c>
      <c r="C326" s="22" t="n">
        <v>10</v>
      </c>
      <c r="D326" s="22" t="n">
        <v>10</v>
      </c>
      <c r="E326" s="22" t="n">
        <v>69</v>
      </c>
      <c r="F326" s="21" t="s">
        <v>439</v>
      </c>
      <c r="G326" s="23" t="n">
        <v>0</v>
      </c>
      <c r="H326" s="24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21" t="s">
        <v>215</v>
      </c>
      <c r="B327" s="21" t="s">
        <v>78</v>
      </c>
      <c r="C327" s="22" t="n">
        <v>8</v>
      </c>
      <c r="D327" s="22" t="n">
        <v>16</v>
      </c>
      <c r="E327" s="22" t="n">
        <v>-1</v>
      </c>
      <c r="F327" s="21" t="s">
        <v>441</v>
      </c>
      <c r="G327" s="25"/>
      <c r="H327" s="24" t="n">
        <v>0</v>
      </c>
    </row>
    <row collapsed="false" customFormat="false" customHeight="false" hidden="false" ht="14" outlineLevel="0" r="328">
      <c r="A328" s="21" t="s">
        <v>254</v>
      </c>
      <c r="B328" s="21" t="s">
        <v>97</v>
      </c>
      <c r="C328" s="22" t="n">
        <v>257</v>
      </c>
      <c r="D328" s="22" t="n">
        <v>1153</v>
      </c>
      <c r="E328" s="22" t="n">
        <v>9049</v>
      </c>
      <c r="F328" s="21" t="s">
        <v>517</v>
      </c>
      <c r="G328" s="25"/>
      <c r="H328" s="24" t="n">
        <v>0</v>
      </c>
    </row>
    <row collapsed="false" customFormat="false" customHeight="false" hidden="false" ht="14" outlineLevel="0" r="329">
      <c r="A329" s="21" t="s">
        <v>286</v>
      </c>
      <c r="B329" s="21" t="s">
        <v>97</v>
      </c>
      <c r="C329" s="22" t="n">
        <v>1</v>
      </c>
      <c r="D329" s="22" t="n">
        <v>1</v>
      </c>
      <c r="E329" s="22" t="n">
        <v>4</v>
      </c>
      <c r="F329" s="21" t="s">
        <v>517</v>
      </c>
      <c r="G329" s="25"/>
      <c r="H329" s="24" t="n">
        <v>-1</v>
      </c>
    </row>
    <row collapsed="false" customFormat="false" customHeight="false" hidden="false" ht="14" outlineLevel="0" r="330">
      <c r="A330" s="21" t="s">
        <v>450</v>
      </c>
      <c r="B330" s="21" t="s">
        <v>97</v>
      </c>
      <c r="C330" s="22" t="n">
        <v>37</v>
      </c>
      <c r="D330" s="22" t="n">
        <v>57</v>
      </c>
      <c r="E330" s="22" t="n">
        <v>458</v>
      </c>
      <c r="F330" s="21" t="s">
        <v>517</v>
      </c>
      <c r="G330" s="25"/>
      <c r="H330" s="24" t="n">
        <v>-1</v>
      </c>
    </row>
    <row collapsed="false" customFormat="false" customHeight="false" hidden="false" ht="14" outlineLevel="0" r="331">
      <c r="A331" s="21" t="s">
        <v>96</v>
      </c>
      <c r="B331" s="21" t="s">
        <v>97</v>
      </c>
      <c r="C331" s="22" t="n">
        <v>2</v>
      </c>
      <c r="D331" s="22" t="n">
        <v>2</v>
      </c>
      <c r="E331" s="22" t="n">
        <v>8</v>
      </c>
      <c r="F331" s="21" t="s">
        <v>517</v>
      </c>
      <c r="G331" s="25"/>
      <c r="H331" s="24" t="n">
        <v>-1</v>
      </c>
    </row>
    <row collapsed="false" customFormat="false" customHeight="false" hidden="false" ht="14" outlineLevel="0" r="332">
      <c r="A332" s="21" t="s">
        <v>154</v>
      </c>
      <c r="B332" s="21" t="s">
        <v>97</v>
      </c>
      <c r="C332" s="22" t="n">
        <v>1</v>
      </c>
      <c r="D332" s="22" t="n">
        <v>1</v>
      </c>
      <c r="E332" s="22" t="n">
        <v>4</v>
      </c>
      <c r="F332" s="21" t="s">
        <v>517</v>
      </c>
      <c r="G332" s="25"/>
      <c r="H332" s="24" t="n">
        <v>-1</v>
      </c>
    </row>
    <row collapsed="false" customFormat="false" customHeight="false" hidden="false" ht="14" outlineLevel="0" r="333">
      <c r="A333" s="21" t="s">
        <v>440</v>
      </c>
      <c r="B333" s="21" t="s">
        <v>97</v>
      </c>
      <c r="C333" s="22" t="n">
        <v>69</v>
      </c>
      <c r="D333" s="22" t="n">
        <v>89</v>
      </c>
      <c r="E333" s="22" t="n">
        <v>716</v>
      </c>
      <c r="F333" s="21" t="s">
        <v>517</v>
      </c>
      <c r="G333" s="25"/>
      <c r="H333" s="24" t="n">
        <v>-1</v>
      </c>
    </row>
    <row collapsed="false" customFormat="false" customHeight="false" hidden="false" ht="14" outlineLevel="0" r="334">
      <c r="A334" s="21" t="s">
        <v>440</v>
      </c>
      <c r="B334" s="21" t="s">
        <v>97</v>
      </c>
      <c r="C334" s="22" t="n">
        <v>69</v>
      </c>
      <c r="D334" s="22" t="n">
        <v>89</v>
      </c>
      <c r="E334" s="22" t="n">
        <v>716</v>
      </c>
      <c r="F334" s="21" t="s">
        <v>517</v>
      </c>
      <c r="G334" s="25"/>
      <c r="H334" s="24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7" activeCellId="0" pane="topLeft" sqref="D7"/>
    </sheetView>
  </sheetViews>
  <cols>
    <col collapsed="false" hidden="false" max="1025" min="1" style="0" width="8.92941176470588"/>
  </cols>
  <sheetData>
    <row collapsed="false" customFormat="false" customHeight="true" hidden="false" ht="15" outlineLevel="0" r="1">
      <c r="A1" s="17" t="s">
        <v>529</v>
      </c>
      <c r="B1" s="17"/>
      <c r="C1" s="17"/>
      <c r="D1" s="17"/>
      <c r="E1" s="17"/>
      <c r="F1" s="17"/>
      <c r="G1" s="17"/>
      <c r="H1" s="17"/>
    </row>
    <row collapsed="false" customFormat="false" customHeight="false" hidden="false" ht="14" outlineLevel="0" r="2">
      <c r="A2" s="17"/>
      <c r="B2" s="17"/>
      <c r="C2" s="17"/>
      <c r="D2" s="17"/>
      <c r="E2" s="17"/>
      <c r="F2" s="17"/>
      <c r="G2" s="17"/>
      <c r="H2" s="17"/>
    </row>
    <row collapsed="false" customFormat="false" customHeight="false" hidden="false" ht="14" outlineLevel="0" r="3">
      <c r="A3" s="17"/>
      <c r="B3" s="17"/>
      <c r="C3" s="17"/>
      <c r="D3" s="17"/>
      <c r="E3" s="17"/>
      <c r="F3" s="17"/>
      <c r="G3" s="17"/>
      <c r="H3" s="17"/>
    </row>
    <row collapsed="false" customFormat="false" customHeight="false" hidden="false" ht="14" outlineLevel="0" r="4">
      <c r="A4" s="18" t="s">
        <v>25</v>
      </c>
      <c r="B4" s="18" t="s">
        <v>26</v>
      </c>
      <c r="C4" s="18" t="s">
        <v>27</v>
      </c>
      <c r="D4" s="18" t="s">
        <v>28</v>
      </c>
      <c r="E4" s="18" t="s">
        <v>501</v>
      </c>
      <c r="F4" s="18" t="s">
        <v>30</v>
      </c>
      <c r="G4" s="19" t="s">
        <v>4</v>
      </c>
      <c r="H4" s="20" t="s">
        <v>3</v>
      </c>
      <c r="I4" s="10" t="s">
        <v>464</v>
      </c>
      <c r="J4" s="10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1" t="s">
        <v>263</v>
      </c>
      <c r="B5" s="21" t="s">
        <v>71</v>
      </c>
      <c r="C5" s="22" t="n">
        <v>136</v>
      </c>
      <c r="D5" s="22" t="n">
        <v>444</v>
      </c>
      <c r="E5" s="22" t="n">
        <v>5193</v>
      </c>
      <c r="F5" s="21" t="s">
        <v>72</v>
      </c>
      <c r="G5" s="23" t="n">
        <v>1</v>
      </c>
      <c r="H5" s="24" t="n">
        <v>1</v>
      </c>
      <c r="I5" s="0" t="n">
        <f aca="false">G5*D5/$M$5*100</f>
        <v>0.183767988775253</v>
      </c>
      <c r="J5" s="0" t="n">
        <f aca="false">H5*D5/$M$5*100</f>
        <v>0.183767988775253</v>
      </c>
      <c r="K5" s="0" t="n">
        <f aca="false">SUM(I5:I336)</f>
        <v>96.0068215587996</v>
      </c>
      <c r="L5" s="0" t="n">
        <f aca="false">SUM(J5:J336)</f>
        <v>95.3136055362176</v>
      </c>
      <c r="M5" s="0" t="n">
        <f aca="false">SUM(D5:D336)</f>
        <v>241609</v>
      </c>
    </row>
    <row collapsed="false" customFormat="false" customHeight="false" hidden="false" ht="14" outlineLevel="0" r="6">
      <c r="A6" s="21" t="s">
        <v>238</v>
      </c>
      <c r="B6" s="21" t="s">
        <v>40</v>
      </c>
      <c r="C6" s="22" t="n">
        <v>14</v>
      </c>
      <c r="D6" s="22" t="n">
        <v>28</v>
      </c>
      <c r="E6" s="22" t="n">
        <v>203</v>
      </c>
      <c r="F6" s="21" t="s">
        <v>439</v>
      </c>
      <c r="G6" s="23" t="n">
        <v>1</v>
      </c>
      <c r="H6" s="24" t="n">
        <v>1</v>
      </c>
      <c r="I6" s="0" t="n">
        <f aca="false">G6*D6/$M$5*100</f>
        <v>0.011588972265106</v>
      </c>
      <c r="J6" s="0" t="n">
        <f aca="false">H6*D6/$M$5*100</f>
        <v>0.011588972265106</v>
      </c>
    </row>
    <row collapsed="false" customFormat="false" customHeight="false" hidden="false" ht="14" outlineLevel="0" r="7">
      <c r="A7" s="21" t="s">
        <v>530</v>
      </c>
      <c r="B7" s="21" t="s">
        <v>71</v>
      </c>
      <c r="C7" s="25" t="n">
        <v>1</v>
      </c>
      <c r="D7" s="25" t="n">
        <v>1</v>
      </c>
      <c r="E7" s="25"/>
      <c r="F7" s="21" t="s">
        <v>72</v>
      </c>
      <c r="G7" s="23" t="n">
        <v>1</v>
      </c>
      <c r="H7" s="24" t="n">
        <v>1</v>
      </c>
      <c r="I7" s="0" t="n">
        <f aca="false">G7*D7/$M$5*100</f>
        <v>0.000413891866610929</v>
      </c>
      <c r="J7" s="0" t="n">
        <f aca="false">H7*D7/$M$5*100</f>
        <v>0.000413891866610929</v>
      </c>
    </row>
    <row collapsed="false" customFormat="false" customHeight="false" hidden="false" ht="14" outlineLevel="0" r="8">
      <c r="A8" s="21" t="s">
        <v>483</v>
      </c>
      <c r="B8" s="21" t="s">
        <v>59</v>
      </c>
      <c r="C8" s="22" t="n">
        <v>78</v>
      </c>
      <c r="D8" s="22" t="n">
        <v>156</v>
      </c>
      <c r="E8" s="22" t="n">
        <v>-1</v>
      </c>
      <c r="F8" s="21" t="s">
        <v>436</v>
      </c>
      <c r="G8" s="23" t="n">
        <v>1</v>
      </c>
      <c r="H8" s="24" t="n">
        <v>1</v>
      </c>
      <c r="I8" s="0" t="n">
        <f aca="false">G8*D8/$M$5*100</f>
        <v>0.064567131191305</v>
      </c>
      <c r="J8" s="0" t="n">
        <f aca="false">H8*D8/$M$5*100</f>
        <v>0.064567131191305</v>
      </c>
    </row>
    <row collapsed="false" customFormat="false" customHeight="false" hidden="false" ht="14" outlineLevel="0" r="9">
      <c r="A9" s="21" t="s">
        <v>531</v>
      </c>
      <c r="B9" s="21" t="s">
        <v>43</v>
      </c>
      <c r="C9" s="22" t="n">
        <v>4</v>
      </c>
      <c r="D9" s="22" t="n">
        <v>24</v>
      </c>
      <c r="E9" s="22" t="n">
        <v>300</v>
      </c>
      <c r="F9" s="21" t="s">
        <v>512</v>
      </c>
      <c r="G9" s="23" t="n">
        <v>1</v>
      </c>
      <c r="H9" s="24" t="n">
        <v>1</v>
      </c>
      <c r="I9" s="0" t="n">
        <f aca="false">G9*D9/$M$5*100</f>
        <v>0.0099334047986623</v>
      </c>
      <c r="J9" s="0" t="n">
        <f aca="false">H9*D9/$M$5*100</f>
        <v>0.0099334047986623</v>
      </c>
    </row>
    <row collapsed="false" customFormat="false" customHeight="false" hidden="false" ht="14" outlineLevel="0" r="10">
      <c r="A10" s="21" t="s">
        <v>106</v>
      </c>
      <c r="B10" s="21" t="s">
        <v>71</v>
      </c>
      <c r="C10" s="22" t="n">
        <v>1608</v>
      </c>
      <c r="D10" s="22" t="n">
        <v>7441</v>
      </c>
      <c r="E10" s="22" t="n">
        <v>62588</v>
      </c>
      <c r="F10" s="21" t="s">
        <v>72</v>
      </c>
      <c r="G10" s="23" t="n">
        <v>1</v>
      </c>
      <c r="H10" s="24" t="n">
        <v>1</v>
      </c>
      <c r="I10" s="0" t="n">
        <f aca="false">G10*D10/$M$5*100</f>
        <v>3.07976937945192</v>
      </c>
      <c r="J10" s="0" t="n">
        <f aca="false">H10*D10/$M$5*100</f>
        <v>3.07976937945192</v>
      </c>
    </row>
    <row collapsed="false" customFormat="false" customHeight="false" hidden="false" ht="14" outlineLevel="0" r="11">
      <c r="A11" s="21" t="s">
        <v>70</v>
      </c>
      <c r="B11" s="21" t="s">
        <v>71</v>
      </c>
      <c r="C11" s="22" t="n">
        <v>1614</v>
      </c>
      <c r="D11" s="22" t="n">
        <v>9068</v>
      </c>
      <c r="E11" s="22" t="n">
        <v>77985</v>
      </c>
      <c r="F11" s="21" t="s">
        <v>72</v>
      </c>
      <c r="G11" s="23" t="n">
        <v>1</v>
      </c>
      <c r="H11" s="24" t="n">
        <v>1</v>
      </c>
      <c r="I11" s="0" t="n">
        <f aca="false">G11*D11/$M$5*100</f>
        <v>3.75317144642791</v>
      </c>
      <c r="J11" s="0" t="n">
        <f aca="false">H11*D11/$M$5*100</f>
        <v>3.75317144642791</v>
      </c>
    </row>
    <row collapsed="false" customFormat="false" customHeight="false" hidden="false" ht="14" outlineLevel="0" r="12">
      <c r="A12" s="21" t="s">
        <v>316</v>
      </c>
      <c r="B12" s="21" t="s">
        <v>71</v>
      </c>
      <c r="C12" s="22" t="n">
        <v>288</v>
      </c>
      <c r="D12" s="22" t="n">
        <v>1498</v>
      </c>
      <c r="E12" s="22" t="n">
        <v>13482</v>
      </c>
      <c r="F12" s="21" t="s">
        <v>72</v>
      </c>
      <c r="G12" s="23" t="n">
        <v>1</v>
      </c>
      <c r="H12" s="24" t="n">
        <v>1</v>
      </c>
      <c r="I12" s="0" t="n">
        <f aca="false">G12*D12/$M$5*100</f>
        <v>0.620010016183172</v>
      </c>
      <c r="J12" s="0" t="n">
        <f aca="false">H12*D12/$M$5*100</f>
        <v>0.620010016183172</v>
      </c>
    </row>
    <row collapsed="false" customFormat="false" customHeight="false" hidden="false" ht="14" outlineLevel="0" r="13">
      <c r="A13" s="21" t="s">
        <v>104</v>
      </c>
      <c r="B13" s="21" t="s">
        <v>71</v>
      </c>
      <c r="C13" s="22" t="n">
        <v>188</v>
      </c>
      <c r="D13" s="22" t="n">
        <v>816</v>
      </c>
      <c r="E13" s="22" t="n">
        <v>7811</v>
      </c>
      <c r="F13" s="21" t="s">
        <v>72</v>
      </c>
      <c r="G13" s="23" t="n">
        <v>1</v>
      </c>
      <c r="H13" s="24" t="n">
        <v>1</v>
      </c>
      <c r="I13" s="0" t="n">
        <f aca="false">G13*D13/$M$5*100</f>
        <v>0.337735763154518</v>
      </c>
      <c r="J13" s="0" t="n">
        <f aca="false">H13*D13/$M$5*100</f>
        <v>0.337735763154518</v>
      </c>
    </row>
    <row collapsed="false" customFormat="false" customHeight="false" hidden="false" ht="14" outlineLevel="0" r="14">
      <c r="A14" s="21" t="s">
        <v>314</v>
      </c>
      <c r="B14" s="21" t="s">
        <v>43</v>
      </c>
      <c r="C14" s="22" t="n">
        <v>218</v>
      </c>
      <c r="D14" s="22" t="n">
        <v>1308</v>
      </c>
      <c r="E14" s="22" t="n">
        <v>11772</v>
      </c>
      <c r="F14" s="21" t="s">
        <v>512</v>
      </c>
      <c r="G14" s="23" t="n">
        <v>1</v>
      </c>
      <c r="H14" s="24" t="n">
        <v>1</v>
      </c>
      <c r="I14" s="0" t="n">
        <f aca="false">G14*D14/$M$5*100</f>
        <v>0.541370561527095</v>
      </c>
      <c r="J14" s="0" t="n">
        <f aca="false">H14*D14/$M$5*100</f>
        <v>0.541370561527095</v>
      </c>
    </row>
    <row collapsed="false" customFormat="false" customHeight="false" hidden="false" ht="14" outlineLevel="0" r="15">
      <c r="A15" s="21" t="s">
        <v>364</v>
      </c>
      <c r="B15" s="21" t="s">
        <v>43</v>
      </c>
      <c r="C15" s="22" t="n">
        <v>274</v>
      </c>
      <c r="D15" s="22" t="n">
        <v>1000</v>
      </c>
      <c r="E15" s="22" t="n">
        <v>10439</v>
      </c>
      <c r="F15" s="21" t="s">
        <v>512</v>
      </c>
      <c r="G15" s="23" t="n">
        <v>1</v>
      </c>
      <c r="H15" s="24" t="n">
        <v>1</v>
      </c>
      <c r="I15" s="0" t="n">
        <f aca="false">G15*D15/$M$5*100</f>
        <v>0.413891866610929</v>
      </c>
      <c r="J15" s="0" t="n">
        <f aca="false">H15*D15/$M$5*100</f>
        <v>0.413891866610929</v>
      </c>
    </row>
    <row collapsed="false" customFormat="false" customHeight="false" hidden="false" ht="14" outlineLevel="0" r="16">
      <c r="A16" s="21" t="s">
        <v>293</v>
      </c>
      <c r="B16" s="21" t="s">
        <v>43</v>
      </c>
      <c r="C16" s="22" t="n">
        <v>11</v>
      </c>
      <c r="D16" s="22" t="n">
        <v>28</v>
      </c>
      <c r="E16" s="22" t="n">
        <v>152</v>
      </c>
      <c r="F16" s="21" t="s">
        <v>512</v>
      </c>
      <c r="G16" s="23" t="n">
        <v>1</v>
      </c>
      <c r="H16" s="24" t="n">
        <v>1</v>
      </c>
      <c r="I16" s="0" t="n">
        <f aca="false">G16*D16/$M$5*100</f>
        <v>0.011588972265106</v>
      </c>
      <c r="J16" s="0" t="n">
        <f aca="false">H16*D16/$M$5*100</f>
        <v>0.011588972265106</v>
      </c>
    </row>
    <row collapsed="false" customFormat="false" customHeight="false" hidden="false" ht="14" outlineLevel="0" r="17">
      <c r="A17" s="21" t="s">
        <v>171</v>
      </c>
      <c r="B17" s="21" t="s">
        <v>43</v>
      </c>
      <c r="C17" s="22" t="n">
        <v>14</v>
      </c>
      <c r="D17" s="22" t="n">
        <v>14</v>
      </c>
      <c r="E17" s="22" t="n">
        <v>46</v>
      </c>
      <c r="F17" s="21" t="s">
        <v>512</v>
      </c>
      <c r="G17" s="23" t="n">
        <v>1</v>
      </c>
      <c r="H17" s="24" t="n">
        <v>1</v>
      </c>
      <c r="I17" s="0" t="n">
        <f aca="false">G17*D17/$M$5*100</f>
        <v>0.00579448613255301</v>
      </c>
      <c r="J17" s="0" t="n">
        <f aca="false">H17*D17/$M$5*100</f>
        <v>0.00579448613255301</v>
      </c>
    </row>
    <row collapsed="false" customFormat="false" customHeight="false" hidden="false" ht="14" outlineLevel="0" r="18">
      <c r="A18" s="21" t="s">
        <v>398</v>
      </c>
      <c r="B18" s="21" t="s">
        <v>43</v>
      </c>
      <c r="C18" s="22" t="n">
        <v>44</v>
      </c>
      <c r="D18" s="22" t="n">
        <v>164</v>
      </c>
      <c r="E18" s="22" t="n">
        <v>1576</v>
      </c>
      <c r="F18" s="21" t="s">
        <v>512</v>
      </c>
      <c r="G18" s="23" t="n">
        <v>1</v>
      </c>
      <c r="H18" s="24" t="n">
        <v>1</v>
      </c>
      <c r="I18" s="0" t="n">
        <f aca="false">G18*D18/$M$5*100</f>
        <v>0.0678782661241924</v>
      </c>
      <c r="J18" s="0" t="n">
        <f aca="false">H18*D18/$M$5*100</f>
        <v>0.0678782661241924</v>
      </c>
    </row>
    <row collapsed="false" customFormat="false" customHeight="false" hidden="false" ht="14" outlineLevel="0" r="19">
      <c r="A19" s="21" t="s">
        <v>460</v>
      </c>
      <c r="B19" s="21" t="s">
        <v>43</v>
      </c>
      <c r="C19" s="22" t="n">
        <v>10</v>
      </c>
      <c r="D19" s="22" t="n">
        <v>40</v>
      </c>
      <c r="E19" s="22" t="n">
        <v>450</v>
      </c>
      <c r="F19" s="21" t="s">
        <v>512</v>
      </c>
      <c r="G19" s="23" t="n">
        <v>1</v>
      </c>
      <c r="H19" s="24" t="n">
        <v>1</v>
      </c>
      <c r="I19" s="0" t="n">
        <f aca="false">G19*D19/$M$5*100</f>
        <v>0.0165556746644372</v>
      </c>
      <c r="J19" s="0" t="n">
        <f aca="false">H19*D19/$M$5*100</f>
        <v>0.0165556746644372</v>
      </c>
    </row>
    <row collapsed="false" customFormat="false" customHeight="false" hidden="false" ht="14" outlineLevel="0" r="20">
      <c r="A20" s="21" t="s">
        <v>42</v>
      </c>
      <c r="B20" s="21" t="s">
        <v>43</v>
      </c>
      <c r="C20" s="22" t="n">
        <v>1</v>
      </c>
      <c r="D20" s="22" t="n">
        <v>1</v>
      </c>
      <c r="E20" s="22" t="n">
        <v>-1</v>
      </c>
      <c r="F20" s="21" t="s">
        <v>512</v>
      </c>
      <c r="G20" s="23" t="n">
        <v>1</v>
      </c>
      <c r="H20" s="24" t="n">
        <v>1</v>
      </c>
      <c r="I20" s="0" t="n">
        <f aca="false">G20*D20/$M$5*100</f>
        <v>0.000413891866610929</v>
      </c>
      <c r="J20" s="0" t="n">
        <f aca="false">H20*D20/$M$5*100</f>
        <v>0.000413891866610929</v>
      </c>
    </row>
    <row collapsed="false" customFormat="false" customHeight="false" hidden="false" ht="14" outlineLevel="0" r="21">
      <c r="A21" s="21" t="s">
        <v>123</v>
      </c>
      <c r="B21" s="21" t="s">
        <v>43</v>
      </c>
      <c r="C21" s="22" t="n">
        <v>104</v>
      </c>
      <c r="D21" s="22" t="n">
        <v>416</v>
      </c>
      <c r="E21" s="22" t="n">
        <v>3257</v>
      </c>
      <c r="F21" s="21" t="s">
        <v>512</v>
      </c>
      <c r="G21" s="23" t="n">
        <v>1</v>
      </c>
      <c r="H21" s="24" t="n">
        <v>1</v>
      </c>
      <c r="I21" s="0" t="n">
        <f aca="false">G21*D21/$M$5*100</f>
        <v>0.172179016510147</v>
      </c>
      <c r="J21" s="0" t="n">
        <f aca="false">H21*D21/$M$5*100</f>
        <v>0.172179016510147</v>
      </c>
    </row>
    <row collapsed="false" customFormat="false" customHeight="false" hidden="false" ht="14" outlineLevel="0" r="22">
      <c r="A22" s="21" t="s">
        <v>264</v>
      </c>
      <c r="B22" s="21" t="s">
        <v>43</v>
      </c>
      <c r="C22" s="22" t="n">
        <v>2252</v>
      </c>
      <c r="D22" s="22" t="n">
        <v>8192</v>
      </c>
      <c r="E22" s="22" t="n">
        <v>85516</v>
      </c>
      <c r="F22" s="21" t="s">
        <v>512</v>
      </c>
      <c r="G22" s="23" t="n">
        <v>1</v>
      </c>
      <c r="H22" s="24" t="n">
        <v>1</v>
      </c>
      <c r="I22" s="0" t="n">
        <f aca="false">G22*D22/$M$5*100</f>
        <v>3.39060217127673</v>
      </c>
      <c r="J22" s="0" t="n">
        <f aca="false">H22*D22/$M$5*100</f>
        <v>3.39060217127673</v>
      </c>
    </row>
    <row collapsed="false" customFormat="false" customHeight="false" hidden="false" ht="14" outlineLevel="0" r="23">
      <c r="A23" s="21" t="s">
        <v>108</v>
      </c>
      <c r="B23" s="21" t="s">
        <v>59</v>
      </c>
      <c r="C23" s="22" t="n">
        <v>62</v>
      </c>
      <c r="D23" s="22" t="n">
        <v>152</v>
      </c>
      <c r="E23" s="22" t="n">
        <v>198</v>
      </c>
      <c r="F23" s="21" t="s">
        <v>436</v>
      </c>
      <c r="G23" s="23" t="n">
        <v>1</v>
      </c>
      <c r="H23" s="24" t="n">
        <v>1</v>
      </c>
      <c r="I23" s="0" t="n">
        <f aca="false">G23*D23/$M$5*100</f>
        <v>0.0629115637248612</v>
      </c>
      <c r="J23" s="0" t="n">
        <f aca="false">H23*D23/$M$5*100</f>
        <v>0.0629115637248612</v>
      </c>
    </row>
    <row collapsed="false" customFormat="false" customHeight="false" hidden="false" ht="14" outlineLevel="0" r="24">
      <c r="A24" s="21" t="s">
        <v>136</v>
      </c>
      <c r="B24" s="21" t="s">
        <v>59</v>
      </c>
      <c r="C24" s="22" t="n">
        <v>8</v>
      </c>
      <c r="D24" s="22" t="n">
        <v>32</v>
      </c>
      <c r="E24" s="22" t="n">
        <v>128</v>
      </c>
      <c r="F24" s="21" t="s">
        <v>436</v>
      </c>
      <c r="G24" s="23" t="n">
        <v>1</v>
      </c>
      <c r="H24" s="24" t="n">
        <v>1</v>
      </c>
      <c r="I24" s="0" t="n">
        <f aca="false">G24*D24/$M$5*100</f>
        <v>0.0132445397315497</v>
      </c>
      <c r="J24" s="0" t="n">
        <f aca="false">H24*D24/$M$5*100</f>
        <v>0.0132445397315497</v>
      </c>
    </row>
    <row collapsed="false" customFormat="false" customHeight="false" hidden="false" ht="14" outlineLevel="0" r="25">
      <c r="A25" s="21" t="s">
        <v>178</v>
      </c>
      <c r="B25" s="21" t="s">
        <v>59</v>
      </c>
      <c r="C25" s="22" t="n">
        <v>462</v>
      </c>
      <c r="D25" s="22" t="n">
        <v>2240</v>
      </c>
      <c r="E25" s="22" t="n">
        <v>33152</v>
      </c>
      <c r="F25" s="21" t="s">
        <v>436</v>
      </c>
      <c r="G25" s="23" t="n">
        <v>1</v>
      </c>
      <c r="H25" s="24" t="n">
        <v>1</v>
      </c>
      <c r="I25" s="0" t="n">
        <f aca="false">G25*D25/$M$5*100</f>
        <v>0.927117781208481</v>
      </c>
      <c r="J25" s="0" t="n">
        <f aca="false">H25*D25/$M$5*100</f>
        <v>0.927117781208481</v>
      </c>
    </row>
    <row collapsed="false" customFormat="false" customHeight="false" hidden="false" ht="14" outlineLevel="0" r="26">
      <c r="A26" s="21" t="s">
        <v>374</v>
      </c>
      <c r="B26" s="21" t="s">
        <v>59</v>
      </c>
      <c r="C26" s="22" t="n">
        <v>506</v>
      </c>
      <c r="D26" s="22" t="n">
        <v>2024</v>
      </c>
      <c r="E26" s="22" t="n">
        <v>17002</v>
      </c>
      <c r="F26" s="21" t="s">
        <v>436</v>
      </c>
      <c r="G26" s="23" t="n">
        <v>1</v>
      </c>
      <c r="H26" s="24" t="n">
        <v>1</v>
      </c>
      <c r="I26" s="0" t="n">
        <f aca="false">G26*D26/$M$5*100</f>
        <v>0.837717138020521</v>
      </c>
      <c r="J26" s="0" t="n">
        <f aca="false">H26*D26/$M$5*100</f>
        <v>0.837717138020521</v>
      </c>
    </row>
    <row collapsed="false" customFormat="false" customHeight="false" hidden="false" ht="14" outlineLevel="0" r="27">
      <c r="A27" s="21" t="s">
        <v>243</v>
      </c>
      <c r="B27" s="21" t="s">
        <v>524</v>
      </c>
      <c r="C27" s="22" t="n">
        <v>48</v>
      </c>
      <c r="D27" s="22" t="n">
        <v>192</v>
      </c>
      <c r="E27" s="22" t="n">
        <v>1530</v>
      </c>
      <c r="F27" s="21" t="s">
        <v>119</v>
      </c>
      <c r="G27" s="23" t="n">
        <v>1</v>
      </c>
      <c r="H27" s="24" t="n">
        <v>1</v>
      </c>
      <c r="I27" s="0" t="n">
        <f aca="false">G27*D27/$M$5*100</f>
        <v>0.0794672383892984</v>
      </c>
      <c r="J27" s="0" t="n">
        <f aca="false">H27*D27/$M$5*100</f>
        <v>0.0794672383892984</v>
      </c>
    </row>
    <row collapsed="false" customFormat="false" customHeight="false" hidden="false" ht="14" outlineLevel="0" r="28">
      <c r="A28" s="21" t="s">
        <v>69</v>
      </c>
      <c r="B28" s="21" t="s">
        <v>63</v>
      </c>
      <c r="C28" s="25" t="n">
        <v>1</v>
      </c>
      <c r="D28" s="25" t="n">
        <v>1</v>
      </c>
      <c r="E28" s="25"/>
      <c r="F28" s="21" t="s">
        <v>473</v>
      </c>
      <c r="G28" s="23" t="n">
        <v>1</v>
      </c>
      <c r="H28" s="24" t="n">
        <v>1</v>
      </c>
      <c r="I28" s="0" t="n">
        <f aca="false">G28*D28/$M$5*100</f>
        <v>0.000413891866610929</v>
      </c>
      <c r="J28" s="0" t="n">
        <f aca="false">H28*D28/$M$5*100</f>
        <v>0.000413891866610929</v>
      </c>
    </row>
    <row collapsed="false" customFormat="false" customHeight="false" hidden="false" ht="14" outlineLevel="0" r="29">
      <c r="A29" s="21" t="s">
        <v>338</v>
      </c>
      <c r="B29" s="21" t="s">
        <v>40</v>
      </c>
      <c r="C29" s="22" t="n">
        <v>69</v>
      </c>
      <c r="D29" s="22" t="n">
        <v>273</v>
      </c>
      <c r="E29" s="22" t="n">
        <v>1904</v>
      </c>
      <c r="F29" s="21" t="s">
        <v>439</v>
      </c>
      <c r="G29" s="23" t="n">
        <v>1</v>
      </c>
      <c r="H29" s="24" t="n">
        <v>1</v>
      </c>
      <c r="I29" s="0" t="n">
        <f aca="false">G29*D29/$M$5*100</f>
        <v>0.112992479584784</v>
      </c>
      <c r="J29" s="0" t="n">
        <f aca="false">H29*D29/$M$5*100</f>
        <v>0.112992479584784</v>
      </c>
    </row>
    <row collapsed="false" customFormat="false" customHeight="false" hidden="false" ht="14" outlineLevel="0" r="30">
      <c r="A30" s="21" t="s">
        <v>513</v>
      </c>
      <c r="B30" s="21" t="s">
        <v>63</v>
      </c>
      <c r="C30" s="22" t="n">
        <v>1</v>
      </c>
      <c r="D30" s="22" t="n">
        <v>1</v>
      </c>
      <c r="E30" s="22" t="n">
        <v>-1</v>
      </c>
      <c r="F30" s="21" t="s">
        <v>473</v>
      </c>
      <c r="G30" s="23" t="n">
        <v>1</v>
      </c>
      <c r="H30" s="24" t="n">
        <v>1</v>
      </c>
      <c r="I30" s="0" t="n">
        <f aca="false">G30*D30/$M$5*100</f>
        <v>0.000413891866610929</v>
      </c>
      <c r="J30" s="0" t="n">
        <f aca="false">H30*D30/$M$5*100</f>
        <v>0.000413891866610929</v>
      </c>
    </row>
    <row collapsed="false" customFormat="false" customHeight="false" hidden="false" ht="14" outlineLevel="0" r="31">
      <c r="A31" s="21" t="s">
        <v>412</v>
      </c>
      <c r="B31" s="21" t="s">
        <v>63</v>
      </c>
      <c r="C31" s="22" t="n">
        <v>1</v>
      </c>
      <c r="D31" s="22" t="n">
        <v>1</v>
      </c>
      <c r="E31" s="22" t="n">
        <v>-1</v>
      </c>
      <c r="F31" s="21" t="s">
        <v>473</v>
      </c>
      <c r="G31" s="23" t="n">
        <v>1</v>
      </c>
      <c r="H31" s="24" t="n">
        <v>1</v>
      </c>
      <c r="I31" s="0" t="n">
        <f aca="false">G31*D31/$M$5*100</f>
        <v>0.000413891866610929</v>
      </c>
      <c r="J31" s="0" t="n">
        <f aca="false">H31*D31/$M$5*100</f>
        <v>0.000413891866610929</v>
      </c>
    </row>
    <row collapsed="false" customFormat="false" customHeight="false" hidden="false" ht="14" outlineLevel="0" r="32">
      <c r="A32" s="21" t="s">
        <v>111</v>
      </c>
      <c r="B32" s="21" t="s">
        <v>112</v>
      </c>
      <c r="C32" s="22" t="n">
        <v>90</v>
      </c>
      <c r="D32" s="22" t="n">
        <v>90</v>
      </c>
      <c r="E32" s="22" t="n">
        <v>548</v>
      </c>
      <c r="F32" s="21" t="s">
        <v>439</v>
      </c>
      <c r="G32" s="23" t="n">
        <v>1</v>
      </c>
      <c r="H32" s="24" t="n">
        <v>1</v>
      </c>
      <c r="I32" s="0" t="n">
        <f aca="false">G32*D32/$M$5*100</f>
        <v>0.0372502679949836</v>
      </c>
      <c r="J32" s="0" t="n">
        <f aca="false">H32*D32/$M$5*100</f>
        <v>0.0372502679949836</v>
      </c>
    </row>
    <row collapsed="false" customFormat="false" customHeight="false" hidden="false" ht="14" outlineLevel="0" r="33">
      <c r="A33" s="21" t="s">
        <v>268</v>
      </c>
      <c r="B33" s="21" t="s">
        <v>269</v>
      </c>
      <c r="C33" s="22" t="n">
        <v>168</v>
      </c>
      <c r="D33" s="22" t="n">
        <v>168</v>
      </c>
      <c r="E33" s="22" t="n">
        <v>947520</v>
      </c>
      <c r="F33" s="21" t="s">
        <v>270</v>
      </c>
      <c r="G33" s="23" t="n">
        <v>1</v>
      </c>
      <c r="H33" s="24" t="n">
        <v>1</v>
      </c>
      <c r="I33" s="0" t="n">
        <f aca="false">G33*D33/$M$5*100</f>
        <v>0.0695338335906361</v>
      </c>
      <c r="J33" s="0" t="n">
        <f aca="false">H33*D33/$M$5*100</f>
        <v>0.0695338335906361</v>
      </c>
    </row>
    <row collapsed="false" customFormat="false" customHeight="false" hidden="false" ht="14" outlineLevel="0" r="34">
      <c r="A34" s="21" t="s">
        <v>96</v>
      </c>
      <c r="B34" s="21" t="s">
        <v>97</v>
      </c>
      <c r="C34" s="22" t="n">
        <v>2</v>
      </c>
      <c r="D34" s="22" t="n">
        <v>2</v>
      </c>
      <c r="E34" s="22" t="n">
        <v>8</v>
      </c>
      <c r="F34" s="21" t="s">
        <v>517</v>
      </c>
      <c r="G34" s="23" t="n">
        <v>1</v>
      </c>
      <c r="H34" s="24" t="n">
        <v>1</v>
      </c>
      <c r="I34" s="0" t="n">
        <f aca="false">G34*D34/$M$5*100</f>
        <v>0.000827783733221859</v>
      </c>
      <c r="J34" s="0" t="n">
        <f aca="false">H34*D34/$M$5*100</f>
        <v>0.000827783733221859</v>
      </c>
    </row>
    <row collapsed="false" customFormat="false" customHeight="false" hidden="false" ht="14" outlineLevel="0" r="35">
      <c r="A35" s="21" t="s">
        <v>287</v>
      </c>
      <c r="B35" s="21" t="s">
        <v>162</v>
      </c>
      <c r="C35" s="22" t="n">
        <v>562</v>
      </c>
      <c r="D35" s="22" t="n">
        <v>2956</v>
      </c>
      <c r="E35" s="22" t="n">
        <v>24417</v>
      </c>
      <c r="F35" s="21" t="s">
        <v>163</v>
      </c>
      <c r="G35" s="23" t="n">
        <v>1</v>
      </c>
      <c r="H35" s="24" t="n">
        <v>1</v>
      </c>
      <c r="I35" s="0" t="n">
        <f aca="false">G35*D35/$M$5*100</f>
        <v>1.22346435770191</v>
      </c>
      <c r="J35" s="0" t="n">
        <f aca="false">H35*D35/$M$5*100</f>
        <v>1.22346435770191</v>
      </c>
    </row>
    <row collapsed="false" customFormat="false" customHeight="false" hidden="false" ht="14" outlineLevel="0" r="36">
      <c r="A36" s="21" t="s">
        <v>440</v>
      </c>
      <c r="B36" s="21" t="s">
        <v>97</v>
      </c>
      <c r="C36" s="22" t="n">
        <v>69</v>
      </c>
      <c r="D36" s="22" t="n">
        <v>89</v>
      </c>
      <c r="E36" s="22" t="n">
        <v>716</v>
      </c>
      <c r="F36" s="21" t="s">
        <v>517</v>
      </c>
      <c r="G36" s="23" t="n">
        <v>1</v>
      </c>
      <c r="H36" s="24" t="n">
        <v>1</v>
      </c>
      <c r="I36" s="0" t="n">
        <f aca="false">G36*D36/$M$5*100</f>
        <v>0.0368363761283727</v>
      </c>
      <c r="J36" s="0" t="n">
        <f aca="false">H36*D36/$M$5*100</f>
        <v>0.0368363761283727</v>
      </c>
    </row>
    <row collapsed="false" customFormat="false" customHeight="false" hidden="false" ht="14" outlineLevel="0" r="37">
      <c r="A37" s="21" t="s">
        <v>186</v>
      </c>
      <c r="B37" s="21" t="s">
        <v>43</v>
      </c>
      <c r="C37" s="22" t="n">
        <v>240</v>
      </c>
      <c r="D37" s="22" t="n">
        <v>1048</v>
      </c>
      <c r="E37" s="22" t="n">
        <v>12283</v>
      </c>
      <c r="F37" s="21" t="s">
        <v>512</v>
      </c>
      <c r="G37" s="23" t="n">
        <v>0.9996</v>
      </c>
      <c r="H37" s="24" t="n">
        <v>0.9996</v>
      </c>
      <c r="I37" s="0" t="n">
        <f aca="false">G37*D37/$M$5*100</f>
        <v>0.43358517273777</v>
      </c>
      <c r="J37" s="0" t="n">
        <f aca="false">H37*D37/$M$5*100</f>
        <v>0.43358517273777</v>
      </c>
    </row>
    <row collapsed="false" customFormat="false" customHeight="false" hidden="false" ht="14" outlineLevel="0" r="38">
      <c r="A38" s="21" t="s">
        <v>211</v>
      </c>
      <c r="B38" s="21" t="s">
        <v>127</v>
      </c>
      <c r="C38" s="22" t="n">
        <v>460</v>
      </c>
      <c r="D38" s="22" t="n">
        <v>1200</v>
      </c>
      <c r="E38" s="22" t="n">
        <v>13381</v>
      </c>
      <c r="F38" s="21" t="s">
        <v>128</v>
      </c>
      <c r="G38" s="23" t="n">
        <v>0.9993</v>
      </c>
      <c r="H38" s="24" t="n">
        <v>0.9993</v>
      </c>
      <c r="I38" s="0" t="n">
        <f aca="false">G38*D38/$M$5*100</f>
        <v>0.496322570765162</v>
      </c>
      <c r="J38" s="0" t="n">
        <f aca="false">H38*D38/$M$5*100</f>
        <v>0.496322570765162</v>
      </c>
    </row>
    <row collapsed="false" customFormat="false" customHeight="false" hidden="false" ht="14" outlineLevel="0" r="39">
      <c r="A39" s="21" t="s">
        <v>350</v>
      </c>
      <c r="B39" s="21" t="s">
        <v>71</v>
      </c>
      <c r="C39" s="22" t="n">
        <v>451</v>
      </c>
      <c r="D39" s="22" t="n">
        <v>2534</v>
      </c>
      <c r="E39" s="22" t="n">
        <v>21792</v>
      </c>
      <c r="F39" s="21" t="s">
        <v>72</v>
      </c>
      <c r="G39" s="23" t="n">
        <v>0.9989</v>
      </c>
      <c r="H39" s="24" t="n">
        <v>0.9989</v>
      </c>
      <c r="I39" s="0" t="n">
        <f aca="false">G39*D39/$M$5*100</f>
        <v>1.0476483078031</v>
      </c>
      <c r="J39" s="0" t="n">
        <f aca="false">H39*D39/$M$5*100</f>
        <v>1.0476483078031</v>
      </c>
    </row>
    <row collapsed="false" customFormat="false" customHeight="false" hidden="false" ht="14" outlineLevel="0" r="40">
      <c r="A40" s="21" t="s">
        <v>160</v>
      </c>
      <c r="B40" s="21" t="s">
        <v>59</v>
      </c>
      <c r="C40" s="22" t="n">
        <v>736</v>
      </c>
      <c r="D40" s="22" t="n">
        <v>4232</v>
      </c>
      <c r="E40" s="22" t="n">
        <v>33941</v>
      </c>
      <c r="F40" s="21" t="s">
        <v>436</v>
      </c>
      <c r="G40" s="23" t="n">
        <v>0.9988</v>
      </c>
      <c r="H40" s="24" t="n">
        <v>0.9988</v>
      </c>
      <c r="I40" s="0" t="n">
        <f aca="false">G40*D40/$M$5*100</f>
        <v>1.74948847104206</v>
      </c>
      <c r="J40" s="0" t="n">
        <f aca="false">H40*D40/$M$5*100</f>
        <v>1.74948847104206</v>
      </c>
    </row>
    <row collapsed="false" customFormat="false" customHeight="false" hidden="false" ht="14" outlineLevel="0" r="41">
      <c r="A41" s="21" t="s">
        <v>75</v>
      </c>
      <c r="B41" s="21" t="s">
        <v>59</v>
      </c>
      <c r="C41" s="22" t="n">
        <v>2562</v>
      </c>
      <c r="D41" s="22" t="n">
        <v>13764</v>
      </c>
      <c r="E41" s="22" t="n">
        <v>107891</v>
      </c>
      <c r="F41" s="21" t="s">
        <v>436</v>
      </c>
      <c r="G41" s="23" t="n">
        <v>0.9988</v>
      </c>
      <c r="H41" s="24" t="n">
        <v>0.9988</v>
      </c>
      <c r="I41" s="0" t="n">
        <f aca="false">G41*D41/$M$5*100</f>
        <v>5.68997148285039</v>
      </c>
      <c r="J41" s="0" t="n">
        <f aca="false">H41*D41/$M$5*100</f>
        <v>5.68997148285039</v>
      </c>
    </row>
    <row collapsed="false" customFormat="false" customHeight="false" hidden="false" ht="14" outlineLevel="0" r="42">
      <c r="A42" s="21" t="s">
        <v>213</v>
      </c>
      <c r="B42" s="21" t="s">
        <v>197</v>
      </c>
      <c r="C42" s="22" t="n">
        <v>64</v>
      </c>
      <c r="D42" s="22" t="n">
        <v>128</v>
      </c>
      <c r="E42" s="22" t="n">
        <v>481</v>
      </c>
      <c r="F42" s="21" t="s">
        <v>198</v>
      </c>
      <c r="G42" s="23" t="n">
        <v>0.9987</v>
      </c>
      <c r="H42" s="24" t="n">
        <v>0.9987</v>
      </c>
      <c r="I42" s="0" t="n">
        <f aca="false">G42*D42/$M$5*100</f>
        <v>0.0529092873195949</v>
      </c>
      <c r="J42" s="0" t="n">
        <f aca="false">H42*D42/$M$5*100</f>
        <v>0.0529092873195949</v>
      </c>
    </row>
    <row collapsed="false" customFormat="false" customHeight="false" hidden="false" ht="14" outlineLevel="0" r="43">
      <c r="A43" s="21" t="s">
        <v>175</v>
      </c>
      <c r="B43" s="21" t="s">
        <v>56</v>
      </c>
      <c r="C43" s="22" t="n">
        <v>60</v>
      </c>
      <c r="D43" s="22" t="n">
        <v>240</v>
      </c>
      <c r="E43" s="22" t="n">
        <v>2379</v>
      </c>
      <c r="F43" s="21" t="s">
        <v>57</v>
      </c>
      <c r="G43" s="23" t="n">
        <v>0.9986</v>
      </c>
      <c r="H43" s="24" t="n">
        <v>0.9986</v>
      </c>
      <c r="I43" s="0" t="n">
        <f aca="false">G43*D43/$M$5*100</f>
        <v>0.0991949803194417</v>
      </c>
      <c r="J43" s="0" t="n">
        <f aca="false">H43*D43/$M$5*100</f>
        <v>0.0991949803194417</v>
      </c>
    </row>
    <row collapsed="false" customFormat="false" customHeight="false" hidden="false" ht="14" outlineLevel="0" r="44">
      <c r="A44" s="21" t="s">
        <v>276</v>
      </c>
      <c r="B44" s="21" t="s">
        <v>43</v>
      </c>
      <c r="C44" s="22" t="n">
        <v>52</v>
      </c>
      <c r="D44" s="22" t="n">
        <v>352</v>
      </c>
      <c r="E44" s="22" t="n">
        <v>2760</v>
      </c>
      <c r="F44" s="21" t="s">
        <v>512</v>
      </c>
      <c r="G44" s="23" t="n">
        <v>1</v>
      </c>
      <c r="H44" s="24" t="n">
        <v>0.9986</v>
      </c>
      <c r="I44" s="0" t="n">
        <f aca="false">G44*D44/$M$5*100</f>
        <v>0.145689937047047</v>
      </c>
      <c r="J44" s="0" t="n">
        <f aca="false">H44*D44/$M$5*100</f>
        <v>0.145485971135181</v>
      </c>
    </row>
    <row collapsed="false" customFormat="false" customHeight="false" hidden="false" ht="14" outlineLevel="0" r="45">
      <c r="A45" s="21" t="s">
        <v>373</v>
      </c>
      <c r="B45" s="21" t="s">
        <v>56</v>
      </c>
      <c r="C45" s="22" t="n">
        <v>60</v>
      </c>
      <c r="D45" s="22" t="n">
        <v>240</v>
      </c>
      <c r="E45" s="22" t="n">
        <v>2127</v>
      </c>
      <c r="F45" s="21" t="s">
        <v>57</v>
      </c>
      <c r="G45" s="23" t="n">
        <v>0.9986</v>
      </c>
      <c r="H45" s="24" t="n">
        <v>0.9986</v>
      </c>
      <c r="I45" s="0" t="n">
        <f aca="false">G45*D45/$M$5*100</f>
        <v>0.0991949803194417</v>
      </c>
      <c r="J45" s="0" t="n">
        <f aca="false">H45*D45/$M$5*100</f>
        <v>0.0991949803194417</v>
      </c>
    </row>
    <row collapsed="false" customFormat="false" customHeight="false" hidden="false" ht="14" outlineLevel="0" r="46">
      <c r="A46" s="21" t="s">
        <v>131</v>
      </c>
      <c r="B46" s="21" t="s">
        <v>112</v>
      </c>
      <c r="C46" s="22" t="n">
        <v>139</v>
      </c>
      <c r="D46" s="22" t="n">
        <v>532</v>
      </c>
      <c r="E46" s="22" t="n">
        <v>5432</v>
      </c>
      <c r="F46" s="21" t="s">
        <v>439</v>
      </c>
      <c r="G46" s="23" t="n">
        <v>0.9986</v>
      </c>
      <c r="H46" s="24" t="n">
        <v>0.9986</v>
      </c>
      <c r="I46" s="0" t="n">
        <f aca="false">G46*D46/$M$5*100</f>
        <v>0.219882206374763</v>
      </c>
      <c r="J46" s="0" t="n">
        <f aca="false">H46*D46/$M$5*100</f>
        <v>0.219882206374763</v>
      </c>
    </row>
    <row collapsed="false" customFormat="false" customHeight="false" hidden="false" ht="14" outlineLevel="0" r="47">
      <c r="A47" s="21" t="s">
        <v>202</v>
      </c>
      <c r="B47" s="21" t="s">
        <v>71</v>
      </c>
      <c r="C47" s="22" t="n">
        <v>80</v>
      </c>
      <c r="D47" s="22" t="n">
        <v>432</v>
      </c>
      <c r="E47" s="22" t="n">
        <v>3629</v>
      </c>
      <c r="F47" s="21" t="s">
        <v>72</v>
      </c>
      <c r="G47" s="23" t="n">
        <v>0.9985</v>
      </c>
      <c r="H47" s="24" t="n">
        <v>0.9985</v>
      </c>
      <c r="I47" s="0" t="n">
        <f aca="false">G47*D47/$M$5*100</f>
        <v>0.178533084446358</v>
      </c>
      <c r="J47" s="0" t="n">
        <f aca="false">H47*D47/$M$5*100</f>
        <v>0.178533084446358</v>
      </c>
    </row>
    <row collapsed="false" customFormat="false" customHeight="false" hidden="false" ht="14" outlineLevel="0" r="48">
      <c r="A48" s="21" t="s">
        <v>173</v>
      </c>
      <c r="B48" s="21" t="s">
        <v>127</v>
      </c>
      <c r="C48" s="22" t="n">
        <v>130</v>
      </c>
      <c r="D48" s="22" t="n">
        <v>130</v>
      </c>
      <c r="E48" s="22" t="n">
        <v>520</v>
      </c>
      <c r="F48" s="21" t="s">
        <v>128</v>
      </c>
      <c r="G48" s="23" t="n">
        <v>0.9985</v>
      </c>
      <c r="H48" s="24" t="n">
        <v>0.9985</v>
      </c>
      <c r="I48" s="0" t="n">
        <f aca="false">G48*D48/$M$5*100</f>
        <v>0.0537252337454317</v>
      </c>
      <c r="J48" s="0" t="n">
        <f aca="false">H48*D48/$M$5*100</f>
        <v>0.0537252337454317</v>
      </c>
    </row>
    <row collapsed="false" customFormat="false" customHeight="false" hidden="false" ht="14" outlineLevel="0" r="49">
      <c r="A49" s="21" t="s">
        <v>195</v>
      </c>
      <c r="B49" s="21" t="s">
        <v>59</v>
      </c>
      <c r="C49" s="22" t="n">
        <v>196</v>
      </c>
      <c r="D49" s="22" t="n">
        <v>784</v>
      </c>
      <c r="E49" s="22" t="n">
        <v>8663</v>
      </c>
      <c r="F49" s="21" t="s">
        <v>436</v>
      </c>
      <c r="G49" s="23" t="n">
        <v>0.9982</v>
      </c>
      <c r="H49" s="24" t="n">
        <v>0.9982</v>
      </c>
      <c r="I49" s="0" t="n">
        <f aca="false">G49*D49/$M$5*100</f>
        <v>0.323907139220807</v>
      </c>
      <c r="J49" s="0" t="n">
        <f aca="false">H49*D49/$M$5*100</f>
        <v>0.323907139220807</v>
      </c>
    </row>
    <row collapsed="false" customFormat="false" customHeight="false" hidden="false" ht="14" outlineLevel="0" r="50">
      <c r="A50" s="21" t="s">
        <v>228</v>
      </c>
      <c r="B50" s="21" t="s">
        <v>181</v>
      </c>
      <c r="C50" s="22" t="n">
        <v>326</v>
      </c>
      <c r="D50" s="22" t="n">
        <v>626</v>
      </c>
      <c r="E50" s="22" t="n">
        <v>4536</v>
      </c>
      <c r="F50" s="21" t="s">
        <v>182</v>
      </c>
      <c r="G50" s="23" t="n">
        <v>0.9982</v>
      </c>
      <c r="H50" s="24" t="n">
        <v>0.9982</v>
      </c>
      <c r="I50" s="0" t="n">
        <f aca="false">G50*D50/$M$5*100</f>
        <v>0.258629935143145</v>
      </c>
      <c r="J50" s="0" t="n">
        <f aca="false">H50*D50/$M$5*100</f>
        <v>0.258629935143145</v>
      </c>
    </row>
    <row collapsed="false" customFormat="false" customHeight="false" hidden="false" ht="14" outlineLevel="0" r="51">
      <c r="A51" s="21" t="s">
        <v>207</v>
      </c>
      <c r="B51" s="21" t="s">
        <v>197</v>
      </c>
      <c r="C51" s="22" t="n">
        <v>176</v>
      </c>
      <c r="D51" s="22" t="n">
        <v>704</v>
      </c>
      <c r="E51" s="22" t="n">
        <v>6758</v>
      </c>
      <c r="F51" s="21" t="s">
        <v>198</v>
      </c>
      <c r="G51" s="23" t="n">
        <v>0.9975</v>
      </c>
      <c r="H51" s="24" t="n">
        <v>0.9975</v>
      </c>
      <c r="I51" s="0" t="n">
        <f aca="false">G51*D51/$M$5*100</f>
        <v>0.290651424408859</v>
      </c>
      <c r="J51" s="0" t="n">
        <f aca="false">H51*D51/$M$5*100</f>
        <v>0.290651424408859</v>
      </c>
    </row>
    <row collapsed="false" customFormat="false" customHeight="false" hidden="false" ht="14" outlineLevel="0" r="52">
      <c r="A52" s="21" t="s">
        <v>474</v>
      </c>
      <c r="B52" s="21" t="s">
        <v>197</v>
      </c>
      <c r="C52" s="22" t="n">
        <v>12</v>
      </c>
      <c r="D52" s="22" t="n">
        <v>48</v>
      </c>
      <c r="E52" s="22" t="n">
        <v>346</v>
      </c>
      <c r="F52" s="21" t="s">
        <v>198</v>
      </c>
      <c r="G52" s="23" t="n">
        <v>0.9973</v>
      </c>
      <c r="H52" s="24" t="n">
        <v>0.9973</v>
      </c>
      <c r="I52" s="0" t="n">
        <f aca="false">G52*D52/$M$5*100</f>
        <v>0.0198131692114118</v>
      </c>
      <c r="J52" s="0" t="n">
        <f aca="false">H52*D52/$M$5*100</f>
        <v>0.0198131692114118</v>
      </c>
    </row>
    <row collapsed="false" customFormat="false" customHeight="false" hidden="false" ht="14" outlineLevel="0" r="53">
      <c r="A53" s="21" t="s">
        <v>95</v>
      </c>
      <c r="B53" s="21" t="s">
        <v>56</v>
      </c>
      <c r="C53" s="22" t="n">
        <v>145</v>
      </c>
      <c r="D53" s="22" t="n">
        <v>580</v>
      </c>
      <c r="E53" s="22" t="n">
        <v>8390</v>
      </c>
      <c r="F53" s="21" t="s">
        <v>57</v>
      </c>
      <c r="G53" s="23" t="n">
        <v>0.9973</v>
      </c>
      <c r="H53" s="24" t="n">
        <v>0.9973</v>
      </c>
      <c r="I53" s="0" t="n">
        <f aca="false">G53*D53/$M$5*100</f>
        <v>0.239409127971226</v>
      </c>
      <c r="J53" s="0" t="n">
        <f aca="false">H53*D53/$M$5*100</f>
        <v>0.239409127971226</v>
      </c>
    </row>
    <row collapsed="false" customFormat="false" customHeight="false" hidden="false" ht="14" outlineLevel="0" r="54">
      <c r="A54" s="21" t="s">
        <v>214</v>
      </c>
      <c r="B54" s="21" t="s">
        <v>71</v>
      </c>
      <c r="C54" s="22" t="n">
        <v>88</v>
      </c>
      <c r="D54" s="22" t="n">
        <v>344</v>
      </c>
      <c r="E54" s="22" t="n">
        <v>3618</v>
      </c>
      <c r="F54" s="21" t="s">
        <v>72</v>
      </c>
      <c r="G54" s="23" t="n">
        <v>0.9972</v>
      </c>
      <c r="H54" s="24" t="n">
        <v>0.9972</v>
      </c>
      <c r="I54" s="0" t="n">
        <f aca="false">G54*D54/$M$5*100</f>
        <v>0.14198014146824</v>
      </c>
      <c r="J54" s="0" t="n">
        <f aca="false">H54*D54/$M$5*100</f>
        <v>0.14198014146824</v>
      </c>
    </row>
    <row collapsed="false" customFormat="false" customHeight="false" hidden="false" ht="14" outlineLevel="0" r="55">
      <c r="A55" s="21" t="s">
        <v>466</v>
      </c>
      <c r="B55" s="21" t="s">
        <v>467</v>
      </c>
      <c r="C55" s="22" t="n">
        <v>6</v>
      </c>
      <c r="D55" s="22" t="n">
        <v>12</v>
      </c>
      <c r="E55" s="22" t="n">
        <v>120</v>
      </c>
      <c r="F55" s="21" t="s">
        <v>491</v>
      </c>
      <c r="G55" s="23" t="n">
        <v>0.9971</v>
      </c>
      <c r="H55" s="24" t="n">
        <v>0.9971</v>
      </c>
      <c r="I55" s="0" t="n">
        <f aca="false">G55*D55/$M$5*100</f>
        <v>0.00495229896237309</v>
      </c>
      <c r="J55" s="0" t="n">
        <f aca="false">H55*D55/$M$5*100</f>
        <v>0.00495229896237309</v>
      </c>
    </row>
    <row collapsed="false" customFormat="false" customHeight="false" hidden="false" ht="14" outlineLevel="0" r="56">
      <c r="A56" s="21" t="s">
        <v>147</v>
      </c>
      <c r="B56" s="21" t="s">
        <v>43</v>
      </c>
      <c r="C56" s="22" t="n">
        <v>16</v>
      </c>
      <c r="D56" s="22" t="n">
        <v>80</v>
      </c>
      <c r="E56" s="22" t="n">
        <v>888</v>
      </c>
      <c r="F56" s="21" t="s">
        <v>512</v>
      </c>
      <c r="G56" s="23" t="n">
        <v>0.9967</v>
      </c>
      <c r="H56" s="24" t="n">
        <v>0.9967</v>
      </c>
      <c r="I56" s="0" t="n">
        <f aca="false">G56*D56/$M$5*100</f>
        <v>0.0330020818760891</v>
      </c>
      <c r="J56" s="0" t="n">
        <f aca="false">H56*D56/$M$5*100</f>
        <v>0.0330020818760891</v>
      </c>
    </row>
    <row collapsed="false" customFormat="false" customHeight="false" hidden="false" ht="14" outlineLevel="0" r="57">
      <c r="A57" s="21" t="s">
        <v>84</v>
      </c>
      <c r="B57" s="21" t="s">
        <v>56</v>
      </c>
      <c r="C57" s="22" t="n">
        <v>510</v>
      </c>
      <c r="D57" s="22" t="n">
        <v>2112</v>
      </c>
      <c r="E57" s="22" t="n">
        <v>21298</v>
      </c>
      <c r="F57" s="21" t="s">
        <v>57</v>
      </c>
      <c r="G57" s="23" t="n">
        <v>0.9966</v>
      </c>
      <c r="H57" s="24" t="n">
        <v>0.9966</v>
      </c>
      <c r="I57" s="0" t="n">
        <f aca="false">G57*D57/$M$5*100</f>
        <v>0.871167547566523</v>
      </c>
      <c r="J57" s="0" t="n">
        <f aca="false">H57*D57/$M$5*100</f>
        <v>0.871167547566523</v>
      </c>
    </row>
    <row collapsed="false" customFormat="false" customHeight="false" hidden="false" ht="14" outlineLevel="0" r="58">
      <c r="A58" s="21" t="s">
        <v>224</v>
      </c>
      <c r="B58" s="21" t="s">
        <v>225</v>
      </c>
      <c r="C58" s="22" t="n">
        <v>335</v>
      </c>
      <c r="D58" s="22" t="n">
        <v>1162</v>
      </c>
      <c r="E58" s="22" t="n">
        <v>11388</v>
      </c>
      <c r="F58" s="21" t="s">
        <v>226</v>
      </c>
      <c r="G58" s="23" t="n">
        <v>0.9965</v>
      </c>
      <c r="H58" s="24" t="n">
        <v>0.9965</v>
      </c>
      <c r="I58" s="0" t="n">
        <f aca="false">G58*D58/$M$5*100</f>
        <v>0.479259050780393</v>
      </c>
      <c r="J58" s="0" t="n">
        <f aca="false">H58*D58/$M$5*100</f>
        <v>0.479259050780393</v>
      </c>
    </row>
    <row collapsed="false" customFormat="false" customHeight="false" hidden="false" ht="14" outlineLevel="0" r="59">
      <c r="A59" s="21" t="s">
        <v>130</v>
      </c>
      <c r="B59" s="21" t="s">
        <v>56</v>
      </c>
      <c r="C59" s="22" t="n">
        <v>289</v>
      </c>
      <c r="D59" s="22" t="n">
        <v>973</v>
      </c>
      <c r="E59" s="22" t="n">
        <v>11046</v>
      </c>
      <c r="F59" s="21" t="s">
        <v>57</v>
      </c>
      <c r="G59" s="23" t="n">
        <v>1</v>
      </c>
      <c r="H59" s="24" t="n">
        <v>0.9963</v>
      </c>
      <c r="I59" s="0" t="n">
        <f aca="false">G59*D59/$M$5*100</f>
        <v>0.402716786212434</v>
      </c>
      <c r="J59" s="0" t="n">
        <f aca="false">H59*D59/$M$5*100</f>
        <v>0.401226734103448</v>
      </c>
    </row>
    <row collapsed="false" customFormat="false" customHeight="false" hidden="false" ht="14" outlineLevel="0" r="60">
      <c r="A60" s="21" t="s">
        <v>257</v>
      </c>
      <c r="B60" s="21" t="s">
        <v>56</v>
      </c>
      <c r="C60" s="22" t="n">
        <v>224</v>
      </c>
      <c r="D60" s="22" t="n">
        <v>1792</v>
      </c>
      <c r="E60" s="22" t="n">
        <v>22707</v>
      </c>
      <c r="F60" s="21" t="s">
        <v>57</v>
      </c>
      <c r="G60" s="23" t="n">
        <v>0.9963</v>
      </c>
      <c r="H60" s="24" t="n">
        <v>0.9963</v>
      </c>
      <c r="I60" s="0" t="n">
        <f aca="false">G60*D60/$M$5*100</f>
        <v>0.738949956334408</v>
      </c>
      <c r="J60" s="0" t="n">
        <f aca="false">H60*D60/$M$5*100</f>
        <v>0.738949956334408</v>
      </c>
    </row>
    <row collapsed="false" customFormat="false" customHeight="false" hidden="false" ht="14" outlineLevel="0" r="61">
      <c r="A61" s="21" t="s">
        <v>271</v>
      </c>
      <c r="B61" s="21" t="s">
        <v>272</v>
      </c>
      <c r="C61" s="22" t="n">
        <v>10</v>
      </c>
      <c r="D61" s="22" t="n">
        <v>10</v>
      </c>
      <c r="E61" s="22" t="n">
        <v>-1</v>
      </c>
      <c r="F61" s="21" t="s">
        <v>471</v>
      </c>
      <c r="G61" s="23" t="n">
        <v>0.9963</v>
      </c>
      <c r="H61" s="24" t="n">
        <v>0.9963</v>
      </c>
      <c r="I61" s="0" t="n">
        <f aca="false">G61*D61/$M$5*100</f>
        <v>0.00412360466704469</v>
      </c>
      <c r="J61" s="0" t="n">
        <f aca="false">H61*D61/$M$5*100</f>
        <v>0.00412360466704469</v>
      </c>
    </row>
    <row collapsed="false" customFormat="false" customHeight="false" hidden="false" ht="14" outlineLevel="0" r="62">
      <c r="A62" s="21" t="s">
        <v>85</v>
      </c>
      <c r="B62" s="21" t="s">
        <v>86</v>
      </c>
      <c r="C62" s="22" t="n">
        <v>1240</v>
      </c>
      <c r="D62" s="22" t="n">
        <v>1240</v>
      </c>
      <c r="E62" s="22" t="n">
        <v>6923</v>
      </c>
      <c r="F62" s="21" t="s">
        <v>87</v>
      </c>
      <c r="G62" s="23" t="n">
        <v>1</v>
      </c>
      <c r="H62" s="24" t="n">
        <v>0.9958</v>
      </c>
      <c r="I62" s="0" t="n">
        <f aca="false">G62*D62/$M$5*100</f>
        <v>0.513225914597552</v>
      </c>
      <c r="J62" s="0" t="n">
        <f aca="false">H62*D62/$M$5*100</f>
        <v>0.511070365756243</v>
      </c>
    </row>
    <row collapsed="false" customFormat="false" customHeight="false" hidden="false" ht="14" outlineLevel="0" r="63">
      <c r="A63" s="21" t="s">
        <v>438</v>
      </c>
      <c r="B63" s="21" t="s">
        <v>59</v>
      </c>
      <c r="C63" s="22" t="n">
        <v>224</v>
      </c>
      <c r="D63" s="22" t="n">
        <v>896</v>
      </c>
      <c r="E63" s="22" t="n">
        <v>-1</v>
      </c>
      <c r="F63" s="21" t="s">
        <v>436</v>
      </c>
      <c r="G63" s="23" t="n">
        <v>0.9958</v>
      </c>
      <c r="H63" s="24" t="n">
        <v>0.9958</v>
      </c>
      <c r="I63" s="0" t="n">
        <f aca="false">G63*D63/$M$5*100</f>
        <v>0.369289554610962</v>
      </c>
      <c r="J63" s="0" t="n">
        <f aca="false">H63*D63/$M$5*100</f>
        <v>0.369289554610962</v>
      </c>
    </row>
    <row collapsed="false" customFormat="false" customHeight="false" hidden="false" ht="14" outlineLevel="0" r="64">
      <c r="A64" s="21" t="s">
        <v>189</v>
      </c>
      <c r="B64" s="21" t="s">
        <v>37</v>
      </c>
      <c r="C64" s="22" t="n">
        <v>992</v>
      </c>
      <c r="D64" s="22" t="n">
        <v>5248</v>
      </c>
      <c r="E64" s="22" t="n">
        <v>72422</v>
      </c>
      <c r="F64" s="21" t="s">
        <v>38</v>
      </c>
      <c r="G64" s="23" t="n">
        <v>0.9958</v>
      </c>
      <c r="H64" s="24" t="n">
        <v>0.9958</v>
      </c>
      <c r="I64" s="0" t="n">
        <f aca="false">G64*D64/$M$5*100</f>
        <v>2.16298167700707</v>
      </c>
      <c r="J64" s="0" t="n">
        <f aca="false">H64*D64/$M$5*100</f>
        <v>2.16298167700707</v>
      </c>
    </row>
    <row collapsed="false" customFormat="false" customHeight="false" hidden="false" ht="14" outlineLevel="0" r="65">
      <c r="A65" s="21" t="s">
        <v>36</v>
      </c>
      <c r="B65" s="21" t="s">
        <v>37</v>
      </c>
      <c r="C65" s="22" t="n">
        <v>1</v>
      </c>
      <c r="D65" s="22" t="n">
        <v>1</v>
      </c>
      <c r="E65" s="22" t="n">
        <v>-1</v>
      </c>
      <c r="F65" s="21" t="s">
        <v>38</v>
      </c>
      <c r="G65" s="23" t="n">
        <v>0.9958</v>
      </c>
      <c r="H65" s="24" t="n">
        <v>0.9958</v>
      </c>
      <c r="I65" s="0" t="n">
        <f aca="false">G65*D65/$M$5*100</f>
        <v>0.000412153520771163</v>
      </c>
      <c r="J65" s="0" t="n">
        <f aca="false">H65*D65/$M$5*100</f>
        <v>0.000412153520771163</v>
      </c>
    </row>
    <row collapsed="false" customFormat="false" customHeight="false" hidden="false" ht="14" outlineLevel="0" r="66">
      <c r="A66" s="21" t="s">
        <v>188</v>
      </c>
      <c r="B66" s="21" t="s">
        <v>71</v>
      </c>
      <c r="C66" s="22" t="n">
        <v>34</v>
      </c>
      <c r="D66" s="22" t="n">
        <v>152</v>
      </c>
      <c r="E66" s="22" t="n">
        <v>1201</v>
      </c>
      <c r="F66" s="21" t="s">
        <v>72</v>
      </c>
      <c r="G66" s="23" t="n">
        <v>0.9957</v>
      </c>
      <c r="H66" s="24" t="n">
        <v>0.9957</v>
      </c>
      <c r="I66" s="0" t="n">
        <f aca="false">G66*D66/$M$5*100</f>
        <v>0.0626410440008443</v>
      </c>
      <c r="J66" s="0" t="n">
        <f aca="false">H66*D66/$M$5*100</f>
        <v>0.0626410440008443</v>
      </c>
    </row>
    <row collapsed="false" customFormat="false" customHeight="false" hidden="false" ht="14" outlineLevel="0" r="67">
      <c r="A67" s="21" t="s">
        <v>286</v>
      </c>
      <c r="B67" s="21" t="s">
        <v>97</v>
      </c>
      <c r="C67" s="22" t="n">
        <v>1</v>
      </c>
      <c r="D67" s="22" t="n">
        <v>1</v>
      </c>
      <c r="E67" s="22" t="n">
        <v>4</v>
      </c>
      <c r="F67" s="21" t="s">
        <v>517</v>
      </c>
      <c r="G67" s="23" t="n">
        <v>0.995</v>
      </c>
      <c r="H67" s="24" t="n">
        <v>0.995</v>
      </c>
      <c r="I67" s="0" t="n">
        <f aca="false">G67*D67/$M$5*100</f>
        <v>0.000411822407277875</v>
      </c>
      <c r="J67" s="0" t="n">
        <f aca="false">H67*D67/$M$5*100</f>
        <v>0.000411822407277875</v>
      </c>
    </row>
    <row collapsed="false" customFormat="false" customHeight="false" hidden="false" ht="14" outlineLevel="0" r="68">
      <c r="A68" s="21" t="s">
        <v>425</v>
      </c>
      <c r="B68" s="21" t="s">
        <v>127</v>
      </c>
      <c r="C68" s="22" t="n">
        <v>84</v>
      </c>
      <c r="D68" s="22" t="n">
        <v>336</v>
      </c>
      <c r="E68" s="22" t="n">
        <v>4539</v>
      </c>
      <c r="F68" s="21" t="s">
        <v>128</v>
      </c>
      <c r="G68" s="23" t="n">
        <v>0.9987</v>
      </c>
      <c r="H68" s="24" t="n">
        <v>0.9945</v>
      </c>
      <c r="I68" s="0" t="n">
        <f aca="false">G68*D68/$M$5*100</f>
        <v>0.138886879213937</v>
      </c>
      <c r="J68" s="0" t="n">
        <f aca="false">H68*D68/$M$5*100</f>
        <v>0.138302795011775</v>
      </c>
    </row>
    <row collapsed="false" customFormat="false" customHeight="false" hidden="false" ht="14" outlineLevel="0" r="69">
      <c r="A69" s="21" t="s">
        <v>168</v>
      </c>
      <c r="B69" s="21" t="s">
        <v>71</v>
      </c>
      <c r="C69" s="22" t="n">
        <v>186</v>
      </c>
      <c r="D69" s="22" t="n">
        <v>854</v>
      </c>
      <c r="E69" s="22" t="n">
        <v>7276</v>
      </c>
      <c r="F69" s="21" t="s">
        <v>72</v>
      </c>
      <c r="G69" s="23" t="n">
        <v>0.9945</v>
      </c>
      <c r="H69" s="24" t="n">
        <v>0.9945</v>
      </c>
      <c r="I69" s="0" t="n">
        <f aca="false">G69*D69/$M$5*100</f>
        <v>0.351519603988262</v>
      </c>
      <c r="J69" s="0" t="n">
        <f aca="false">H69*D69/$M$5*100</f>
        <v>0.351519603988262</v>
      </c>
    </row>
    <row collapsed="false" customFormat="false" customHeight="false" hidden="false" ht="14" outlineLevel="0" r="70">
      <c r="A70" s="21" t="s">
        <v>359</v>
      </c>
      <c r="B70" s="21" t="s">
        <v>272</v>
      </c>
      <c r="C70" s="22" t="n">
        <v>82</v>
      </c>
      <c r="D70" s="22" t="n">
        <v>82</v>
      </c>
      <c r="E70" s="22" t="n">
        <v>-1</v>
      </c>
      <c r="F70" s="21" t="s">
        <v>471</v>
      </c>
      <c r="G70" s="23" t="n">
        <v>0.9944</v>
      </c>
      <c r="H70" s="24" t="n">
        <v>0.9944</v>
      </c>
      <c r="I70" s="0" t="n">
        <f aca="false">G70*D70/$M$5*100</f>
        <v>0.0337490739169485</v>
      </c>
      <c r="J70" s="0" t="n">
        <f aca="false">H70*D70/$M$5*100</f>
        <v>0.0337490739169485</v>
      </c>
    </row>
    <row collapsed="false" customFormat="false" customHeight="false" hidden="false" ht="14" outlineLevel="0" r="71">
      <c r="A71" s="21" t="s">
        <v>305</v>
      </c>
      <c r="B71" s="21" t="s">
        <v>197</v>
      </c>
      <c r="C71" s="22" t="n">
        <v>16</v>
      </c>
      <c r="D71" s="22" t="n">
        <v>64</v>
      </c>
      <c r="E71" s="22" t="n">
        <v>614</v>
      </c>
      <c r="F71" s="21" t="s">
        <v>198</v>
      </c>
      <c r="G71" s="23" t="n">
        <v>0.9944</v>
      </c>
      <c r="H71" s="24" t="n">
        <v>0.9944</v>
      </c>
      <c r="I71" s="0" t="n">
        <f aca="false">G71*D71/$M$5*100</f>
        <v>0.0263407406181061</v>
      </c>
      <c r="J71" s="0" t="n">
        <f aca="false">H71*D71/$M$5*100</f>
        <v>0.0263407406181061</v>
      </c>
    </row>
    <row collapsed="false" customFormat="false" customHeight="false" hidden="false" ht="14" outlineLevel="0" r="72">
      <c r="A72" s="21" t="s">
        <v>300</v>
      </c>
      <c r="B72" s="21" t="s">
        <v>78</v>
      </c>
      <c r="C72" s="22" t="n">
        <v>2</v>
      </c>
      <c r="D72" s="22" t="n">
        <v>8</v>
      </c>
      <c r="E72" s="22" t="n">
        <v>28</v>
      </c>
      <c r="F72" s="21" t="s">
        <v>441</v>
      </c>
      <c r="G72" s="23" t="n">
        <v>0.9944</v>
      </c>
      <c r="H72" s="24" t="n">
        <v>0.9944</v>
      </c>
      <c r="I72" s="0" t="n">
        <f aca="false">G72*D72/$M$5*100</f>
        <v>0.00329259257726326</v>
      </c>
      <c r="J72" s="0" t="n">
        <f aca="false">H72*D72/$M$5*100</f>
        <v>0.00329259257726326</v>
      </c>
    </row>
    <row collapsed="false" customFormat="false" customHeight="false" hidden="false" ht="14" outlineLevel="0" r="73">
      <c r="A73" s="21" t="s">
        <v>218</v>
      </c>
      <c r="B73" s="21" t="s">
        <v>59</v>
      </c>
      <c r="C73" s="22" t="n">
        <v>543</v>
      </c>
      <c r="D73" s="22" t="n">
        <v>2129</v>
      </c>
      <c r="E73" s="22" t="n">
        <v>-1</v>
      </c>
      <c r="F73" s="21" t="s">
        <v>436</v>
      </c>
      <c r="G73" s="23" t="n">
        <v>0.9943</v>
      </c>
      <c r="H73" s="24" t="n">
        <v>0.9943</v>
      </c>
      <c r="I73" s="0" t="n">
        <f aca="false">G73*D73/$M$5*100</f>
        <v>0.876153082045785</v>
      </c>
      <c r="J73" s="0" t="n">
        <f aca="false">H73*D73/$M$5*100</f>
        <v>0.876153082045785</v>
      </c>
    </row>
    <row collapsed="false" customFormat="false" customHeight="false" hidden="false" ht="14" outlineLevel="0" r="74">
      <c r="A74" s="21" t="s">
        <v>141</v>
      </c>
      <c r="B74" s="21" t="s">
        <v>112</v>
      </c>
      <c r="C74" s="22" t="n">
        <v>312</v>
      </c>
      <c r="D74" s="22" t="n">
        <v>1248</v>
      </c>
      <c r="E74" s="22" t="n">
        <v>8524</v>
      </c>
      <c r="F74" s="21" t="s">
        <v>439</v>
      </c>
      <c r="G74" s="23" t="n">
        <v>0.9942</v>
      </c>
      <c r="H74" s="24" t="n">
        <v>0.9942</v>
      </c>
      <c r="I74" s="0" t="n">
        <f aca="false">G74*D74/$M$5*100</f>
        <v>0.513541134643163</v>
      </c>
      <c r="J74" s="0" t="n">
        <f aca="false">H74*D74/$M$5*100</f>
        <v>0.513541134643163</v>
      </c>
    </row>
    <row collapsed="false" customFormat="false" customHeight="false" hidden="false" ht="14" outlineLevel="0" r="75">
      <c r="A75" s="21" t="s">
        <v>390</v>
      </c>
      <c r="B75" s="21" t="s">
        <v>37</v>
      </c>
      <c r="C75" s="22" t="n">
        <v>2</v>
      </c>
      <c r="D75" s="22" t="n">
        <v>4</v>
      </c>
      <c r="E75" s="22" t="n">
        <v>16</v>
      </c>
      <c r="F75" s="21" t="s">
        <v>38</v>
      </c>
      <c r="G75" s="23" t="n">
        <v>0.9938</v>
      </c>
      <c r="H75" s="24" t="n">
        <v>0.9938</v>
      </c>
      <c r="I75" s="0" t="n">
        <f aca="false">G75*D75/$M$5*100</f>
        <v>0.00164530294815177</v>
      </c>
      <c r="J75" s="0" t="n">
        <f aca="false">H75*D75/$M$5*100</f>
        <v>0.00164530294815177</v>
      </c>
    </row>
    <row collapsed="false" customFormat="false" customHeight="false" hidden="false" ht="14" outlineLevel="0" r="76">
      <c r="A76" s="21" t="s">
        <v>179</v>
      </c>
      <c r="B76" s="21" t="s">
        <v>56</v>
      </c>
      <c r="C76" s="22" t="n">
        <v>1010</v>
      </c>
      <c r="D76" s="22" t="n">
        <v>2770</v>
      </c>
      <c r="E76" s="22" t="n">
        <v>22264</v>
      </c>
      <c r="F76" s="21" t="s">
        <v>57</v>
      </c>
      <c r="G76" s="23" t="n">
        <v>0.9936</v>
      </c>
      <c r="H76" s="24" t="n">
        <v>0.9936</v>
      </c>
      <c r="I76" s="0" t="n">
        <f aca="false">G76*D76/$M$5*100</f>
        <v>1.139142995501</v>
      </c>
      <c r="J76" s="0" t="n">
        <f aca="false">H76*D76/$M$5*100</f>
        <v>1.139142995501</v>
      </c>
    </row>
    <row collapsed="false" customFormat="false" customHeight="false" hidden="false" ht="14" outlineLevel="0" r="77">
      <c r="A77" s="21" t="s">
        <v>456</v>
      </c>
      <c r="B77" s="21" t="s">
        <v>40</v>
      </c>
      <c r="C77" s="22" t="n">
        <v>120</v>
      </c>
      <c r="D77" s="22" t="n">
        <v>480</v>
      </c>
      <c r="E77" s="22" t="n">
        <v>16176</v>
      </c>
      <c r="F77" s="21" t="s">
        <v>439</v>
      </c>
      <c r="G77" s="23" t="n">
        <v>0.9932</v>
      </c>
      <c r="H77" s="24" t="n">
        <v>0.9932</v>
      </c>
      <c r="I77" s="0" t="n">
        <f aca="false">G77*D77/$M$5*100</f>
        <v>0.197317152920628</v>
      </c>
      <c r="J77" s="0" t="n">
        <f aca="false">H77*D77/$M$5*100</f>
        <v>0.197317152920628</v>
      </c>
    </row>
    <row collapsed="false" customFormat="false" customHeight="false" hidden="false" ht="14" outlineLevel="0" r="78">
      <c r="A78" s="21" t="s">
        <v>240</v>
      </c>
      <c r="B78" s="21" t="s">
        <v>159</v>
      </c>
      <c r="C78" s="22" t="n">
        <v>226</v>
      </c>
      <c r="D78" s="22" t="n">
        <v>904</v>
      </c>
      <c r="E78" s="22" t="n">
        <v>8885</v>
      </c>
      <c r="F78" s="21" t="s">
        <v>128</v>
      </c>
      <c r="G78" s="23" t="n">
        <v>0.993</v>
      </c>
      <c r="H78" s="24" t="n">
        <v>0.993</v>
      </c>
      <c r="I78" s="0" t="n">
        <f aca="false">G78*D78/$M$5*100</f>
        <v>0.371539139684366</v>
      </c>
      <c r="J78" s="0" t="n">
        <f aca="false">H78*D78/$M$5*100</f>
        <v>0.371539139684366</v>
      </c>
    </row>
    <row collapsed="false" customFormat="false" customHeight="false" hidden="false" ht="14" outlineLevel="0" r="79">
      <c r="A79" s="21" t="s">
        <v>227</v>
      </c>
      <c r="B79" s="21" t="s">
        <v>48</v>
      </c>
      <c r="C79" s="22" t="n">
        <v>8</v>
      </c>
      <c r="D79" s="22" t="n">
        <v>32</v>
      </c>
      <c r="E79" s="22" t="n">
        <v>294</v>
      </c>
      <c r="F79" s="21" t="s">
        <v>437</v>
      </c>
      <c r="G79" s="23" t="n">
        <v>0.993</v>
      </c>
      <c r="H79" s="24" t="n">
        <v>0.993</v>
      </c>
      <c r="I79" s="0" t="n">
        <f aca="false">G79*D79/$M$5*100</f>
        <v>0.0131518279534289</v>
      </c>
      <c r="J79" s="0" t="n">
        <f aca="false">H79*D79/$M$5*100</f>
        <v>0.0131518279534289</v>
      </c>
    </row>
    <row collapsed="false" customFormat="false" customHeight="false" hidden="false" ht="14" outlineLevel="0" r="80">
      <c r="A80" s="21" t="s">
        <v>115</v>
      </c>
      <c r="B80" s="21" t="s">
        <v>116</v>
      </c>
      <c r="C80" s="22" t="n">
        <v>60</v>
      </c>
      <c r="D80" s="22" t="n">
        <v>240</v>
      </c>
      <c r="E80" s="22" t="n">
        <v>2326</v>
      </c>
      <c r="F80" s="21" t="s">
        <v>117</v>
      </c>
      <c r="G80" s="23" t="n">
        <v>1</v>
      </c>
      <c r="H80" s="24" t="n">
        <v>0.993</v>
      </c>
      <c r="I80" s="0" t="n">
        <f aca="false">G80*D80/$M$5*100</f>
        <v>0.099334047986623</v>
      </c>
      <c r="J80" s="0" t="n">
        <f aca="false">H80*D80/$M$5*100</f>
        <v>0.0986387096507166</v>
      </c>
    </row>
    <row collapsed="false" customFormat="false" customHeight="false" hidden="false" ht="14" outlineLevel="0" r="81">
      <c r="A81" s="21" t="s">
        <v>187</v>
      </c>
      <c r="B81" s="21" t="s">
        <v>48</v>
      </c>
      <c r="C81" s="22" t="n">
        <v>8</v>
      </c>
      <c r="D81" s="22" t="n">
        <v>16</v>
      </c>
      <c r="E81" s="22" t="n">
        <v>98</v>
      </c>
      <c r="F81" s="21" t="s">
        <v>437</v>
      </c>
      <c r="G81" s="23" t="n">
        <v>0.993</v>
      </c>
      <c r="H81" s="24" t="n">
        <v>0.993</v>
      </c>
      <c r="I81" s="0" t="n">
        <f aca="false">G81*D81/$M$5*100</f>
        <v>0.00657591397671444</v>
      </c>
      <c r="J81" s="0" t="n">
        <f aca="false">H81*D81/$M$5*100</f>
        <v>0.00657591397671444</v>
      </c>
    </row>
    <row collapsed="false" customFormat="false" customHeight="false" hidden="false" ht="14" outlineLevel="0" r="82">
      <c r="A82" s="21" t="s">
        <v>190</v>
      </c>
      <c r="B82" s="21" t="s">
        <v>48</v>
      </c>
      <c r="C82" s="22" t="n">
        <v>688</v>
      </c>
      <c r="D82" s="22" t="n">
        <v>2488</v>
      </c>
      <c r="E82" s="22" t="n">
        <v>26746</v>
      </c>
      <c r="F82" s="21" t="s">
        <v>437</v>
      </c>
      <c r="G82" s="23" t="n">
        <v>0.9929</v>
      </c>
      <c r="H82" s="24" t="n">
        <v>0.9929</v>
      </c>
      <c r="I82" s="0" t="n">
        <f aca="false">G82*D82/$M$5*100</f>
        <v>1.02245164708268</v>
      </c>
      <c r="J82" s="0" t="n">
        <f aca="false">H82*D82/$M$5*100</f>
        <v>1.02245164708268</v>
      </c>
    </row>
    <row collapsed="false" customFormat="false" customHeight="false" hidden="false" ht="14" outlineLevel="0" r="83">
      <c r="A83" s="21" t="s">
        <v>194</v>
      </c>
      <c r="B83" s="21" t="s">
        <v>116</v>
      </c>
      <c r="C83" s="22" t="n">
        <v>4</v>
      </c>
      <c r="D83" s="22" t="n">
        <v>8</v>
      </c>
      <c r="E83" s="22" t="n">
        <v>49</v>
      </c>
      <c r="F83" s="21" t="s">
        <v>117</v>
      </c>
      <c r="G83" s="23" t="n">
        <v>0.9926</v>
      </c>
      <c r="H83" s="24" t="n">
        <v>0.9926</v>
      </c>
      <c r="I83" s="0" t="n">
        <f aca="false">G83*D83/$M$5*100</f>
        <v>0.00328663253438407</v>
      </c>
      <c r="J83" s="0" t="n">
        <f aca="false">H83*D83/$M$5*100</f>
        <v>0.00328663253438407</v>
      </c>
    </row>
    <row collapsed="false" customFormat="false" customHeight="false" hidden="false" ht="14" outlineLevel="0" r="84">
      <c r="A84" s="21" t="s">
        <v>129</v>
      </c>
      <c r="B84" s="21" t="s">
        <v>71</v>
      </c>
      <c r="C84" s="22" t="n">
        <v>168</v>
      </c>
      <c r="D84" s="22" t="n">
        <v>736</v>
      </c>
      <c r="E84" s="22" t="n">
        <v>6053</v>
      </c>
      <c r="F84" s="21" t="s">
        <v>72</v>
      </c>
      <c r="G84" s="23" t="n">
        <v>0.9925</v>
      </c>
      <c r="H84" s="24" t="n">
        <v>0.9925</v>
      </c>
      <c r="I84" s="0" t="n">
        <f aca="false">G84*D84/$M$5*100</f>
        <v>0.302339730721952</v>
      </c>
      <c r="J84" s="0" t="n">
        <f aca="false">H84*D84/$M$5*100</f>
        <v>0.302339730721952</v>
      </c>
    </row>
    <row collapsed="false" customFormat="false" customHeight="false" hidden="false" ht="14" outlineLevel="0" r="85">
      <c r="A85" s="21" t="s">
        <v>357</v>
      </c>
      <c r="B85" s="21" t="s">
        <v>48</v>
      </c>
      <c r="C85" s="22" t="n">
        <v>506</v>
      </c>
      <c r="D85" s="22" t="n">
        <v>2024</v>
      </c>
      <c r="E85" s="22" t="n">
        <v>21495</v>
      </c>
      <c r="F85" s="21" t="s">
        <v>437</v>
      </c>
      <c r="G85" s="23" t="n">
        <v>0.9922</v>
      </c>
      <c r="H85" s="24" t="n">
        <v>0.9922</v>
      </c>
      <c r="I85" s="0" t="n">
        <f aca="false">G85*D85/$M$5*100</f>
        <v>0.831182944343961</v>
      </c>
      <c r="J85" s="0" t="n">
        <f aca="false">H85*D85/$M$5*100</f>
        <v>0.831182944343961</v>
      </c>
    </row>
    <row collapsed="false" customFormat="false" customHeight="false" hidden="false" ht="14" outlineLevel="0" r="86">
      <c r="A86" s="21" t="s">
        <v>122</v>
      </c>
      <c r="B86" s="21" t="s">
        <v>48</v>
      </c>
      <c r="C86" s="22" t="n">
        <v>412</v>
      </c>
      <c r="D86" s="22" t="n">
        <v>1648</v>
      </c>
      <c r="E86" s="22" t="n">
        <v>12795</v>
      </c>
      <c r="F86" s="21" t="s">
        <v>437</v>
      </c>
      <c r="G86" s="23" t="n">
        <v>0.992</v>
      </c>
      <c r="H86" s="24" t="n">
        <v>0.992</v>
      </c>
      <c r="I86" s="0" t="n">
        <f aca="false">G86*D86/$M$5*100</f>
        <v>0.676637045805413</v>
      </c>
      <c r="J86" s="0" t="n">
        <f aca="false">H86*D86/$M$5*100</f>
        <v>0.676637045805413</v>
      </c>
    </row>
    <row collapsed="false" customFormat="false" customHeight="false" hidden="false" ht="14" outlineLevel="0" r="87">
      <c r="A87" s="21" t="s">
        <v>275</v>
      </c>
      <c r="B87" s="21" t="s">
        <v>37</v>
      </c>
      <c r="C87" s="22" t="n">
        <v>16</v>
      </c>
      <c r="D87" s="22" t="n">
        <v>64</v>
      </c>
      <c r="E87" s="22" t="n">
        <v>1414</v>
      </c>
      <c r="F87" s="21" t="s">
        <v>38</v>
      </c>
      <c r="G87" s="23" t="n">
        <v>0.9919</v>
      </c>
      <c r="H87" s="24" t="n">
        <v>0.9919</v>
      </c>
      <c r="I87" s="0" t="n">
        <f aca="false">G87*D87/$M$5*100</f>
        <v>0.0262745179194484</v>
      </c>
      <c r="J87" s="0" t="n">
        <f aca="false">H87*D87/$M$5*100</f>
        <v>0.0262745179194484</v>
      </c>
    </row>
    <row collapsed="false" customFormat="false" customHeight="false" hidden="false" ht="14" outlineLevel="0" r="88">
      <c r="A88" s="21" t="s">
        <v>284</v>
      </c>
      <c r="B88" s="21" t="s">
        <v>40</v>
      </c>
      <c r="C88" s="22" t="n">
        <v>94</v>
      </c>
      <c r="D88" s="22" t="n">
        <v>378</v>
      </c>
      <c r="E88" s="22" t="n">
        <v>3572</v>
      </c>
      <c r="F88" s="21" t="s">
        <v>439</v>
      </c>
      <c r="G88" s="23" t="n">
        <v>0.9918</v>
      </c>
      <c r="H88" s="24" t="n">
        <v>0.9918</v>
      </c>
      <c r="I88" s="0" t="n">
        <f aca="false">G88*D88/$M$5*100</f>
        <v>0.155168226349184</v>
      </c>
      <c r="J88" s="0" t="n">
        <f aca="false">H88*D88/$M$5*100</f>
        <v>0.155168226349184</v>
      </c>
    </row>
    <row collapsed="false" customFormat="false" customHeight="false" hidden="false" ht="14" outlineLevel="0" r="89">
      <c r="A89" s="21" t="s">
        <v>140</v>
      </c>
      <c r="B89" s="21" t="s">
        <v>78</v>
      </c>
      <c r="C89" s="22" t="n">
        <v>125</v>
      </c>
      <c r="D89" s="22" t="n">
        <v>500</v>
      </c>
      <c r="E89" s="22" t="n">
        <v>5350</v>
      </c>
      <c r="F89" s="21" t="s">
        <v>441</v>
      </c>
      <c r="G89" s="23" t="n">
        <v>0.9918</v>
      </c>
      <c r="H89" s="24" t="n">
        <v>0.9918</v>
      </c>
      <c r="I89" s="0" t="n">
        <f aca="false">G89*D89/$M$5*100</f>
        <v>0.20524897665236</v>
      </c>
      <c r="J89" s="0" t="n">
        <f aca="false">H89*D89/$M$5*100</f>
        <v>0.20524897665236</v>
      </c>
    </row>
    <row collapsed="false" customFormat="false" customHeight="false" hidden="false" ht="14" outlineLevel="0" r="90">
      <c r="A90" s="21" t="s">
        <v>415</v>
      </c>
      <c r="B90" s="21" t="s">
        <v>43</v>
      </c>
      <c r="C90" s="22" t="n">
        <v>30</v>
      </c>
      <c r="D90" s="22" t="n">
        <v>96</v>
      </c>
      <c r="E90" s="22" t="n">
        <v>873</v>
      </c>
      <c r="F90" s="21" t="s">
        <v>512</v>
      </c>
      <c r="G90" s="23" t="n">
        <v>0.9917</v>
      </c>
      <c r="H90" s="24" t="n">
        <v>0.9917</v>
      </c>
      <c r="I90" s="0" t="n">
        <f aca="false">G90*D90/$M$5*100</f>
        <v>0.0394038301553336</v>
      </c>
      <c r="J90" s="0" t="n">
        <f aca="false">H90*D90/$M$5*100</f>
        <v>0.0394038301553336</v>
      </c>
    </row>
    <row collapsed="false" customFormat="false" customHeight="false" hidden="false" ht="14" outlineLevel="0" r="91">
      <c r="A91" s="21" t="s">
        <v>220</v>
      </c>
      <c r="B91" s="21" t="s">
        <v>43</v>
      </c>
      <c r="C91" s="22" t="n">
        <v>56</v>
      </c>
      <c r="D91" s="22" t="n">
        <v>224</v>
      </c>
      <c r="E91" s="22" t="n">
        <v>1631</v>
      </c>
      <c r="F91" s="21" t="s">
        <v>512</v>
      </c>
      <c r="G91" s="23" t="n">
        <v>0.9917</v>
      </c>
      <c r="H91" s="24" t="n">
        <v>0.9917</v>
      </c>
      <c r="I91" s="0" t="n">
        <f aca="false">G91*D91/$M$5*100</f>
        <v>0.0919422703624451</v>
      </c>
      <c r="J91" s="0" t="n">
        <f aca="false">H91*D91/$M$5*100</f>
        <v>0.0919422703624451</v>
      </c>
    </row>
    <row collapsed="false" customFormat="false" customHeight="false" hidden="false" ht="14" outlineLevel="0" r="92">
      <c r="A92" s="21" t="s">
        <v>404</v>
      </c>
      <c r="B92" s="21" t="s">
        <v>48</v>
      </c>
      <c r="C92" s="22" t="n">
        <v>8</v>
      </c>
      <c r="D92" s="22" t="n">
        <v>32</v>
      </c>
      <c r="E92" s="22" t="n">
        <v>294</v>
      </c>
      <c r="F92" s="21" t="s">
        <v>437</v>
      </c>
      <c r="G92" s="23" t="n">
        <v>0.9916</v>
      </c>
      <c r="H92" s="24" t="n">
        <v>0.9916</v>
      </c>
      <c r="I92" s="0" t="n">
        <f aca="false">G92*D92/$M$5*100</f>
        <v>0.0131332855978047</v>
      </c>
      <c r="J92" s="0" t="n">
        <f aca="false">H92*D92/$M$5*100</f>
        <v>0.0131332855978047</v>
      </c>
    </row>
    <row collapsed="false" customFormat="false" customHeight="false" hidden="false" ht="14" outlineLevel="0" r="93">
      <c r="A93" s="21" t="s">
        <v>52</v>
      </c>
      <c r="B93" s="21" t="s">
        <v>48</v>
      </c>
      <c r="C93" s="22" t="n">
        <v>8</v>
      </c>
      <c r="D93" s="22" t="n">
        <v>32</v>
      </c>
      <c r="E93" s="22" t="n">
        <v>294</v>
      </c>
      <c r="F93" s="21" t="s">
        <v>437</v>
      </c>
      <c r="G93" s="23" t="n">
        <v>0.9916</v>
      </c>
      <c r="H93" s="24" t="n">
        <v>0.9916</v>
      </c>
      <c r="I93" s="0" t="n">
        <f aca="false">G93*D93/$M$5*100</f>
        <v>0.0131332855978047</v>
      </c>
      <c r="J93" s="0" t="n">
        <f aca="false">H93*D93/$M$5*100</f>
        <v>0.0131332855978047</v>
      </c>
    </row>
    <row collapsed="false" customFormat="false" customHeight="false" hidden="false" ht="14" outlineLevel="0" r="94">
      <c r="A94" s="21" t="s">
        <v>203</v>
      </c>
      <c r="B94" s="21" t="s">
        <v>524</v>
      </c>
      <c r="C94" s="22" t="n">
        <v>80</v>
      </c>
      <c r="D94" s="22" t="n">
        <v>160</v>
      </c>
      <c r="E94" s="22" t="n">
        <v>1369</v>
      </c>
      <c r="F94" s="21" t="s">
        <v>119</v>
      </c>
      <c r="G94" s="23" t="n">
        <v>0.9916</v>
      </c>
      <c r="H94" s="24" t="n">
        <v>0.9916</v>
      </c>
      <c r="I94" s="0" t="n">
        <f aca="false">G94*D94/$M$5*100</f>
        <v>0.0656664279890236</v>
      </c>
      <c r="J94" s="0" t="n">
        <f aca="false">H94*D94/$M$5*100</f>
        <v>0.0656664279890236</v>
      </c>
    </row>
    <row collapsed="false" customFormat="false" customHeight="false" hidden="false" ht="14" outlineLevel="0" r="95">
      <c r="A95" s="21" t="s">
        <v>89</v>
      </c>
      <c r="B95" s="21" t="s">
        <v>48</v>
      </c>
      <c r="C95" s="22" t="n">
        <v>8</v>
      </c>
      <c r="D95" s="22" t="n">
        <v>16</v>
      </c>
      <c r="E95" s="22" t="n">
        <v>98</v>
      </c>
      <c r="F95" s="21" t="s">
        <v>437</v>
      </c>
      <c r="G95" s="23" t="n">
        <v>0.9916</v>
      </c>
      <c r="H95" s="24" t="n">
        <v>0.9916</v>
      </c>
      <c r="I95" s="0" t="n">
        <f aca="false">G95*D95/$M$5*100</f>
        <v>0.00656664279890236</v>
      </c>
      <c r="J95" s="0" t="n">
        <f aca="false">H95*D95/$M$5*100</f>
        <v>0.00656664279890236</v>
      </c>
    </row>
    <row collapsed="false" customFormat="false" customHeight="false" hidden="false" ht="14" outlineLevel="0" r="96">
      <c r="A96" s="21" t="s">
        <v>51</v>
      </c>
      <c r="B96" s="21" t="s">
        <v>48</v>
      </c>
      <c r="C96" s="22" t="n">
        <v>8</v>
      </c>
      <c r="D96" s="22" t="n">
        <v>16</v>
      </c>
      <c r="E96" s="22" t="n">
        <v>98</v>
      </c>
      <c r="F96" s="21" t="s">
        <v>437</v>
      </c>
      <c r="G96" s="23" t="n">
        <v>0.9916</v>
      </c>
      <c r="H96" s="24" t="n">
        <v>0.9916</v>
      </c>
      <c r="I96" s="0" t="n">
        <f aca="false">G96*D96/$M$5*100</f>
        <v>0.00656664279890236</v>
      </c>
      <c r="J96" s="0" t="n">
        <f aca="false">H96*D96/$M$5*100</f>
        <v>0.00656664279890236</v>
      </c>
    </row>
    <row collapsed="false" customFormat="false" customHeight="false" hidden="false" ht="14" outlineLevel="0" r="97">
      <c r="A97" s="21" t="s">
        <v>107</v>
      </c>
      <c r="B97" s="21" t="s">
        <v>43</v>
      </c>
      <c r="C97" s="22" t="n">
        <v>7</v>
      </c>
      <c r="D97" s="22" t="n">
        <v>14</v>
      </c>
      <c r="E97" s="22" t="n">
        <v>58</v>
      </c>
      <c r="F97" s="21" t="s">
        <v>512</v>
      </c>
      <c r="G97" s="23" t="n">
        <v>0.9916</v>
      </c>
      <c r="H97" s="24" t="n">
        <v>0.9916</v>
      </c>
      <c r="I97" s="0" t="n">
        <f aca="false">G97*D97/$M$5*100</f>
        <v>0.00574581244903956</v>
      </c>
      <c r="J97" s="0" t="n">
        <f aca="false">H97*D97/$M$5*100</f>
        <v>0.00574581244903956</v>
      </c>
    </row>
    <row collapsed="false" customFormat="false" customHeight="false" hidden="false" ht="14" outlineLevel="0" r="98">
      <c r="A98" s="21" t="s">
        <v>76</v>
      </c>
      <c r="B98" s="21" t="s">
        <v>48</v>
      </c>
      <c r="C98" s="22" t="n">
        <v>8</v>
      </c>
      <c r="D98" s="22" t="n">
        <v>32</v>
      </c>
      <c r="E98" s="22" t="n">
        <v>294</v>
      </c>
      <c r="F98" s="21" t="s">
        <v>437</v>
      </c>
      <c r="G98" s="23" t="n">
        <v>0.9915</v>
      </c>
      <c r="H98" s="24" t="n">
        <v>0.9915</v>
      </c>
      <c r="I98" s="0" t="n">
        <f aca="false">G98*D98/$M$5*100</f>
        <v>0.0131319611438316</v>
      </c>
      <c r="J98" s="0" t="n">
        <f aca="false">H98*D98/$M$5*100</f>
        <v>0.0131319611438316</v>
      </c>
    </row>
    <row collapsed="false" customFormat="false" customHeight="false" hidden="false" ht="14" outlineLevel="0" r="99">
      <c r="A99" s="21" t="s">
        <v>432</v>
      </c>
      <c r="B99" s="21" t="s">
        <v>43</v>
      </c>
      <c r="C99" s="22" t="n">
        <v>46</v>
      </c>
      <c r="D99" s="22" t="n">
        <v>176</v>
      </c>
      <c r="E99" s="22" t="n">
        <v>1533</v>
      </c>
      <c r="F99" s="21" t="s">
        <v>512</v>
      </c>
      <c r="G99" s="23" t="n">
        <v>0.9914</v>
      </c>
      <c r="H99" s="24" t="n">
        <v>0.9914</v>
      </c>
      <c r="I99" s="0" t="n">
        <f aca="false">G99*D99/$M$5*100</f>
        <v>0.0722185017942213</v>
      </c>
      <c r="J99" s="0" t="n">
        <f aca="false">H99*D99/$M$5*100</f>
        <v>0.0722185017942213</v>
      </c>
    </row>
    <row collapsed="false" customFormat="false" customHeight="false" hidden="false" ht="14" outlineLevel="0" r="100">
      <c r="A100" s="21" t="s">
        <v>73</v>
      </c>
      <c r="B100" s="21" t="s">
        <v>71</v>
      </c>
      <c r="C100" s="22" t="n">
        <v>218</v>
      </c>
      <c r="D100" s="22" t="n">
        <v>852</v>
      </c>
      <c r="E100" s="22" t="n">
        <v>2381</v>
      </c>
      <c r="F100" s="21" t="s">
        <v>72</v>
      </c>
      <c r="G100" s="23" t="n">
        <v>0.9909</v>
      </c>
      <c r="H100" s="24" t="n">
        <v>0.9909</v>
      </c>
      <c r="I100" s="0" t="n">
        <f aca="false">G100*D100/$M$5*100</f>
        <v>0.349426883932304</v>
      </c>
      <c r="J100" s="0" t="n">
        <f aca="false">H100*D100/$M$5*100</f>
        <v>0.349426883932304</v>
      </c>
    </row>
    <row collapsed="false" customFormat="false" customHeight="false" hidden="false" ht="14" outlineLevel="0" r="101">
      <c r="A101" s="21" t="s">
        <v>208</v>
      </c>
      <c r="B101" s="21" t="s">
        <v>43</v>
      </c>
      <c r="C101" s="22" t="n">
        <v>150</v>
      </c>
      <c r="D101" s="22" t="n">
        <v>1500</v>
      </c>
      <c r="E101" s="22" t="n">
        <v>15000</v>
      </c>
      <c r="F101" s="21" t="s">
        <v>512</v>
      </c>
      <c r="G101" s="23" t="n">
        <v>0.9909</v>
      </c>
      <c r="H101" s="24" t="n">
        <v>0.9909</v>
      </c>
      <c r="I101" s="0" t="n">
        <f aca="false">G101*D101/$M$5*100</f>
        <v>0.615188175937155</v>
      </c>
      <c r="J101" s="0" t="n">
        <f aca="false">H101*D101/$M$5*100</f>
        <v>0.615188175937155</v>
      </c>
    </row>
    <row collapsed="false" customFormat="false" customHeight="false" hidden="false" ht="14" outlineLevel="0" r="102">
      <c r="A102" s="21" t="s">
        <v>200</v>
      </c>
      <c r="B102" s="21" t="s">
        <v>201</v>
      </c>
      <c r="C102" s="22" t="n">
        <v>10</v>
      </c>
      <c r="D102" s="22" t="n">
        <v>10</v>
      </c>
      <c r="E102" s="22" t="n">
        <v>36</v>
      </c>
      <c r="F102" s="21" t="s">
        <v>87</v>
      </c>
      <c r="G102" s="23" t="n">
        <v>0.9908</v>
      </c>
      <c r="H102" s="24" t="n">
        <v>0.9908</v>
      </c>
      <c r="I102" s="0" t="n">
        <f aca="false">G102*D102/$M$5*100</f>
        <v>0.00410084061438109</v>
      </c>
      <c r="J102" s="0" t="n">
        <f aca="false">H102*D102/$M$5*100</f>
        <v>0.00410084061438109</v>
      </c>
    </row>
    <row collapsed="false" customFormat="false" customHeight="false" hidden="false" ht="14" outlineLevel="0" r="103">
      <c r="A103" s="21" t="s">
        <v>450</v>
      </c>
      <c r="B103" s="21" t="s">
        <v>97</v>
      </c>
      <c r="C103" s="22" t="n">
        <v>37</v>
      </c>
      <c r="D103" s="22" t="n">
        <v>57</v>
      </c>
      <c r="E103" s="22" t="n">
        <v>458</v>
      </c>
      <c r="F103" s="21" t="s">
        <v>517</v>
      </c>
      <c r="G103" s="23" t="n">
        <v>0.9908</v>
      </c>
      <c r="H103" s="24" t="n">
        <v>0.9908</v>
      </c>
      <c r="I103" s="0" t="n">
        <f aca="false">G103*D103/$M$5*100</f>
        <v>0.0233747915019722</v>
      </c>
      <c r="J103" s="0" t="n">
        <f aca="false">H103*D103/$M$5*100</f>
        <v>0.0233747915019722</v>
      </c>
    </row>
    <row collapsed="false" customFormat="false" customHeight="false" hidden="false" ht="14" outlineLevel="0" r="104">
      <c r="A104" s="21" t="s">
        <v>388</v>
      </c>
      <c r="B104" s="21" t="s">
        <v>56</v>
      </c>
      <c r="C104" s="22" t="n">
        <v>180</v>
      </c>
      <c r="D104" s="22" t="n">
        <v>880</v>
      </c>
      <c r="E104" s="22" t="n">
        <v>9592</v>
      </c>
      <c r="F104" s="21" t="s">
        <v>57</v>
      </c>
      <c r="G104" s="23" t="n">
        <v>0.9903</v>
      </c>
      <c r="H104" s="24" t="n">
        <v>0.9903</v>
      </c>
      <c r="I104" s="0" t="n">
        <f aca="false">G104*D104/$M$5*100</f>
        <v>0.360691861644227</v>
      </c>
      <c r="J104" s="0" t="n">
        <f aca="false">H104*D104/$M$5*100</f>
        <v>0.360691861644227</v>
      </c>
    </row>
    <row collapsed="false" customFormat="false" customHeight="false" hidden="false" ht="14" outlineLevel="0" r="105">
      <c r="A105" s="21" t="s">
        <v>167</v>
      </c>
      <c r="B105" s="21" t="s">
        <v>134</v>
      </c>
      <c r="C105" s="22" t="n">
        <v>72</v>
      </c>
      <c r="D105" s="22" t="n">
        <v>144</v>
      </c>
      <c r="E105" s="22" t="n">
        <v>864</v>
      </c>
      <c r="F105" s="21" t="s">
        <v>87</v>
      </c>
      <c r="G105" s="23" t="n">
        <v>0.9902</v>
      </c>
      <c r="H105" s="24" t="n">
        <v>0.9902</v>
      </c>
      <c r="I105" s="0" t="n">
        <f aca="false">G105*D105/$M$5*100</f>
        <v>0.0590163445898125</v>
      </c>
      <c r="J105" s="0" t="n">
        <f aca="false">H105*D105/$M$5*100</f>
        <v>0.0590163445898125</v>
      </c>
    </row>
    <row collapsed="false" customFormat="false" customHeight="false" hidden="false" ht="14" outlineLevel="0" r="106">
      <c r="A106" s="21" t="s">
        <v>341</v>
      </c>
      <c r="B106" s="21" t="s">
        <v>165</v>
      </c>
      <c r="C106" s="22" t="n">
        <v>2</v>
      </c>
      <c r="D106" s="22" t="n">
        <v>8</v>
      </c>
      <c r="E106" s="22" t="n">
        <v>83</v>
      </c>
      <c r="F106" s="21" t="s">
        <v>487</v>
      </c>
      <c r="G106" s="23" t="n">
        <v>0.9899</v>
      </c>
      <c r="H106" s="24" t="n">
        <v>0.9899</v>
      </c>
      <c r="I106" s="0" t="n">
        <f aca="false">G106*D106/$M$5*100</f>
        <v>0.00327769247006527</v>
      </c>
      <c r="J106" s="0" t="n">
        <f aca="false">H106*D106/$M$5*100</f>
        <v>0.00327769247006527</v>
      </c>
    </row>
    <row collapsed="false" customFormat="false" customHeight="false" hidden="false" ht="14" outlineLevel="0" r="107">
      <c r="A107" s="21" t="s">
        <v>330</v>
      </c>
      <c r="B107" s="21" t="s">
        <v>71</v>
      </c>
      <c r="C107" s="22" t="n">
        <v>240</v>
      </c>
      <c r="D107" s="22" t="n">
        <v>866</v>
      </c>
      <c r="E107" s="22" t="n">
        <v>7618</v>
      </c>
      <c r="F107" s="21" t="s">
        <v>72</v>
      </c>
      <c r="G107" s="23" t="n">
        <v>0.9892</v>
      </c>
      <c r="H107" s="24" t="n">
        <v>0.9892</v>
      </c>
      <c r="I107" s="0" t="n">
        <f aca="false">G107*D107/$M$5*100</f>
        <v>0.354559308635026</v>
      </c>
      <c r="J107" s="0" t="n">
        <f aca="false">H107*D107/$M$5*100</f>
        <v>0.354559308635026</v>
      </c>
    </row>
    <row collapsed="false" customFormat="false" customHeight="false" hidden="false" ht="14" outlineLevel="0" r="108">
      <c r="A108" s="21" t="s">
        <v>343</v>
      </c>
      <c r="B108" s="21" t="s">
        <v>524</v>
      </c>
      <c r="C108" s="22" t="n">
        <v>50</v>
      </c>
      <c r="D108" s="22" t="n">
        <v>400</v>
      </c>
      <c r="E108" s="22" t="n">
        <v>4008</v>
      </c>
      <c r="F108" s="21" t="s">
        <v>119</v>
      </c>
      <c r="G108" s="23" t="n">
        <v>0.9891</v>
      </c>
      <c r="H108" s="24" t="n">
        <v>0.9891</v>
      </c>
      <c r="I108" s="0" t="n">
        <f aca="false">G108*D108/$M$5*100</f>
        <v>0.163752178105948</v>
      </c>
      <c r="J108" s="0" t="n">
        <f aca="false">H108*D108/$M$5*100</f>
        <v>0.163752178105948</v>
      </c>
    </row>
    <row collapsed="false" customFormat="false" customHeight="false" hidden="false" ht="14" outlineLevel="0" r="109">
      <c r="A109" s="21" t="s">
        <v>518</v>
      </c>
      <c r="B109" s="21" t="s">
        <v>43</v>
      </c>
      <c r="C109" s="22" t="n">
        <v>80</v>
      </c>
      <c r="D109" s="22" t="n">
        <v>320</v>
      </c>
      <c r="E109" s="22" t="n">
        <v>3340</v>
      </c>
      <c r="F109" s="21" t="s">
        <v>512</v>
      </c>
      <c r="G109" s="23" t="n">
        <v>0.9887</v>
      </c>
      <c r="H109" s="24" t="n">
        <v>0.9887</v>
      </c>
      <c r="I109" s="0" t="n">
        <f aca="false">G109*D109/$M$5*100</f>
        <v>0.130948764325832</v>
      </c>
      <c r="J109" s="0" t="n">
        <f aca="false">H109*D109/$M$5*100</f>
        <v>0.130948764325832</v>
      </c>
    </row>
    <row collapsed="false" customFormat="false" customHeight="false" hidden="false" ht="14" outlineLevel="0" r="110">
      <c r="A110" s="21" t="s">
        <v>239</v>
      </c>
      <c r="B110" s="21" t="s">
        <v>56</v>
      </c>
      <c r="C110" s="22" t="n">
        <v>546</v>
      </c>
      <c r="D110" s="22" t="n">
        <v>2056</v>
      </c>
      <c r="E110" s="22" t="n">
        <v>19655</v>
      </c>
      <c r="F110" s="21" t="s">
        <v>57</v>
      </c>
      <c r="G110" s="23" t="n">
        <v>0.9886</v>
      </c>
      <c r="H110" s="24" t="n">
        <v>0.9886</v>
      </c>
      <c r="I110" s="0" t="n">
        <f aca="false">G110*D110/$M$5*100</f>
        <v>0.841260714625697</v>
      </c>
      <c r="J110" s="0" t="n">
        <f aca="false">H110*D110/$M$5*100</f>
        <v>0.841260714625697</v>
      </c>
    </row>
    <row collapsed="false" customFormat="false" customHeight="false" hidden="false" ht="14" outlineLevel="0" r="111">
      <c r="A111" s="21" t="s">
        <v>505</v>
      </c>
      <c r="B111" s="21" t="s">
        <v>71</v>
      </c>
      <c r="C111" s="22" t="n">
        <v>188</v>
      </c>
      <c r="D111" s="22" t="n">
        <v>438</v>
      </c>
      <c r="E111" s="22" t="n">
        <v>5256</v>
      </c>
      <c r="F111" s="21" t="s">
        <v>72</v>
      </c>
      <c r="G111" s="23" t="n">
        <v>0.9883</v>
      </c>
      <c r="H111" s="24" t="n">
        <v>0.9883</v>
      </c>
      <c r="I111" s="0" t="n">
        <f aca="false">G111*D111/$M$5*100</f>
        <v>0.179163607315953</v>
      </c>
      <c r="J111" s="0" t="n">
        <f aca="false">H111*D111/$M$5*100</f>
        <v>0.179163607315953</v>
      </c>
    </row>
    <row collapsed="false" customFormat="false" customHeight="false" hidden="false" ht="14" outlineLevel="0" r="112">
      <c r="A112" s="21" t="s">
        <v>378</v>
      </c>
      <c r="B112" s="21" t="s">
        <v>43</v>
      </c>
      <c r="C112" s="22" t="n">
        <v>64</v>
      </c>
      <c r="D112" s="22" t="n">
        <v>64</v>
      </c>
      <c r="E112" s="22" t="n">
        <v>744</v>
      </c>
      <c r="F112" s="21" t="s">
        <v>512</v>
      </c>
      <c r="G112" s="23" t="n">
        <v>0.9879</v>
      </c>
      <c r="H112" s="24" t="n">
        <v>0.9879</v>
      </c>
      <c r="I112" s="0" t="n">
        <f aca="false">G112*D112/$M$5*100</f>
        <v>0.026168561601596</v>
      </c>
      <c r="J112" s="0" t="n">
        <f aca="false">H112*D112/$M$5*100</f>
        <v>0.026168561601596</v>
      </c>
    </row>
    <row collapsed="false" customFormat="false" customHeight="false" hidden="false" ht="14" outlineLevel="0" r="113">
      <c r="A113" s="21" t="s">
        <v>83</v>
      </c>
      <c r="B113" s="21" t="s">
        <v>43</v>
      </c>
      <c r="C113" s="22" t="n">
        <v>128</v>
      </c>
      <c r="D113" s="22" t="n">
        <v>488</v>
      </c>
      <c r="E113" s="22" t="n">
        <v>4244</v>
      </c>
      <c r="F113" s="21" t="s">
        <v>512</v>
      </c>
      <c r="G113" s="23" t="n">
        <v>0.9872</v>
      </c>
      <c r="H113" s="24" t="n">
        <v>0.9872</v>
      </c>
      <c r="I113" s="0" t="n">
        <f aca="false">G113*D113/$M$5*100</f>
        <v>0.199393896750535</v>
      </c>
      <c r="J113" s="0" t="n">
        <f aca="false">H113*D113/$M$5*100</f>
        <v>0.199393896750535</v>
      </c>
    </row>
    <row collapsed="false" customFormat="false" customHeight="false" hidden="false" ht="14" outlineLevel="0" r="114">
      <c r="A114" s="21" t="s">
        <v>47</v>
      </c>
      <c r="B114" s="21" t="s">
        <v>48</v>
      </c>
      <c r="C114" s="22" t="n">
        <v>8</v>
      </c>
      <c r="D114" s="22" t="n">
        <v>32</v>
      </c>
      <c r="E114" s="22" t="n">
        <v>294</v>
      </c>
      <c r="F114" s="21" t="s">
        <v>437</v>
      </c>
      <c r="G114" s="23" t="n">
        <v>0.9869</v>
      </c>
      <c r="H114" s="24" t="n">
        <v>0.9869</v>
      </c>
      <c r="I114" s="0" t="n">
        <f aca="false">G114*D114/$M$5*100</f>
        <v>0.0130710362610664</v>
      </c>
      <c r="J114" s="0" t="n">
        <f aca="false">H114*D114/$M$5*100</f>
        <v>0.0130710362610664</v>
      </c>
    </row>
    <row collapsed="false" customFormat="false" customHeight="false" hidden="false" ht="14" outlineLevel="0" r="115">
      <c r="A115" s="21" t="s">
        <v>399</v>
      </c>
      <c r="B115" s="21" t="s">
        <v>56</v>
      </c>
      <c r="C115" s="22" t="n">
        <v>72</v>
      </c>
      <c r="D115" s="22" t="n">
        <v>384</v>
      </c>
      <c r="E115" s="22" t="n">
        <v>3368</v>
      </c>
      <c r="F115" s="21" t="s">
        <v>57</v>
      </c>
      <c r="G115" s="23" t="n">
        <v>0.9867</v>
      </c>
      <c r="H115" s="24" t="n">
        <v>0.9867</v>
      </c>
      <c r="I115" s="0" t="n">
        <f aca="false">G115*D115/$M$5*100</f>
        <v>0.156820648237441</v>
      </c>
      <c r="J115" s="0" t="n">
        <f aca="false">H115*D115/$M$5*100</f>
        <v>0.156820648237441</v>
      </c>
    </row>
    <row collapsed="false" customFormat="false" customHeight="false" hidden="false" ht="14" outlineLevel="0" r="116">
      <c r="A116" s="21" t="s">
        <v>105</v>
      </c>
      <c r="B116" s="21" t="s">
        <v>59</v>
      </c>
      <c r="C116" s="22" t="n">
        <v>10</v>
      </c>
      <c r="D116" s="22" t="n">
        <v>40</v>
      </c>
      <c r="E116" s="22" t="n">
        <v>539</v>
      </c>
      <c r="F116" s="21" t="s">
        <v>436</v>
      </c>
      <c r="G116" s="23" t="n">
        <v>0.9865</v>
      </c>
      <c r="H116" s="24" t="n">
        <v>0.9865</v>
      </c>
      <c r="I116" s="0" t="n">
        <f aca="false">G116*D116/$M$5*100</f>
        <v>0.0163321730564673</v>
      </c>
      <c r="J116" s="0" t="n">
        <f aca="false">H116*D116/$M$5*100</f>
        <v>0.0163321730564673</v>
      </c>
    </row>
    <row collapsed="false" customFormat="false" customHeight="false" hidden="false" ht="14" outlineLevel="0" r="117">
      <c r="A117" s="21" t="s">
        <v>295</v>
      </c>
      <c r="B117" s="21" t="s">
        <v>56</v>
      </c>
      <c r="C117" s="22" t="n">
        <v>196</v>
      </c>
      <c r="D117" s="22" t="n">
        <v>784</v>
      </c>
      <c r="E117" s="22" t="n">
        <v>7312</v>
      </c>
      <c r="F117" s="21" t="s">
        <v>57</v>
      </c>
      <c r="G117" s="23" t="n">
        <v>0.9979</v>
      </c>
      <c r="H117" s="24" t="n">
        <v>0.9861</v>
      </c>
      <c r="I117" s="0" t="n">
        <f aca="false">G117*D117/$M$5*100</f>
        <v>0.32380979185378</v>
      </c>
      <c r="J117" s="0" t="n">
        <f aca="false">H117*D117/$M$5*100</f>
        <v>0.319980795417389</v>
      </c>
    </row>
    <row collapsed="false" customFormat="false" customHeight="false" hidden="false" ht="14" outlineLevel="0" r="118">
      <c r="A118" s="21" t="s">
        <v>389</v>
      </c>
      <c r="B118" s="21" t="s">
        <v>40</v>
      </c>
      <c r="C118" s="22" t="n">
        <v>14</v>
      </c>
      <c r="D118" s="22" t="n">
        <v>112</v>
      </c>
      <c r="E118" s="22" t="n">
        <v>1389</v>
      </c>
      <c r="F118" s="21" t="s">
        <v>439</v>
      </c>
      <c r="G118" s="23" t="n">
        <v>0.986</v>
      </c>
      <c r="H118" s="24" t="n">
        <v>0.986</v>
      </c>
      <c r="I118" s="0" t="n">
        <f aca="false">G118*D118/$M$5*100</f>
        <v>0.0457069066135781</v>
      </c>
      <c r="J118" s="0" t="n">
        <f aca="false">H118*D118/$M$5*100</f>
        <v>0.0457069066135781</v>
      </c>
    </row>
    <row collapsed="false" customFormat="false" customHeight="false" hidden="false" ht="14" outlineLevel="0" r="119">
      <c r="A119" s="21" t="s">
        <v>50</v>
      </c>
      <c r="B119" s="21" t="s">
        <v>48</v>
      </c>
      <c r="C119" s="22" t="n">
        <v>16</v>
      </c>
      <c r="D119" s="22" t="n">
        <v>16</v>
      </c>
      <c r="E119" s="22" t="n">
        <v>83</v>
      </c>
      <c r="F119" s="21" t="s">
        <v>437</v>
      </c>
      <c r="G119" s="23" t="n">
        <v>0.9915</v>
      </c>
      <c r="H119" s="24" t="n">
        <v>0.9859</v>
      </c>
      <c r="I119" s="0" t="n">
        <f aca="false">G119*D119/$M$5*100</f>
        <v>0.00656598057191578</v>
      </c>
      <c r="J119" s="0" t="n">
        <f aca="false">H119*D119/$M$5*100</f>
        <v>0.00652889586066744</v>
      </c>
    </row>
    <row collapsed="false" customFormat="false" customHeight="false" hidden="false" ht="14" outlineLevel="0" r="120">
      <c r="A120" s="21" t="s">
        <v>370</v>
      </c>
      <c r="B120" s="21" t="s">
        <v>78</v>
      </c>
      <c r="C120" s="22" t="n">
        <v>44</v>
      </c>
      <c r="D120" s="22" t="n">
        <v>56</v>
      </c>
      <c r="E120" s="22" t="n">
        <v>175</v>
      </c>
      <c r="F120" s="21" t="s">
        <v>441</v>
      </c>
      <c r="G120" s="23" t="n">
        <v>0.9854</v>
      </c>
      <c r="H120" s="24" t="n">
        <v>0.9854</v>
      </c>
      <c r="I120" s="0" t="n">
        <f aca="false">G120*D120/$M$5*100</f>
        <v>0.0228395465400709</v>
      </c>
      <c r="J120" s="0" t="n">
        <f aca="false">H120*D120/$M$5*100</f>
        <v>0.0228395465400709</v>
      </c>
    </row>
    <row collapsed="false" customFormat="false" customHeight="false" hidden="false" ht="14" outlineLevel="0" r="121">
      <c r="A121" s="21" t="s">
        <v>259</v>
      </c>
      <c r="B121" s="21" t="s">
        <v>40</v>
      </c>
      <c r="C121" s="22" t="n">
        <v>75</v>
      </c>
      <c r="D121" s="22" t="n">
        <v>540</v>
      </c>
      <c r="E121" s="22" t="n">
        <v>7424</v>
      </c>
      <c r="F121" s="21" t="s">
        <v>439</v>
      </c>
      <c r="G121" s="23" t="n">
        <v>0.9984</v>
      </c>
      <c r="H121" s="24" t="n">
        <v>0.9854</v>
      </c>
      <c r="I121" s="0" t="n">
        <f aca="false">G121*D121/$M$5*100</f>
        <v>0.22314400539715</v>
      </c>
      <c r="J121" s="0" t="n">
        <f aca="false">H121*D121/$M$5*100</f>
        <v>0.220238484493541</v>
      </c>
    </row>
    <row collapsed="false" customFormat="false" customHeight="false" hidden="false" ht="14" outlineLevel="0" r="122">
      <c r="A122" s="21" t="s">
        <v>92</v>
      </c>
      <c r="B122" s="21" t="s">
        <v>43</v>
      </c>
      <c r="C122" s="22" t="n">
        <v>18</v>
      </c>
      <c r="D122" s="22" t="n">
        <v>18</v>
      </c>
      <c r="E122" s="22" t="n">
        <v>82</v>
      </c>
      <c r="F122" s="21" t="s">
        <v>512</v>
      </c>
      <c r="G122" s="23" t="n">
        <v>0.9845</v>
      </c>
      <c r="H122" s="24" t="n">
        <v>0.9845</v>
      </c>
      <c r="I122" s="0" t="n">
        <f aca="false">G122*D122/$M$5*100</f>
        <v>0.00733457776821228</v>
      </c>
      <c r="J122" s="0" t="n">
        <f aca="false">H122*D122/$M$5*100</f>
        <v>0.00733457776821228</v>
      </c>
    </row>
    <row collapsed="false" customFormat="false" customHeight="false" hidden="false" ht="14" outlineLevel="0" r="123">
      <c r="A123" s="21" t="s">
        <v>58</v>
      </c>
      <c r="B123" s="21" t="s">
        <v>59</v>
      </c>
      <c r="C123" s="22" t="n">
        <v>222</v>
      </c>
      <c r="D123" s="22" t="n">
        <v>838</v>
      </c>
      <c r="E123" s="22" t="n">
        <v>7291</v>
      </c>
      <c r="F123" s="21" t="s">
        <v>436</v>
      </c>
      <c r="G123" s="23" t="n">
        <v>0.9845</v>
      </c>
      <c r="H123" s="24" t="n">
        <v>0.9845</v>
      </c>
      <c r="I123" s="0" t="n">
        <f aca="false">G123*D123/$M$5*100</f>
        <v>0.341465342764549</v>
      </c>
      <c r="J123" s="0" t="n">
        <f aca="false">H123*D123/$M$5*100</f>
        <v>0.341465342764549</v>
      </c>
    </row>
    <row collapsed="false" customFormat="false" customHeight="false" hidden="false" ht="14" outlineLevel="0" r="124">
      <c r="A124" s="21" t="s">
        <v>236</v>
      </c>
      <c r="B124" s="21" t="s">
        <v>237</v>
      </c>
      <c r="C124" s="22" t="n">
        <v>32</v>
      </c>
      <c r="D124" s="22" t="n">
        <v>64</v>
      </c>
      <c r="E124" s="22" t="n">
        <v>0</v>
      </c>
      <c r="F124" s="21" t="s">
        <v>532</v>
      </c>
      <c r="G124" s="23" t="n">
        <v>0.9897</v>
      </c>
      <c r="H124" s="24" t="n">
        <v>0.9834</v>
      </c>
      <c r="I124" s="0" t="n">
        <f aca="false">G124*D124/$M$5*100</f>
        <v>0.0262162419446295</v>
      </c>
      <c r="J124" s="0" t="n">
        <f aca="false">H124*D124/$M$5*100</f>
        <v>0.026049360744012</v>
      </c>
    </row>
    <row collapsed="false" customFormat="false" customHeight="false" hidden="false" ht="14" outlineLevel="0" r="125">
      <c r="A125" s="21" t="s">
        <v>114</v>
      </c>
      <c r="B125" s="21" t="s">
        <v>56</v>
      </c>
      <c r="C125" s="22" t="n">
        <v>192</v>
      </c>
      <c r="D125" s="22" t="n">
        <v>960</v>
      </c>
      <c r="E125" s="22" t="n">
        <v>9677</v>
      </c>
      <c r="F125" s="21" t="s">
        <v>57</v>
      </c>
      <c r="G125" s="23" t="n">
        <v>0.9833</v>
      </c>
      <c r="H125" s="24" t="n">
        <v>0.9833</v>
      </c>
      <c r="I125" s="0" t="n">
        <f aca="false">G125*D125/$M$5*100</f>
        <v>0.390700677540986</v>
      </c>
      <c r="J125" s="0" t="n">
        <f aca="false">H125*D125/$M$5*100</f>
        <v>0.390700677540986</v>
      </c>
    </row>
    <row collapsed="false" customFormat="false" customHeight="false" hidden="false" ht="14" outlineLevel="0" r="126">
      <c r="A126" s="21" t="s">
        <v>156</v>
      </c>
      <c r="B126" s="21" t="s">
        <v>48</v>
      </c>
      <c r="C126" s="22" t="n">
        <v>8</v>
      </c>
      <c r="D126" s="22" t="n">
        <v>16</v>
      </c>
      <c r="E126" s="22" t="n">
        <v>98</v>
      </c>
      <c r="F126" s="21" t="s">
        <v>437</v>
      </c>
      <c r="G126" s="23" t="n">
        <v>0.9804</v>
      </c>
      <c r="H126" s="24" t="n">
        <v>0.9804</v>
      </c>
      <c r="I126" s="0" t="n">
        <f aca="false">G126*D126/$M$5*100</f>
        <v>0.00649247337640568</v>
      </c>
      <c r="J126" s="0" t="n">
        <f aca="false">H126*D126/$M$5*100</f>
        <v>0.00649247337640568</v>
      </c>
    </row>
    <row collapsed="false" customFormat="false" customHeight="false" hidden="false" ht="14" outlineLevel="0" r="127">
      <c r="A127" s="21" t="s">
        <v>64</v>
      </c>
      <c r="B127" s="21" t="s">
        <v>63</v>
      </c>
      <c r="C127" s="22" t="n">
        <v>4660</v>
      </c>
      <c r="D127" s="22" t="n">
        <v>23444</v>
      </c>
      <c r="E127" s="22" t="n">
        <v>339303</v>
      </c>
      <c r="F127" s="21" t="s">
        <v>65</v>
      </c>
      <c r="G127" s="23" t="n">
        <v>0.9887</v>
      </c>
      <c r="H127" s="24" t="n">
        <v>0.9803</v>
      </c>
      <c r="I127" s="0" t="n">
        <f aca="false">G127*D127/$M$5*100</f>
        <v>9.59363384642128</v>
      </c>
      <c r="J127" s="0" t="n">
        <f aca="false">H127*D127/$M$5*100</f>
        <v>9.51212628668634</v>
      </c>
    </row>
    <row collapsed="false" customFormat="false" customHeight="false" hidden="false" ht="14" outlineLevel="0" r="128">
      <c r="A128" s="21" t="s">
        <v>452</v>
      </c>
      <c r="B128" s="21" t="s">
        <v>281</v>
      </c>
      <c r="C128" s="22" t="n">
        <v>1</v>
      </c>
      <c r="D128" s="22" t="n">
        <v>4</v>
      </c>
      <c r="E128" s="22" t="n">
        <v>30</v>
      </c>
      <c r="F128" s="21" t="s">
        <v>46</v>
      </c>
      <c r="G128" s="23" t="n">
        <v>0.9802</v>
      </c>
      <c r="H128" s="24" t="n">
        <v>0.9802</v>
      </c>
      <c r="I128" s="0" t="n">
        <f aca="false">G128*D128/$M$5*100</f>
        <v>0.00162278723060813</v>
      </c>
      <c r="J128" s="0" t="n">
        <f aca="false">H128*D128/$M$5*100</f>
        <v>0.00162278723060813</v>
      </c>
    </row>
    <row collapsed="false" customFormat="false" customHeight="false" hidden="false" ht="14" outlineLevel="0" r="129">
      <c r="A129" s="21" t="s">
        <v>522</v>
      </c>
      <c r="B129" s="21" t="s">
        <v>43</v>
      </c>
      <c r="C129" s="22" t="n">
        <v>1</v>
      </c>
      <c r="D129" s="22" t="n">
        <v>1</v>
      </c>
      <c r="E129" s="22" t="n">
        <v>-1</v>
      </c>
      <c r="F129" s="21" t="s">
        <v>512</v>
      </c>
      <c r="G129" s="23" t="n">
        <v>0.9798</v>
      </c>
      <c r="H129" s="24" t="n">
        <v>0.9798</v>
      </c>
      <c r="I129" s="0" t="n">
        <f aca="false">G129*D129/$M$5*100</f>
        <v>0.000405531250905388</v>
      </c>
      <c r="J129" s="0" t="n">
        <f aca="false">H129*D129/$M$5*100</f>
        <v>0.000405531250905388</v>
      </c>
    </row>
    <row collapsed="false" customFormat="false" customHeight="false" hidden="false" ht="14" outlineLevel="0" r="130">
      <c r="A130" s="21" t="s">
        <v>426</v>
      </c>
      <c r="B130" s="21" t="s">
        <v>427</v>
      </c>
      <c r="C130" s="22" t="n">
        <v>1</v>
      </c>
      <c r="D130" s="22" t="n">
        <v>1</v>
      </c>
      <c r="E130" s="22" t="n">
        <v>-1</v>
      </c>
      <c r="F130" s="21" t="s">
        <v>87</v>
      </c>
      <c r="G130" s="23" t="n">
        <v>0.9797</v>
      </c>
      <c r="H130" s="24" t="n">
        <v>0.9797</v>
      </c>
      <c r="I130" s="0" t="n">
        <f aca="false">G130*D130/$M$5*100</f>
        <v>0.000405489861718727</v>
      </c>
      <c r="J130" s="0" t="n">
        <f aca="false">H130*D130/$M$5*100</f>
        <v>0.000405489861718727</v>
      </c>
    </row>
    <row collapsed="false" customFormat="false" customHeight="false" hidden="false" ht="14" outlineLevel="0" r="131">
      <c r="A131" s="21" t="s">
        <v>137</v>
      </c>
      <c r="B131" s="21" t="s">
        <v>138</v>
      </c>
      <c r="C131" s="22" t="n">
        <v>9908</v>
      </c>
      <c r="D131" s="22" t="n">
        <v>9908</v>
      </c>
      <c r="E131" s="22" t="n">
        <v>92302</v>
      </c>
      <c r="F131" s="21" t="s">
        <v>87</v>
      </c>
      <c r="G131" s="23" t="n">
        <v>0.9786</v>
      </c>
      <c r="H131" s="24" t="n">
        <v>0.9786</v>
      </c>
      <c r="I131" s="0" t="n">
        <f aca="false">G131*D131/$M$5*100</f>
        <v>4.01308262523333</v>
      </c>
      <c r="J131" s="0" t="n">
        <f aca="false">H131*D131/$M$5*100</f>
        <v>4.01308262523333</v>
      </c>
    </row>
    <row collapsed="false" customFormat="false" customHeight="false" hidden="false" ht="14" outlineLevel="0" r="132">
      <c r="A132" s="21" t="s">
        <v>279</v>
      </c>
      <c r="B132" s="21" t="s">
        <v>40</v>
      </c>
      <c r="C132" s="22" t="n">
        <v>700</v>
      </c>
      <c r="D132" s="22" t="n">
        <v>2976</v>
      </c>
      <c r="E132" s="22" t="n">
        <v>32312</v>
      </c>
      <c r="F132" s="21" t="s">
        <v>439</v>
      </c>
      <c r="G132" s="23" t="n">
        <v>1</v>
      </c>
      <c r="H132" s="24" t="n">
        <v>0.9784</v>
      </c>
      <c r="I132" s="0" t="n">
        <f aca="false">G132*D132/$M$5*100</f>
        <v>1.23174219503413</v>
      </c>
      <c r="J132" s="0" t="n">
        <f aca="false">H132*D132/$M$5*100</f>
        <v>1.20513656362139</v>
      </c>
    </row>
    <row collapsed="false" customFormat="false" customHeight="false" hidden="false" ht="14" outlineLevel="0" r="133">
      <c r="A133" s="21" t="s">
        <v>478</v>
      </c>
      <c r="B133" s="21" t="s">
        <v>225</v>
      </c>
      <c r="C133" s="22" t="n">
        <v>48</v>
      </c>
      <c r="D133" s="22" t="n">
        <v>288</v>
      </c>
      <c r="E133" s="22" t="n">
        <v>2822</v>
      </c>
      <c r="F133" s="21" t="s">
        <v>226</v>
      </c>
      <c r="G133" s="23" t="n">
        <v>0.9781</v>
      </c>
      <c r="H133" s="24" t="n">
        <v>0.9781</v>
      </c>
      <c r="I133" s="0" t="n">
        <f aca="false">G133*D133/$M$5*100</f>
        <v>0.116590358802859</v>
      </c>
      <c r="J133" s="0" t="n">
        <f aca="false">H133*D133/$M$5*100</f>
        <v>0.116590358802859</v>
      </c>
    </row>
    <row collapsed="false" customFormat="false" customHeight="false" hidden="false" ht="14" outlineLevel="0" r="134">
      <c r="A134" s="21" t="s">
        <v>481</v>
      </c>
      <c r="B134" s="21" t="s">
        <v>138</v>
      </c>
      <c r="C134" s="25" t="n">
        <v>1</v>
      </c>
      <c r="D134" s="25" t="n">
        <v>1</v>
      </c>
      <c r="E134" s="25"/>
      <c r="F134" s="21" t="s">
        <v>87</v>
      </c>
      <c r="G134" s="23" t="n">
        <v>0.9771</v>
      </c>
      <c r="H134" s="24" t="n">
        <v>0.9771</v>
      </c>
      <c r="I134" s="0" t="n">
        <f aca="false">G134*D134/$M$5*100</f>
        <v>0.000404413742865539</v>
      </c>
      <c r="J134" s="0" t="n">
        <f aca="false">H134*D134/$M$5*100</f>
        <v>0.000404413742865539</v>
      </c>
    </row>
    <row collapsed="false" customFormat="false" customHeight="false" hidden="false" ht="14" outlineLevel="0" r="135">
      <c r="A135" s="21" t="s">
        <v>339</v>
      </c>
      <c r="B135" s="21" t="s">
        <v>81</v>
      </c>
      <c r="C135" s="22" t="n">
        <v>448</v>
      </c>
      <c r="D135" s="22" t="n">
        <v>5376</v>
      </c>
      <c r="E135" s="22" t="n">
        <v>45320</v>
      </c>
      <c r="F135" s="21" t="s">
        <v>442</v>
      </c>
      <c r="G135" s="23" t="n">
        <v>0.9771</v>
      </c>
      <c r="H135" s="24" t="n">
        <v>0.9771</v>
      </c>
      <c r="I135" s="0" t="n">
        <f aca="false">G135*D135/$M$5*100</f>
        <v>2.17412828164514</v>
      </c>
      <c r="J135" s="0" t="n">
        <f aca="false">H135*D135/$M$5*100</f>
        <v>2.17412828164514</v>
      </c>
    </row>
    <row collapsed="false" customFormat="false" customHeight="false" hidden="false" ht="14" outlineLevel="0" r="136">
      <c r="A136" s="21" t="s">
        <v>320</v>
      </c>
      <c r="B136" s="21" t="s">
        <v>526</v>
      </c>
      <c r="C136" s="22" t="n">
        <v>102</v>
      </c>
      <c r="D136" s="22" t="n">
        <v>404</v>
      </c>
      <c r="E136" s="22" t="n">
        <v>4202</v>
      </c>
      <c r="F136" s="21" t="s">
        <v>46</v>
      </c>
      <c r="G136" s="23" t="n">
        <v>0.9886</v>
      </c>
      <c r="H136" s="24" t="n">
        <v>0.9769</v>
      </c>
      <c r="I136" s="0" t="n">
        <f aca="false">G136*D136/$M$5*100</f>
        <v>0.165306093729952</v>
      </c>
      <c r="J136" s="0" t="n">
        <f aca="false">H136*D136/$M$5*100</f>
        <v>0.163349709654856</v>
      </c>
    </row>
    <row collapsed="false" customFormat="false" customHeight="false" hidden="false" ht="14" outlineLevel="0" r="137">
      <c r="A137" s="21" t="s">
        <v>209</v>
      </c>
      <c r="B137" s="21" t="s">
        <v>37</v>
      </c>
      <c r="C137" s="22" t="n">
        <v>2</v>
      </c>
      <c r="D137" s="22" t="n">
        <v>8</v>
      </c>
      <c r="E137" s="22" t="n">
        <v>160</v>
      </c>
      <c r="F137" s="21" t="s">
        <v>38</v>
      </c>
      <c r="G137" s="23" t="n">
        <v>0.9768</v>
      </c>
      <c r="H137" s="24" t="n">
        <v>0.9768</v>
      </c>
      <c r="I137" s="0" t="n">
        <f aca="false">G137*D137/$M$5*100</f>
        <v>0.00323431660244445</v>
      </c>
      <c r="J137" s="0" t="n">
        <f aca="false">H137*D137/$M$5*100</f>
        <v>0.00323431660244445</v>
      </c>
    </row>
    <row collapsed="false" customFormat="false" customHeight="false" hidden="false" ht="14" outlineLevel="0" r="138">
      <c r="A138" s="21" t="s">
        <v>158</v>
      </c>
      <c r="B138" s="21" t="s">
        <v>159</v>
      </c>
      <c r="C138" s="22" t="n">
        <v>2</v>
      </c>
      <c r="D138" s="22" t="n">
        <v>2</v>
      </c>
      <c r="E138" s="22" t="n">
        <v>20</v>
      </c>
      <c r="F138" s="21" t="s">
        <v>46</v>
      </c>
      <c r="G138" s="23" t="n">
        <v>0.9764</v>
      </c>
      <c r="H138" s="24" t="n">
        <v>0.9764</v>
      </c>
      <c r="I138" s="0" t="n">
        <f aca="false">G138*D138/$M$5*100</f>
        <v>0.000808248037117823</v>
      </c>
      <c r="J138" s="0" t="n">
        <f aca="false">H138*D138/$M$5*100</f>
        <v>0.000808248037117823</v>
      </c>
    </row>
    <row collapsed="false" customFormat="false" customHeight="false" hidden="false" ht="14" outlineLevel="0" r="139">
      <c r="A139" s="21" t="s">
        <v>260</v>
      </c>
      <c r="B139" s="21" t="s">
        <v>261</v>
      </c>
      <c r="C139" s="22" t="n">
        <v>22</v>
      </c>
      <c r="D139" s="22" t="n">
        <v>44</v>
      </c>
      <c r="E139" s="22" t="n">
        <v>299</v>
      </c>
      <c r="F139" s="21" t="s">
        <v>206</v>
      </c>
      <c r="G139" s="23" t="n">
        <v>0.9762</v>
      </c>
      <c r="H139" s="24" t="n">
        <v>0.9762</v>
      </c>
      <c r="I139" s="0" t="n">
        <f aca="false">G139*D139/$M$5*100</f>
        <v>0.0177778145681659</v>
      </c>
      <c r="J139" s="0" t="n">
        <f aca="false">H139*D139/$M$5*100</f>
        <v>0.0177778145681659</v>
      </c>
    </row>
    <row collapsed="false" customFormat="false" customHeight="false" hidden="false" ht="14" outlineLevel="0" r="140">
      <c r="A140" s="21" t="s">
        <v>121</v>
      </c>
      <c r="B140" s="21" t="s">
        <v>63</v>
      </c>
      <c r="C140" s="22" t="n">
        <v>2</v>
      </c>
      <c r="D140" s="22" t="n">
        <v>2</v>
      </c>
      <c r="E140" s="22" t="n">
        <v>19</v>
      </c>
      <c r="F140" s="21" t="s">
        <v>473</v>
      </c>
      <c r="G140" s="23" t="n">
        <v>0.9761</v>
      </c>
      <c r="H140" s="24" t="n">
        <v>0.9761</v>
      </c>
      <c r="I140" s="0" t="n">
        <f aca="false">G140*D140/$M$5*100</f>
        <v>0.000807999701997856</v>
      </c>
      <c r="J140" s="0" t="n">
        <f aca="false">H140*D140/$M$5*100</f>
        <v>0.000807999701997856</v>
      </c>
    </row>
    <row collapsed="false" customFormat="false" customHeight="false" hidden="false" ht="14" outlineLevel="0" r="141">
      <c r="A141" s="21" t="s">
        <v>371</v>
      </c>
      <c r="B141" s="21" t="s">
        <v>523</v>
      </c>
      <c r="C141" s="22" t="n">
        <v>146</v>
      </c>
      <c r="D141" s="22" t="n">
        <v>584</v>
      </c>
      <c r="E141" s="22" t="n">
        <v>13096</v>
      </c>
      <c r="F141" s="21" t="s">
        <v>46</v>
      </c>
      <c r="G141" s="23" t="n">
        <v>0.9756</v>
      </c>
      <c r="H141" s="24" t="n">
        <v>0.9756</v>
      </c>
      <c r="I141" s="0" t="n">
        <f aca="false">G141*D141/$M$5*100</f>
        <v>0.235815056558324</v>
      </c>
      <c r="J141" s="0" t="n">
        <f aca="false">H141*D141/$M$5*100</f>
        <v>0.235815056558324</v>
      </c>
    </row>
    <row collapsed="false" customFormat="false" customHeight="false" hidden="false" ht="14" outlineLevel="0" r="142">
      <c r="A142" s="21" t="s">
        <v>62</v>
      </c>
      <c r="B142" s="21" t="s">
        <v>63</v>
      </c>
      <c r="C142" s="22" t="n">
        <v>212</v>
      </c>
      <c r="D142" s="22" t="n">
        <v>1392</v>
      </c>
      <c r="E142" s="22" t="n">
        <v>13488</v>
      </c>
      <c r="F142" s="21" t="s">
        <v>473</v>
      </c>
      <c r="G142" s="23" t="n">
        <v>0.9876</v>
      </c>
      <c r="H142" s="24" t="n">
        <v>0.9752</v>
      </c>
      <c r="I142" s="0" t="n">
        <f aca="false">G142*D142/$M$5*100</f>
        <v>0.568993373591215</v>
      </c>
      <c r="J142" s="0" t="n">
        <f aca="false">H142*D142/$M$5*100</f>
        <v>0.561849268860018</v>
      </c>
    </row>
    <row collapsed="false" customFormat="false" customHeight="false" hidden="false" ht="14" outlineLevel="0" r="143">
      <c r="A143" s="21" t="s">
        <v>184</v>
      </c>
      <c r="B143" s="21" t="s">
        <v>45</v>
      </c>
      <c r="C143" s="22" t="n">
        <v>288</v>
      </c>
      <c r="D143" s="22" t="n">
        <v>1152</v>
      </c>
      <c r="E143" s="22" t="n">
        <v>16531</v>
      </c>
      <c r="F143" s="21" t="s">
        <v>46</v>
      </c>
      <c r="G143" s="23" t="n">
        <v>0.9752</v>
      </c>
      <c r="H143" s="24" t="n">
        <v>0.9752</v>
      </c>
      <c r="I143" s="0" t="n">
        <f aca="false">G143*D143/$M$5*100</f>
        <v>0.464978705263463</v>
      </c>
      <c r="J143" s="0" t="n">
        <f aca="false">H143*D143/$M$5*100</f>
        <v>0.464978705263463</v>
      </c>
    </row>
    <row collapsed="false" customFormat="false" customHeight="false" hidden="false" ht="14" outlineLevel="0" r="144">
      <c r="A144" s="21" t="s">
        <v>383</v>
      </c>
      <c r="B144" s="21" t="s">
        <v>524</v>
      </c>
      <c r="C144" s="22" t="n">
        <v>128</v>
      </c>
      <c r="D144" s="22" t="n">
        <v>272</v>
      </c>
      <c r="E144" s="22" t="n">
        <v>3646</v>
      </c>
      <c r="F144" s="21" t="s">
        <v>119</v>
      </c>
      <c r="G144" s="23" t="n">
        <v>0.9748</v>
      </c>
      <c r="H144" s="24" t="n">
        <v>0.9748</v>
      </c>
      <c r="I144" s="0" t="n">
        <f aca="false">G144*D144/$M$5*100</f>
        <v>0.109741607307675</v>
      </c>
      <c r="J144" s="0" t="n">
        <f aca="false">H144*D144/$M$5*100</f>
        <v>0.109741607307675</v>
      </c>
    </row>
    <row collapsed="false" customFormat="false" customHeight="false" hidden="false" ht="14" outlineLevel="0" r="145">
      <c r="A145" s="21" t="s">
        <v>380</v>
      </c>
      <c r="B145" s="21" t="s">
        <v>43</v>
      </c>
      <c r="C145" s="22" t="n">
        <v>37</v>
      </c>
      <c r="D145" s="22" t="n">
        <v>296</v>
      </c>
      <c r="E145" s="22" t="n">
        <v>1924</v>
      </c>
      <c r="F145" s="21" t="s">
        <v>512</v>
      </c>
      <c r="G145" s="23" t="n">
        <v>0.9747</v>
      </c>
      <c r="H145" s="24" t="n">
        <v>0.9747</v>
      </c>
      <c r="I145" s="0" t="n">
        <f aca="false">G145*D145/$M$5*100</f>
        <v>0.119412439106159</v>
      </c>
      <c r="J145" s="0" t="n">
        <f aca="false">H145*D145/$M$5*100</f>
        <v>0.119412439106159</v>
      </c>
    </row>
    <row collapsed="false" customFormat="false" customHeight="false" hidden="false" ht="14" outlineLevel="0" r="146">
      <c r="A146" s="21" t="s">
        <v>301</v>
      </c>
      <c r="B146" s="21" t="s">
        <v>43</v>
      </c>
      <c r="C146" s="22" t="n">
        <v>10</v>
      </c>
      <c r="D146" s="22" t="n">
        <v>20</v>
      </c>
      <c r="E146" s="22" t="n">
        <v>83</v>
      </c>
      <c r="F146" s="21" t="s">
        <v>512</v>
      </c>
      <c r="G146" s="23" t="n">
        <v>0.9746</v>
      </c>
      <c r="H146" s="24" t="n">
        <v>0.9746</v>
      </c>
      <c r="I146" s="0" t="n">
        <f aca="false">G146*D146/$M$5*100</f>
        <v>0.00806758026398023</v>
      </c>
      <c r="J146" s="0" t="n">
        <f aca="false">H146*D146/$M$5*100</f>
        <v>0.00806758026398023</v>
      </c>
    </row>
    <row collapsed="false" customFormat="false" customHeight="false" hidden="false" ht="14" outlineLevel="0" r="147">
      <c r="A147" s="21" t="s">
        <v>265</v>
      </c>
      <c r="B147" s="21" t="s">
        <v>524</v>
      </c>
      <c r="C147" s="22" t="n">
        <v>803</v>
      </c>
      <c r="D147" s="22" t="n">
        <v>1606</v>
      </c>
      <c r="E147" s="22" t="n">
        <v>16109</v>
      </c>
      <c r="F147" s="21" t="s">
        <v>119</v>
      </c>
      <c r="G147" s="23" t="n">
        <v>0.9818</v>
      </c>
      <c r="H147" s="24" t="n">
        <v>0.9742</v>
      </c>
      <c r="I147" s="0" t="n">
        <f aca="false">G147*D147/$M$5*100</f>
        <v>0.652612609629608</v>
      </c>
      <c r="J147" s="0" t="n">
        <f aca="false">H147*D147/$M$5*100</f>
        <v>0.647560811062502</v>
      </c>
    </row>
    <row collapsed="false" customFormat="false" customHeight="false" hidden="false" ht="14" outlineLevel="0" r="148">
      <c r="A148" s="21" t="s">
        <v>77</v>
      </c>
      <c r="B148" s="21" t="s">
        <v>78</v>
      </c>
      <c r="C148" s="22" t="n">
        <v>14</v>
      </c>
      <c r="D148" s="22" t="n">
        <v>34</v>
      </c>
      <c r="E148" s="22" t="n">
        <v>-1</v>
      </c>
      <c r="F148" s="21" t="s">
        <v>441</v>
      </c>
      <c r="G148" s="23" t="n">
        <v>0.9739</v>
      </c>
      <c r="H148" s="24" t="n">
        <v>0.9739</v>
      </c>
      <c r="I148" s="0" t="n">
        <f aca="false">G148*D148/$M$5*100</f>
        <v>0.0137050358223411</v>
      </c>
      <c r="J148" s="0" t="n">
        <f aca="false">H148*D148/$M$5*100</f>
        <v>0.0137050358223411</v>
      </c>
    </row>
    <row collapsed="false" customFormat="false" customHeight="false" hidden="false" ht="14" outlineLevel="0" r="149">
      <c r="A149" s="21" t="s">
        <v>322</v>
      </c>
      <c r="B149" s="21" t="s">
        <v>319</v>
      </c>
      <c r="C149" s="22" t="n">
        <v>1</v>
      </c>
      <c r="D149" s="22" t="n">
        <v>1</v>
      </c>
      <c r="E149" s="22" t="n">
        <v>-1</v>
      </c>
      <c r="F149" s="21" t="s">
        <v>87</v>
      </c>
      <c r="G149" s="23" t="n">
        <v>0.9725</v>
      </c>
      <c r="H149" s="24" t="n">
        <v>0.9725</v>
      </c>
      <c r="I149" s="0" t="n">
        <f aca="false">G149*D149/$M$5*100</f>
        <v>0.000402509840279129</v>
      </c>
      <c r="J149" s="0" t="n">
        <f aca="false">H149*D149/$M$5*100</f>
        <v>0.000402509840279129</v>
      </c>
    </row>
    <row collapsed="false" customFormat="false" customHeight="false" hidden="false" ht="14" outlineLevel="0" r="150">
      <c r="A150" s="21" t="s">
        <v>256</v>
      </c>
      <c r="B150" s="21" t="s">
        <v>153</v>
      </c>
      <c r="C150" s="22" t="n">
        <v>39</v>
      </c>
      <c r="D150" s="22" t="n">
        <v>264</v>
      </c>
      <c r="E150" s="22" t="n">
        <v>2237</v>
      </c>
      <c r="F150" s="21" t="s">
        <v>87</v>
      </c>
      <c r="G150" s="23" t="n">
        <v>0.972</v>
      </c>
      <c r="H150" s="24" t="n">
        <v>0.972</v>
      </c>
      <c r="I150" s="0" t="n">
        <f aca="false">G150*D150/$M$5*100</f>
        <v>0.106207964107297</v>
      </c>
      <c r="J150" s="0" t="n">
        <f aca="false">H150*D150/$M$5*100</f>
        <v>0.106207964107297</v>
      </c>
    </row>
    <row collapsed="false" customFormat="false" customHeight="false" hidden="false" ht="14" outlineLevel="0" r="151">
      <c r="A151" s="21" t="s">
        <v>510</v>
      </c>
      <c r="B151" s="21" t="s">
        <v>71</v>
      </c>
      <c r="C151" s="22" t="n">
        <v>2</v>
      </c>
      <c r="D151" s="22" t="n">
        <v>8</v>
      </c>
      <c r="E151" s="22" t="n">
        <v>96</v>
      </c>
      <c r="F151" s="21" t="s">
        <v>72</v>
      </c>
      <c r="G151" s="23" t="n">
        <v>0.9715</v>
      </c>
      <c r="H151" s="24" t="n">
        <v>0.9715</v>
      </c>
      <c r="I151" s="0" t="n">
        <f aca="false">G151*D151/$M$5*100</f>
        <v>0.00321676758730014</v>
      </c>
      <c r="J151" s="0" t="n">
        <f aca="false">H151*D151/$M$5*100</f>
        <v>0.00321676758730014</v>
      </c>
    </row>
    <row collapsed="false" customFormat="false" customHeight="false" hidden="false" ht="14" outlineLevel="0" r="152">
      <c r="A152" s="21" t="s">
        <v>120</v>
      </c>
      <c r="B152" s="21" t="s">
        <v>43</v>
      </c>
      <c r="C152" s="22" t="n">
        <v>12</v>
      </c>
      <c r="D152" s="22" t="n">
        <v>48</v>
      </c>
      <c r="E152" s="22" t="n">
        <v>4373</v>
      </c>
      <c r="F152" s="21" t="s">
        <v>512</v>
      </c>
      <c r="G152" s="23" t="n">
        <v>0.9714</v>
      </c>
      <c r="H152" s="24" t="n">
        <v>0.9714</v>
      </c>
      <c r="I152" s="0" t="n">
        <f aca="false">G152*D152/$M$5*100</f>
        <v>0.0192986188428411</v>
      </c>
      <c r="J152" s="0" t="n">
        <f aca="false">H152*D152/$M$5*100</f>
        <v>0.0192986188428411</v>
      </c>
    </row>
    <row collapsed="false" customFormat="false" customHeight="false" hidden="false" ht="14" outlineLevel="0" r="153">
      <c r="A153" s="21" t="s">
        <v>68</v>
      </c>
      <c r="B153" s="21" t="s">
        <v>56</v>
      </c>
      <c r="C153" s="22" t="n">
        <v>1536</v>
      </c>
      <c r="D153" s="22" t="n">
        <v>6144</v>
      </c>
      <c r="E153" s="22" t="n">
        <v>63283</v>
      </c>
      <c r="F153" s="21" t="s">
        <v>57</v>
      </c>
      <c r="G153" s="23" t="n">
        <v>0.9937</v>
      </c>
      <c r="H153" s="24" t="n">
        <v>0.971</v>
      </c>
      <c r="I153" s="0" t="n">
        <f aca="false">G153*D153/$M$5*100</f>
        <v>2.52693103319827</v>
      </c>
      <c r="J153" s="0" t="n">
        <f aca="false">H153*D153/$M$5*100</f>
        <v>2.46920603123228</v>
      </c>
    </row>
    <row collapsed="false" customFormat="false" customHeight="false" hidden="false" ht="14" outlineLevel="0" r="154">
      <c r="A154" s="21" t="s">
        <v>169</v>
      </c>
      <c r="B154" s="21" t="s">
        <v>524</v>
      </c>
      <c r="C154" s="22" t="n">
        <v>2</v>
      </c>
      <c r="D154" s="22" t="n">
        <v>4</v>
      </c>
      <c r="E154" s="22" t="n">
        <v>16</v>
      </c>
      <c r="F154" s="21" t="s">
        <v>119</v>
      </c>
      <c r="G154" s="23" t="n">
        <v>0.9705</v>
      </c>
      <c r="H154" s="24" t="n">
        <v>0.9705</v>
      </c>
      <c r="I154" s="0" t="n">
        <f aca="false">G154*D154/$M$5*100</f>
        <v>0.00160672822618363</v>
      </c>
      <c r="J154" s="0" t="n">
        <f aca="false">H154*D154/$M$5*100</f>
        <v>0.00160672822618363</v>
      </c>
    </row>
    <row collapsed="false" customFormat="false" customHeight="false" hidden="false" ht="14" outlineLevel="0" r="155">
      <c r="A155" s="21" t="s">
        <v>145</v>
      </c>
      <c r="B155" s="21" t="s">
        <v>116</v>
      </c>
      <c r="C155" s="22" t="n">
        <v>62</v>
      </c>
      <c r="D155" s="22" t="n">
        <v>248</v>
      </c>
      <c r="E155" s="22" t="n">
        <v>2714</v>
      </c>
      <c r="F155" s="21" t="s">
        <v>117</v>
      </c>
      <c r="G155" s="23" t="n">
        <v>0.9839</v>
      </c>
      <c r="H155" s="24" t="n">
        <v>0.9702</v>
      </c>
      <c r="I155" s="0" t="n">
        <f aca="false">G155*D155/$M$5*100</f>
        <v>0.100992595474506</v>
      </c>
      <c r="J155" s="0" t="n">
        <f aca="false">H155*D155/$M$5*100</f>
        <v>0.099586356468509</v>
      </c>
    </row>
    <row collapsed="false" customFormat="false" customHeight="false" hidden="false" ht="14" outlineLevel="0" r="156">
      <c r="A156" s="21" t="s">
        <v>277</v>
      </c>
      <c r="B156" s="21" t="s">
        <v>43</v>
      </c>
      <c r="C156" s="22" t="n">
        <v>32</v>
      </c>
      <c r="D156" s="22" t="n">
        <v>128</v>
      </c>
      <c r="E156" s="22" t="n">
        <v>1080</v>
      </c>
      <c r="F156" s="21" t="s">
        <v>512</v>
      </c>
      <c r="G156" s="23" t="n">
        <v>0.9702</v>
      </c>
      <c r="H156" s="24" t="n">
        <v>0.9702</v>
      </c>
      <c r="I156" s="0" t="n">
        <f aca="false">G156*D156/$M$5*100</f>
        <v>0.0513994097901982</v>
      </c>
      <c r="J156" s="0" t="n">
        <f aca="false">H156*D156/$M$5*100</f>
        <v>0.0513994097901982</v>
      </c>
    </row>
    <row collapsed="false" customFormat="false" customHeight="false" hidden="false" ht="14" outlineLevel="0" r="157">
      <c r="A157" s="21" t="s">
        <v>358</v>
      </c>
      <c r="B157" s="21" t="s">
        <v>40</v>
      </c>
      <c r="C157" s="22" t="n">
        <v>420</v>
      </c>
      <c r="D157" s="22" t="n">
        <v>1680</v>
      </c>
      <c r="E157" s="22" t="n">
        <v>14146</v>
      </c>
      <c r="F157" s="21" t="s">
        <v>439</v>
      </c>
      <c r="G157" s="23" t="n">
        <v>0.9932</v>
      </c>
      <c r="H157" s="24" t="n">
        <v>0.9701</v>
      </c>
      <c r="I157" s="0" t="n">
        <f aca="false">G157*D157/$M$5*100</f>
        <v>0.690610035222198</v>
      </c>
      <c r="J157" s="0" t="n">
        <f aca="false">H157*D157/$M$5*100</f>
        <v>0.674547719662761</v>
      </c>
    </row>
    <row collapsed="false" customFormat="false" customHeight="false" hidden="false" ht="14" outlineLevel="0" r="158">
      <c r="A158" s="21" t="s">
        <v>298</v>
      </c>
      <c r="B158" s="21" t="s">
        <v>299</v>
      </c>
      <c r="C158" s="22" t="n">
        <v>106</v>
      </c>
      <c r="D158" s="22" t="n">
        <v>524</v>
      </c>
      <c r="E158" s="22" t="n">
        <v>6365</v>
      </c>
      <c r="F158" s="21" t="s">
        <v>46</v>
      </c>
      <c r="G158" s="23" t="n">
        <v>0.9699</v>
      </c>
      <c r="H158" s="24" t="n">
        <v>0.9699</v>
      </c>
      <c r="I158" s="0" t="n">
        <f aca="false">G158*D158/$M$5*100</f>
        <v>0.210351270027193</v>
      </c>
      <c r="J158" s="0" t="n">
        <f aca="false">H158*D158/$M$5*100</f>
        <v>0.210351270027193</v>
      </c>
    </row>
    <row collapsed="false" customFormat="false" customHeight="false" hidden="false" ht="14" outlineLevel="0" r="159">
      <c r="A159" s="21" t="s">
        <v>445</v>
      </c>
      <c r="B159" s="21" t="s">
        <v>40</v>
      </c>
      <c r="C159" s="22" t="n">
        <v>152</v>
      </c>
      <c r="D159" s="22" t="n">
        <v>344</v>
      </c>
      <c r="E159" s="22" t="n">
        <v>4150</v>
      </c>
      <c r="F159" s="21" t="s">
        <v>439</v>
      </c>
      <c r="G159" s="23" t="n">
        <v>0.9694</v>
      </c>
      <c r="H159" s="24" t="n">
        <v>0.9694</v>
      </c>
      <c r="I159" s="0" t="n">
        <f aca="false">G159*D159/$M$5*100</f>
        <v>0.138022010769466</v>
      </c>
      <c r="J159" s="0" t="n">
        <f aca="false">H159*D159/$M$5*100</f>
        <v>0.138022010769466</v>
      </c>
    </row>
    <row collapsed="false" customFormat="false" customHeight="false" hidden="false" ht="14" outlineLevel="0" r="160">
      <c r="A160" s="21" t="s">
        <v>254</v>
      </c>
      <c r="B160" s="21" t="s">
        <v>97</v>
      </c>
      <c r="C160" s="22" t="n">
        <v>277</v>
      </c>
      <c r="D160" s="22" t="n">
        <v>1271</v>
      </c>
      <c r="E160" s="22" t="n">
        <v>9975</v>
      </c>
      <c r="F160" s="21" t="s">
        <v>517</v>
      </c>
      <c r="G160" s="23" t="n">
        <v>0.9975</v>
      </c>
      <c r="H160" s="24" t="n">
        <v>0.9691</v>
      </c>
      <c r="I160" s="0" t="n">
        <f aca="false">G160*D160/$M$5*100</f>
        <v>0.524741421056335</v>
      </c>
      <c r="J160" s="0" t="n">
        <f aca="false">H160*D160/$M$5*100</f>
        <v>0.5098014146824</v>
      </c>
    </row>
    <row collapsed="false" customFormat="false" customHeight="false" hidden="false" ht="14" outlineLevel="0" r="161">
      <c r="A161" s="21" t="s">
        <v>91</v>
      </c>
      <c r="B161" s="21" t="s">
        <v>43</v>
      </c>
      <c r="C161" s="22" t="n">
        <v>20</v>
      </c>
      <c r="D161" s="22" t="n">
        <v>120</v>
      </c>
      <c r="E161" s="22" t="n">
        <v>1428</v>
      </c>
      <c r="F161" s="21" t="s">
        <v>512</v>
      </c>
      <c r="G161" s="23" t="n">
        <v>0.9682</v>
      </c>
      <c r="H161" s="24" t="n">
        <v>0.9682</v>
      </c>
      <c r="I161" s="0" t="n">
        <f aca="false">G161*D161/$M$5*100</f>
        <v>0.0480876126303242</v>
      </c>
      <c r="J161" s="0" t="n">
        <f aca="false">H161*D161/$M$5*100</f>
        <v>0.0480876126303242</v>
      </c>
    </row>
    <row collapsed="false" customFormat="false" customHeight="false" hidden="false" ht="14" outlineLevel="0" r="162">
      <c r="A162" s="21" t="s">
        <v>174</v>
      </c>
      <c r="B162" s="21" t="s">
        <v>40</v>
      </c>
      <c r="C162" s="22" t="n">
        <v>112</v>
      </c>
      <c r="D162" s="22" t="n">
        <v>276</v>
      </c>
      <c r="E162" s="22" t="n">
        <v>1634</v>
      </c>
      <c r="F162" s="21" t="s">
        <v>439</v>
      </c>
      <c r="G162" s="23" t="n">
        <v>0.9678</v>
      </c>
      <c r="H162" s="24" t="n">
        <v>0.9678</v>
      </c>
      <c r="I162" s="0" t="n">
        <f aca="false">G162*D162/$M$5*100</f>
        <v>0.110555815387672</v>
      </c>
      <c r="J162" s="0" t="n">
        <f aca="false">H162*D162/$M$5*100</f>
        <v>0.110555815387672</v>
      </c>
    </row>
    <row collapsed="false" customFormat="false" customHeight="false" hidden="false" ht="14" outlineLevel="0" r="163">
      <c r="A163" s="21" t="s">
        <v>506</v>
      </c>
      <c r="B163" s="21" t="s">
        <v>507</v>
      </c>
      <c r="C163" s="22" t="n">
        <v>24</v>
      </c>
      <c r="D163" s="22" t="n">
        <v>80</v>
      </c>
      <c r="E163" s="22" t="n">
        <v>656</v>
      </c>
      <c r="F163" s="21" t="s">
        <v>119</v>
      </c>
      <c r="G163" s="23" t="n">
        <v>0.9676</v>
      </c>
      <c r="H163" s="24" t="n">
        <v>0.9676</v>
      </c>
      <c r="I163" s="0" t="n">
        <f aca="false">G163*D163/$M$5*100</f>
        <v>0.0320385416106188</v>
      </c>
      <c r="J163" s="0" t="n">
        <f aca="false">H163*D163/$M$5*100</f>
        <v>0.0320385416106188</v>
      </c>
    </row>
    <row collapsed="false" customFormat="false" customHeight="false" hidden="false" ht="14" outlineLevel="0" r="164">
      <c r="A164" s="21" t="s">
        <v>151</v>
      </c>
      <c r="B164" s="21" t="s">
        <v>56</v>
      </c>
      <c r="C164" s="22" t="n">
        <v>516</v>
      </c>
      <c r="D164" s="22" t="n">
        <v>2064</v>
      </c>
      <c r="E164" s="22" t="n">
        <v>17131</v>
      </c>
      <c r="F164" s="21" t="s">
        <v>57</v>
      </c>
      <c r="G164" s="23" t="n">
        <v>0.9664</v>
      </c>
      <c r="H164" s="24" t="n">
        <v>0.9664</v>
      </c>
      <c r="I164" s="0" t="n">
        <f aca="false">G164*D164/$M$5*100</f>
        <v>0.825569246178743</v>
      </c>
      <c r="J164" s="0" t="n">
        <f aca="false">H164*D164/$M$5*100</f>
        <v>0.825569246178743</v>
      </c>
    </row>
    <row collapsed="false" customFormat="false" customHeight="false" hidden="false" ht="14" outlineLevel="0" r="165">
      <c r="A165" s="21" t="s">
        <v>155</v>
      </c>
      <c r="B165" s="21" t="s">
        <v>37</v>
      </c>
      <c r="C165" s="22" t="n">
        <v>1580</v>
      </c>
      <c r="D165" s="22" t="n">
        <v>8712</v>
      </c>
      <c r="E165" s="22" t="n">
        <v>89734</v>
      </c>
      <c r="F165" s="21" t="s">
        <v>38</v>
      </c>
      <c r="G165" s="23" t="n">
        <v>0.9662</v>
      </c>
      <c r="H165" s="24" t="n">
        <v>0.9662</v>
      </c>
      <c r="I165" s="0" t="n">
        <f aca="false">G165*D165/$M$5*100</f>
        <v>3.48394902507771</v>
      </c>
      <c r="J165" s="0" t="n">
        <f aca="false">H165*D165/$M$5*100</f>
        <v>3.48394902507771</v>
      </c>
    </row>
    <row collapsed="false" customFormat="false" customHeight="false" hidden="false" ht="14" outlineLevel="0" r="166">
      <c r="A166" s="21" t="s">
        <v>196</v>
      </c>
      <c r="B166" s="21" t="s">
        <v>197</v>
      </c>
      <c r="C166" s="22" t="n">
        <v>32</v>
      </c>
      <c r="D166" s="22" t="n">
        <v>64</v>
      </c>
      <c r="E166" s="22" t="n">
        <v>563</v>
      </c>
      <c r="F166" s="21" t="s">
        <v>198</v>
      </c>
      <c r="G166" s="23" t="n">
        <v>0.9659</v>
      </c>
      <c r="H166" s="24" t="n">
        <v>0.9659</v>
      </c>
      <c r="I166" s="0" t="n">
        <f aca="false">G166*D166/$M$5*100</f>
        <v>0.0255858018534078</v>
      </c>
      <c r="J166" s="0" t="n">
        <f aca="false">H166*D166/$M$5*100</f>
        <v>0.0255858018534078</v>
      </c>
    </row>
    <row collapsed="false" customFormat="false" customHeight="false" hidden="false" ht="14" outlineLevel="0" r="167">
      <c r="A167" s="21" t="s">
        <v>325</v>
      </c>
      <c r="B167" s="21" t="s">
        <v>524</v>
      </c>
      <c r="C167" s="22" t="n">
        <v>154</v>
      </c>
      <c r="D167" s="22" t="n">
        <v>308</v>
      </c>
      <c r="E167" s="22" t="n">
        <v>3388</v>
      </c>
      <c r="F167" s="21" t="s">
        <v>119</v>
      </c>
      <c r="G167" s="23" t="n">
        <v>0.9762</v>
      </c>
      <c r="H167" s="24" t="n">
        <v>0.9653</v>
      </c>
      <c r="I167" s="0" t="n">
        <f aca="false">G167*D167/$M$5*100</f>
        <v>0.124444701977161</v>
      </c>
      <c r="J167" s="0" t="n">
        <f aca="false">H167*D167/$M$5*100</f>
        <v>0.123055184202575</v>
      </c>
    </row>
    <row collapsed="false" customFormat="false" customHeight="false" hidden="false" ht="14" outlineLevel="0" r="168">
      <c r="A168" s="21" t="s">
        <v>157</v>
      </c>
      <c r="B168" s="21" t="s">
        <v>43</v>
      </c>
      <c r="C168" s="22" t="n">
        <v>24</v>
      </c>
      <c r="D168" s="22" t="n">
        <v>48</v>
      </c>
      <c r="E168" s="22" t="n">
        <v>235</v>
      </c>
      <c r="F168" s="21" t="s">
        <v>512</v>
      </c>
      <c r="G168" s="23" t="n">
        <v>0.9652</v>
      </c>
      <c r="H168" s="24" t="n">
        <v>0.9652</v>
      </c>
      <c r="I168" s="0" t="n">
        <f aca="false">G168*D168/$M$5*100</f>
        <v>0.0191754446233377</v>
      </c>
      <c r="J168" s="0" t="n">
        <f aca="false">H168*D168/$M$5*100</f>
        <v>0.0191754446233377</v>
      </c>
    </row>
    <row collapsed="false" customFormat="false" customHeight="false" hidden="false" ht="14" outlineLevel="0" r="169">
      <c r="A169" s="21" t="s">
        <v>304</v>
      </c>
      <c r="B169" s="21" t="s">
        <v>71</v>
      </c>
      <c r="C169" s="22" t="n">
        <v>34</v>
      </c>
      <c r="D169" s="22" t="n">
        <v>34</v>
      </c>
      <c r="E169" s="22" t="n">
        <v>-1</v>
      </c>
      <c r="F169" s="21" t="s">
        <v>72</v>
      </c>
      <c r="G169" s="23" t="n">
        <v>0.9986</v>
      </c>
      <c r="H169" s="24" t="n">
        <v>0.9652</v>
      </c>
      <c r="I169" s="0" t="n">
        <f aca="false">G169*D169/$M$5*100</f>
        <v>0.0140526222119209</v>
      </c>
      <c r="J169" s="0" t="n">
        <f aca="false">H169*D169/$M$5*100</f>
        <v>0.0135826066081975</v>
      </c>
    </row>
    <row collapsed="false" customFormat="false" customHeight="false" hidden="false" ht="14" outlineLevel="0" r="170">
      <c r="A170" s="21" t="s">
        <v>93</v>
      </c>
      <c r="B170" s="21" t="s">
        <v>43</v>
      </c>
      <c r="C170" s="22" t="n">
        <v>160</v>
      </c>
      <c r="D170" s="22" t="n">
        <v>320</v>
      </c>
      <c r="E170" s="22" t="n">
        <v>2240</v>
      </c>
      <c r="F170" s="21" t="s">
        <v>512</v>
      </c>
      <c r="G170" s="23" t="n">
        <v>0.9639</v>
      </c>
      <c r="H170" s="24" t="n">
        <v>0.9639</v>
      </c>
      <c r="I170" s="0" t="n">
        <f aca="false">G170*D170/$M$5*100</f>
        <v>0.127664118472408</v>
      </c>
      <c r="J170" s="0" t="n">
        <f aca="false">H170*D170/$M$5*100</f>
        <v>0.127664118472408</v>
      </c>
    </row>
    <row collapsed="false" customFormat="false" customHeight="false" hidden="false" ht="14" outlineLevel="0" r="171">
      <c r="A171" s="21" t="s">
        <v>285</v>
      </c>
      <c r="B171" s="21" t="s">
        <v>230</v>
      </c>
      <c r="C171" s="22" t="n">
        <v>94</v>
      </c>
      <c r="D171" s="22" t="n">
        <v>376</v>
      </c>
      <c r="E171" s="22" t="n">
        <v>26359</v>
      </c>
      <c r="F171" s="21" t="s">
        <v>206</v>
      </c>
      <c r="G171" s="23" t="n">
        <v>0.9943</v>
      </c>
      <c r="H171" s="24" t="n">
        <v>0.9634</v>
      </c>
      <c r="I171" s="0" t="n">
        <f aca="false">G171*D171/$M$5*100</f>
        <v>0.154736288797189</v>
      </c>
      <c r="J171" s="0" t="n">
        <f aca="false">H171*D171/$M$5*100</f>
        <v>0.149927527534156</v>
      </c>
    </row>
    <row collapsed="false" customFormat="false" customHeight="false" hidden="false" ht="14" outlineLevel="0" r="172">
      <c r="A172" s="21" t="s">
        <v>385</v>
      </c>
      <c r="B172" s="21" t="s">
        <v>43</v>
      </c>
      <c r="C172" s="22" t="n">
        <v>10</v>
      </c>
      <c r="D172" s="22" t="n">
        <v>10</v>
      </c>
      <c r="E172" s="22" t="n">
        <v>183</v>
      </c>
      <c r="F172" s="21" t="s">
        <v>512</v>
      </c>
      <c r="G172" s="23" t="n">
        <v>0.9623</v>
      </c>
      <c r="H172" s="24" t="n">
        <v>0.9623</v>
      </c>
      <c r="I172" s="0" t="n">
        <f aca="false">G172*D172/$M$5*100</f>
        <v>0.00398288143239697</v>
      </c>
      <c r="J172" s="0" t="n">
        <f aca="false">H172*D172/$M$5*100</f>
        <v>0.00398288143239697</v>
      </c>
    </row>
    <row collapsed="false" customFormat="false" customHeight="false" hidden="false" ht="14" outlineLevel="0" r="173">
      <c r="A173" s="21" t="s">
        <v>384</v>
      </c>
      <c r="B173" s="21" t="s">
        <v>144</v>
      </c>
      <c r="C173" s="22" t="n">
        <v>28</v>
      </c>
      <c r="D173" s="22" t="n">
        <v>40</v>
      </c>
      <c r="E173" s="22" t="n">
        <v>400</v>
      </c>
      <c r="F173" s="21" t="s">
        <v>448</v>
      </c>
      <c r="G173" s="23" t="n">
        <v>0.9612</v>
      </c>
      <c r="H173" s="24" t="n">
        <v>0.9612</v>
      </c>
      <c r="I173" s="0" t="n">
        <f aca="false">G173*D173/$M$5*100</f>
        <v>0.015913314487457</v>
      </c>
      <c r="J173" s="0" t="n">
        <f aca="false">H173*D173/$M$5*100</f>
        <v>0.015913314487457</v>
      </c>
    </row>
    <row collapsed="false" customFormat="false" customHeight="false" hidden="false" ht="14" outlineLevel="0" r="174">
      <c r="A174" s="21" t="s">
        <v>267</v>
      </c>
      <c r="B174" s="21" t="s">
        <v>40</v>
      </c>
      <c r="C174" s="22" t="n">
        <v>286</v>
      </c>
      <c r="D174" s="22" t="n">
        <v>1144</v>
      </c>
      <c r="E174" s="22" t="n">
        <v>8471</v>
      </c>
      <c r="F174" s="21" t="s">
        <v>439</v>
      </c>
      <c r="G174" s="23" t="n">
        <v>0.9919</v>
      </c>
      <c r="H174" s="24" t="n">
        <v>0.9611</v>
      </c>
      <c r="I174" s="0" t="n">
        <f aca="false">G174*D174/$M$5*100</f>
        <v>0.46965700781014</v>
      </c>
      <c r="J174" s="0" t="n">
        <f aca="false">H174*D174/$M$5*100</f>
        <v>0.45507344511173</v>
      </c>
    </row>
    <row collapsed="false" customFormat="false" customHeight="false" hidden="false" ht="14" outlineLevel="0" r="175">
      <c r="A175" s="21" t="s">
        <v>212</v>
      </c>
      <c r="B175" s="21" t="s">
        <v>56</v>
      </c>
      <c r="C175" s="22" t="n">
        <v>118</v>
      </c>
      <c r="D175" s="22" t="n">
        <v>472</v>
      </c>
      <c r="E175" s="22" t="n">
        <v>5475</v>
      </c>
      <c r="F175" s="21" t="s">
        <v>57</v>
      </c>
      <c r="G175" s="23" t="n">
        <v>0.9606</v>
      </c>
      <c r="H175" s="24" t="n">
        <v>0.9606</v>
      </c>
      <c r="I175" s="0" t="n">
        <f aca="false">G175*D175/$M$5*100</f>
        <v>0.187659896775368</v>
      </c>
      <c r="J175" s="0" t="n">
        <f aca="false">H175*D175/$M$5*100</f>
        <v>0.187659896775368</v>
      </c>
    </row>
    <row collapsed="false" customFormat="false" customHeight="false" hidden="false" ht="14" outlineLevel="0" r="176">
      <c r="A176" s="21" t="s">
        <v>514</v>
      </c>
      <c r="B176" s="21" t="s">
        <v>237</v>
      </c>
      <c r="C176" s="22" t="n">
        <v>228</v>
      </c>
      <c r="D176" s="22" t="n">
        <v>1168</v>
      </c>
      <c r="E176" s="22" t="n">
        <v>11535</v>
      </c>
      <c r="F176" s="21" t="s">
        <v>87</v>
      </c>
      <c r="G176" s="23" t="n">
        <v>0.9665</v>
      </c>
      <c r="H176" s="24" t="n">
        <v>0.9604</v>
      </c>
      <c r="I176" s="0" t="n">
        <f aca="false">G176*D176/$M$5*100</f>
        <v>0.467230939244813</v>
      </c>
      <c r="J176" s="0" t="n">
        <f aca="false">H176*D176/$M$5*100</f>
        <v>0.464282042473583</v>
      </c>
    </row>
    <row collapsed="false" customFormat="false" customHeight="false" hidden="false" ht="14" outlineLevel="0" r="177">
      <c r="A177" s="21" t="s">
        <v>414</v>
      </c>
      <c r="B177" s="21" t="s">
        <v>43</v>
      </c>
      <c r="C177" s="22" t="n">
        <v>298</v>
      </c>
      <c r="D177" s="22" t="n">
        <v>596</v>
      </c>
      <c r="E177" s="22" t="n">
        <v>4255</v>
      </c>
      <c r="F177" s="21" t="s">
        <v>512</v>
      </c>
      <c r="G177" s="23" t="n">
        <v>0.9603</v>
      </c>
      <c r="H177" s="24" t="n">
        <v>0.9603</v>
      </c>
      <c r="I177" s="0" t="n">
        <f aca="false">G177*D177/$M$5*100</f>
        <v>0.236886374265859</v>
      </c>
      <c r="J177" s="0" t="n">
        <f aca="false">H177*D177/$M$5*100</f>
        <v>0.236886374265859</v>
      </c>
    </row>
    <row collapsed="false" customFormat="false" customHeight="false" hidden="false" ht="14" outlineLevel="0" r="178">
      <c r="A178" s="21" t="s">
        <v>250</v>
      </c>
      <c r="B178" s="21" t="s">
        <v>144</v>
      </c>
      <c r="C178" s="22" t="n">
        <v>14</v>
      </c>
      <c r="D178" s="22" t="n">
        <v>84</v>
      </c>
      <c r="E178" s="22" t="n">
        <v>840</v>
      </c>
      <c r="F178" s="21" t="s">
        <v>448</v>
      </c>
      <c r="G178" s="23" t="n">
        <v>0.9591</v>
      </c>
      <c r="H178" s="24" t="n">
        <v>0.9591</v>
      </c>
      <c r="I178" s="0" t="n">
        <f aca="false">G178*D178/$M$5*100</f>
        <v>0.0333449498983895</v>
      </c>
      <c r="J178" s="0" t="n">
        <f aca="false">H178*D178/$M$5*100</f>
        <v>0.0333449498983895</v>
      </c>
    </row>
    <row collapsed="false" customFormat="false" customHeight="false" hidden="false" ht="14" outlineLevel="0" r="179">
      <c r="A179" s="21" t="s">
        <v>443</v>
      </c>
      <c r="B179" s="21" t="s">
        <v>444</v>
      </c>
      <c r="C179" s="22" t="n">
        <v>2</v>
      </c>
      <c r="D179" s="22" t="n">
        <v>8</v>
      </c>
      <c r="E179" s="22" t="n">
        <v>118</v>
      </c>
      <c r="F179" s="21" t="s">
        <v>46</v>
      </c>
      <c r="G179" s="23" t="n">
        <v>0.959</v>
      </c>
      <c r="H179" s="24" t="n">
        <v>0.959</v>
      </c>
      <c r="I179" s="0" t="n">
        <f aca="false">G179*D179/$M$5*100</f>
        <v>0.00317537840063905</v>
      </c>
      <c r="J179" s="0" t="n">
        <f aca="false">H179*D179/$M$5*100</f>
        <v>0.00317537840063905</v>
      </c>
    </row>
    <row collapsed="false" customFormat="false" customHeight="false" hidden="false" ht="14" outlineLevel="0" r="180">
      <c r="A180" s="21" t="s">
        <v>420</v>
      </c>
      <c r="B180" s="21" t="s">
        <v>40</v>
      </c>
      <c r="C180" s="22" t="n">
        <v>14</v>
      </c>
      <c r="D180" s="22" t="n">
        <v>14</v>
      </c>
      <c r="E180" s="22" t="n">
        <v>114</v>
      </c>
      <c r="F180" s="21" t="s">
        <v>439</v>
      </c>
      <c r="G180" s="23" t="n">
        <v>0.9588</v>
      </c>
      <c r="H180" s="24" t="n">
        <v>0.9588</v>
      </c>
      <c r="I180" s="0" t="n">
        <f aca="false">G180*D180/$M$5*100</f>
        <v>0.00555575330389183</v>
      </c>
      <c r="J180" s="0" t="n">
        <f aca="false">H180*D180/$M$5*100</f>
        <v>0.00555575330389183</v>
      </c>
    </row>
    <row collapsed="false" customFormat="false" customHeight="false" hidden="false" ht="14" outlineLevel="0" r="181">
      <c r="A181" s="21" t="s">
        <v>221</v>
      </c>
      <c r="B181" s="21" t="s">
        <v>112</v>
      </c>
      <c r="C181" s="22" t="n">
        <v>20</v>
      </c>
      <c r="D181" s="22" t="n">
        <v>20</v>
      </c>
      <c r="E181" s="22" t="n">
        <v>60</v>
      </c>
      <c r="F181" s="21" t="s">
        <v>439</v>
      </c>
      <c r="G181" s="23" t="n">
        <v>0.9585</v>
      </c>
      <c r="H181" s="24" t="n">
        <v>0.9585</v>
      </c>
      <c r="I181" s="0" t="n">
        <f aca="false">G181*D181/$M$5*100</f>
        <v>0.00793430708293151</v>
      </c>
      <c r="J181" s="0" t="n">
        <f aca="false">H181*D181/$M$5*100</f>
        <v>0.00793430708293151</v>
      </c>
    </row>
    <row collapsed="false" customFormat="false" customHeight="false" hidden="false" ht="14" outlineLevel="0" r="182">
      <c r="A182" s="21" t="s">
        <v>469</v>
      </c>
      <c r="B182" s="21" t="s">
        <v>40</v>
      </c>
      <c r="C182" s="22" t="n">
        <v>58</v>
      </c>
      <c r="D182" s="22" t="n">
        <v>116</v>
      </c>
      <c r="E182" s="22" t="n">
        <v>428</v>
      </c>
      <c r="F182" s="21" t="s">
        <v>439</v>
      </c>
      <c r="G182" s="23" t="n">
        <v>0.9565</v>
      </c>
      <c r="H182" s="24" t="n">
        <v>0.9565</v>
      </c>
      <c r="I182" s="0" t="n">
        <f aca="false">G182*D182/$M$5*100</f>
        <v>0.045922958167949</v>
      </c>
      <c r="J182" s="0" t="n">
        <f aca="false">H182*D182/$M$5*100</f>
        <v>0.045922958167949</v>
      </c>
    </row>
    <row collapsed="false" customFormat="false" customHeight="false" hidden="false" ht="14" outlineLevel="0" r="183">
      <c r="A183" s="21" t="s">
        <v>379</v>
      </c>
      <c r="B183" s="21" t="s">
        <v>230</v>
      </c>
      <c r="C183" s="22" t="n">
        <v>48</v>
      </c>
      <c r="D183" s="22" t="n">
        <v>192</v>
      </c>
      <c r="E183" s="22" t="n">
        <v>2304</v>
      </c>
      <c r="F183" s="21" t="s">
        <v>206</v>
      </c>
      <c r="G183" s="23" t="n">
        <v>0.9593</v>
      </c>
      <c r="H183" s="24" t="n">
        <v>0.9557</v>
      </c>
      <c r="I183" s="0" t="n">
        <f aca="false">G183*D183/$M$5*100</f>
        <v>0.076232921786854</v>
      </c>
      <c r="J183" s="0" t="n">
        <f aca="false">H183*D183/$M$5*100</f>
        <v>0.0759468397286525</v>
      </c>
    </row>
    <row collapsed="false" customFormat="false" customHeight="false" hidden="false" ht="14" outlineLevel="0" r="184">
      <c r="A184" s="21" t="s">
        <v>183</v>
      </c>
      <c r="B184" s="21" t="s">
        <v>43</v>
      </c>
      <c r="C184" s="22" t="n">
        <v>139</v>
      </c>
      <c r="D184" s="22" t="n">
        <v>278</v>
      </c>
      <c r="E184" s="22" t="n">
        <v>1985</v>
      </c>
      <c r="F184" s="21" t="s">
        <v>512</v>
      </c>
      <c r="G184" s="23" t="n">
        <v>0.9544</v>
      </c>
      <c r="H184" s="24" t="n">
        <v>0.9544</v>
      </c>
      <c r="I184" s="0" t="n">
        <f aca="false">G184*D184/$M$5*100</f>
        <v>0.109815114503185</v>
      </c>
      <c r="J184" s="0" t="n">
        <f aca="false">H184*D184/$M$5*100</f>
        <v>0.109815114503185</v>
      </c>
    </row>
    <row collapsed="false" customFormat="false" customHeight="false" hidden="false" ht="14" outlineLevel="0" r="185">
      <c r="A185" s="21" t="s">
        <v>400</v>
      </c>
      <c r="B185" s="21" t="s">
        <v>125</v>
      </c>
      <c r="C185" s="22" t="n">
        <v>44</v>
      </c>
      <c r="D185" s="22" t="n">
        <v>112</v>
      </c>
      <c r="E185" s="22" t="n">
        <v>11200</v>
      </c>
      <c r="F185" s="21" t="s">
        <v>46</v>
      </c>
      <c r="G185" s="23" t="n">
        <v>0.9544</v>
      </c>
      <c r="H185" s="24" t="n">
        <v>0.9544</v>
      </c>
      <c r="I185" s="0" t="n">
        <f aca="false">G185*D185/$M$5*100</f>
        <v>0.0442420605192687</v>
      </c>
      <c r="J185" s="0" t="n">
        <f aca="false">H185*D185/$M$5*100</f>
        <v>0.0442420605192687</v>
      </c>
    </row>
    <row collapsed="false" customFormat="false" customHeight="false" hidden="false" ht="14" outlineLevel="0" r="186">
      <c r="A186" s="21" t="s">
        <v>351</v>
      </c>
      <c r="B186" s="21" t="s">
        <v>252</v>
      </c>
      <c r="C186" s="22" t="n">
        <v>34</v>
      </c>
      <c r="D186" s="22" t="n">
        <v>272</v>
      </c>
      <c r="E186" s="22" t="n">
        <v>-1</v>
      </c>
      <c r="F186" s="21" t="s">
        <v>488</v>
      </c>
      <c r="G186" s="23" t="n">
        <v>0.9543</v>
      </c>
      <c r="H186" s="24" t="n">
        <v>0.9543</v>
      </c>
      <c r="I186" s="0" t="n">
        <f aca="false">G186*D186/$M$5*100</f>
        <v>0.107433746259452</v>
      </c>
      <c r="J186" s="0" t="n">
        <f aca="false">H186*D186/$M$5*100</f>
        <v>0.107433746259452</v>
      </c>
    </row>
    <row collapsed="false" customFormat="false" customHeight="false" hidden="false" ht="14" outlineLevel="0" r="187">
      <c r="A187" s="21" t="s">
        <v>152</v>
      </c>
      <c r="B187" s="21" t="s">
        <v>153</v>
      </c>
      <c r="C187" s="22" t="n">
        <v>1</v>
      </c>
      <c r="D187" s="22" t="n">
        <v>1</v>
      </c>
      <c r="E187" s="22" t="n">
        <v>-1</v>
      </c>
      <c r="F187" s="21" t="s">
        <v>87</v>
      </c>
      <c r="G187" s="23" t="n">
        <v>0.9543</v>
      </c>
      <c r="H187" s="24" t="n">
        <v>0.9543</v>
      </c>
      <c r="I187" s="0" t="n">
        <f aca="false">G187*D187/$M$5*100</f>
        <v>0.00039497700830681</v>
      </c>
      <c r="J187" s="0" t="n">
        <f aca="false">H187*D187/$M$5*100</f>
        <v>0.00039497700830681</v>
      </c>
    </row>
    <row collapsed="false" customFormat="false" customHeight="false" hidden="false" ht="14" outlineLevel="0" r="188">
      <c r="A188" s="21" t="s">
        <v>321</v>
      </c>
      <c r="B188" s="21" t="s">
        <v>127</v>
      </c>
      <c r="C188" s="22" t="n">
        <v>268</v>
      </c>
      <c r="D188" s="22" t="n">
        <v>1072</v>
      </c>
      <c r="E188" s="22" t="n">
        <v>13400</v>
      </c>
      <c r="F188" s="21" t="s">
        <v>128</v>
      </c>
      <c r="G188" s="23" t="n">
        <v>0.9539</v>
      </c>
      <c r="H188" s="24" t="n">
        <v>0.9539</v>
      </c>
      <c r="I188" s="0" t="n">
        <f aca="false">G188*D188/$M$5*100</f>
        <v>0.423237876072497</v>
      </c>
      <c r="J188" s="0" t="n">
        <f aca="false">H188*D188/$M$5*100</f>
        <v>0.423237876072497</v>
      </c>
    </row>
    <row collapsed="false" customFormat="false" customHeight="false" hidden="false" ht="14" outlineLevel="0" r="189">
      <c r="A189" s="21" t="s">
        <v>355</v>
      </c>
      <c r="B189" s="21" t="s">
        <v>43</v>
      </c>
      <c r="C189" s="22" t="n">
        <v>134</v>
      </c>
      <c r="D189" s="22" t="n">
        <v>268</v>
      </c>
      <c r="E189" s="22" t="n">
        <v>1914</v>
      </c>
      <c r="F189" s="21" t="s">
        <v>512</v>
      </c>
      <c r="G189" s="23" t="n">
        <v>0.9538</v>
      </c>
      <c r="H189" s="24" t="n">
        <v>0.9538</v>
      </c>
      <c r="I189" s="0" t="n">
        <f aca="false">G189*D189/$M$5*100</f>
        <v>0.105798376716099</v>
      </c>
      <c r="J189" s="0" t="n">
        <f aca="false">H189*D189/$M$5*100</f>
        <v>0.105798376716099</v>
      </c>
    </row>
    <row collapsed="false" customFormat="false" customHeight="false" hidden="false" ht="14" outlineLevel="0" r="190">
      <c r="A190" s="21" t="s">
        <v>332</v>
      </c>
      <c r="B190" s="21" t="s">
        <v>45</v>
      </c>
      <c r="C190" s="22" t="n">
        <v>57</v>
      </c>
      <c r="D190" s="22" t="n">
        <v>456</v>
      </c>
      <c r="E190" s="22" t="n">
        <v>6598</v>
      </c>
      <c r="F190" s="21" t="s">
        <v>46</v>
      </c>
      <c r="G190" s="23" t="n">
        <v>0.9538</v>
      </c>
      <c r="H190" s="24" t="n">
        <v>0.9538</v>
      </c>
      <c r="I190" s="0" t="n">
        <f aca="false">G190*D190/$M$5*100</f>
        <v>0.180015148442318</v>
      </c>
      <c r="J190" s="0" t="n">
        <f aca="false">H190*D190/$M$5*100</f>
        <v>0.180015148442318</v>
      </c>
    </row>
    <row collapsed="false" customFormat="false" customHeight="false" hidden="false" ht="14" outlineLevel="0" r="191">
      <c r="A191" s="21" t="s">
        <v>429</v>
      </c>
      <c r="B191" s="21" t="s">
        <v>319</v>
      </c>
      <c r="C191" s="22" t="n">
        <v>12</v>
      </c>
      <c r="D191" s="22" t="n">
        <v>48</v>
      </c>
      <c r="E191" s="22" t="n">
        <v>-1</v>
      </c>
      <c r="F191" s="21" t="s">
        <v>87</v>
      </c>
      <c r="G191" s="23" t="n">
        <v>0.9535</v>
      </c>
      <c r="H191" s="24" t="n">
        <v>0.9535</v>
      </c>
      <c r="I191" s="0" t="n">
        <f aca="false">G191*D191/$M$5*100</f>
        <v>0.018943002951049</v>
      </c>
      <c r="J191" s="0" t="n">
        <f aca="false">H191*D191/$M$5*100</f>
        <v>0.018943002951049</v>
      </c>
    </row>
    <row collapsed="false" customFormat="false" customHeight="false" hidden="false" ht="14" outlineLevel="0" r="192">
      <c r="A192" s="21" t="s">
        <v>418</v>
      </c>
      <c r="B192" s="21" t="s">
        <v>59</v>
      </c>
      <c r="C192" s="22" t="n">
        <v>600</v>
      </c>
      <c r="D192" s="22" t="n">
        <v>2320</v>
      </c>
      <c r="E192" s="22" t="n">
        <v>18896</v>
      </c>
      <c r="F192" s="21" t="s">
        <v>436</v>
      </c>
      <c r="G192" s="23" t="n">
        <v>0.9535</v>
      </c>
      <c r="H192" s="24" t="n">
        <v>0.9535</v>
      </c>
      <c r="I192" s="0" t="n">
        <f aca="false">G192*D192/$M$5*100</f>
        <v>0.915578475967369</v>
      </c>
      <c r="J192" s="0" t="n">
        <f aca="false">H192*D192/$M$5*100</f>
        <v>0.915578475967369</v>
      </c>
    </row>
    <row collapsed="false" customFormat="false" customHeight="false" hidden="false" ht="14" outlineLevel="0" r="193">
      <c r="A193" s="21" t="s">
        <v>421</v>
      </c>
      <c r="B193" s="21" t="s">
        <v>125</v>
      </c>
      <c r="C193" s="22" t="n">
        <v>86</v>
      </c>
      <c r="D193" s="22" t="n">
        <v>344</v>
      </c>
      <c r="E193" s="22" t="n">
        <v>19405</v>
      </c>
      <c r="F193" s="21" t="s">
        <v>46</v>
      </c>
      <c r="G193" s="23" t="n">
        <v>0.9527</v>
      </c>
      <c r="H193" s="24" t="n">
        <v>0.9527</v>
      </c>
      <c r="I193" s="0" t="n">
        <f aca="false">G193*D193/$M$5*100</f>
        <v>0.13564428477416</v>
      </c>
      <c r="J193" s="0" t="n">
        <f aca="false">H193*D193/$M$5*100</f>
        <v>0.13564428477416</v>
      </c>
    </row>
    <row collapsed="false" customFormat="false" customHeight="false" hidden="false" ht="14" outlineLevel="0" r="194">
      <c r="A194" s="21" t="s">
        <v>242</v>
      </c>
      <c r="B194" s="21" t="s">
        <v>177</v>
      </c>
      <c r="C194" s="22" t="n">
        <v>12</v>
      </c>
      <c r="D194" s="22" t="n">
        <v>12</v>
      </c>
      <c r="E194" s="22" t="n">
        <v>53</v>
      </c>
      <c r="F194" s="21" t="s">
        <v>472</v>
      </c>
      <c r="G194" s="23" t="n">
        <v>0.9525</v>
      </c>
      <c r="H194" s="24" t="n">
        <v>0.9525</v>
      </c>
      <c r="I194" s="0" t="n">
        <f aca="false">G194*D194/$M$5*100</f>
        <v>0.00473078403536292</v>
      </c>
      <c r="J194" s="0" t="n">
        <f aca="false">H194*D194/$M$5*100</f>
        <v>0.00473078403536292</v>
      </c>
    </row>
    <row collapsed="false" customFormat="false" customHeight="false" hidden="false" ht="14" outlineLevel="0" r="195">
      <c r="A195" s="21" t="s">
        <v>118</v>
      </c>
      <c r="B195" s="21" t="s">
        <v>524</v>
      </c>
      <c r="C195" s="22" t="n">
        <v>42</v>
      </c>
      <c r="D195" s="22" t="n">
        <v>84</v>
      </c>
      <c r="E195" s="22" t="n">
        <v>672</v>
      </c>
      <c r="F195" s="21" t="s">
        <v>119</v>
      </c>
      <c r="G195" s="23" t="n">
        <v>0.9513</v>
      </c>
      <c r="H195" s="24" t="n">
        <v>0.9513</v>
      </c>
      <c r="I195" s="0" t="n">
        <f aca="false">G195*D195/$M$5*100</f>
        <v>0.0330737679473861</v>
      </c>
      <c r="J195" s="0" t="n">
        <f aca="false">H195*D195/$M$5*100</f>
        <v>0.0330737679473861</v>
      </c>
    </row>
    <row collapsed="false" customFormat="false" customHeight="false" hidden="false" ht="14" outlineLevel="0" r="196">
      <c r="A196" s="21" t="s">
        <v>233</v>
      </c>
      <c r="B196" s="21" t="s">
        <v>43</v>
      </c>
      <c r="C196" s="22" t="n">
        <v>106</v>
      </c>
      <c r="D196" s="22" t="n">
        <v>356</v>
      </c>
      <c r="E196" s="22" t="n">
        <v>3072</v>
      </c>
      <c r="F196" s="21" t="s">
        <v>512</v>
      </c>
      <c r="G196" s="23" t="n">
        <v>0.9989</v>
      </c>
      <c r="H196" s="24" t="n">
        <v>0.9488</v>
      </c>
      <c r="I196" s="0" t="n">
        <f aca="false">G196*D196/$M$5*100</f>
        <v>0.147183424458526</v>
      </c>
      <c r="J196" s="0" t="n">
        <f aca="false">H196*D196/$M$5*100</f>
        <v>0.1398014146824</v>
      </c>
    </row>
    <row collapsed="false" customFormat="false" customHeight="false" hidden="false" ht="14" outlineLevel="0" r="197">
      <c r="A197" s="21" t="s">
        <v>66</v>
      </c>
      <c r="B197" s="21" t="s">
        <v>43</v>
      </c>
      <c r="C197" s="22" t="n">
        <v>756</v>
      </c>
      <c r="D197" s="22" t="n">
        <v>3024</v>
      </c>
      <c r="E197" s="22" t="n">
        <v>26460</v>
      </c>
      <c r="F197" s="21" t="s">
        <v>512</v>
      </c>
      <c r="G197" s="23" t="n">
        <v>0.9487</v>
      </c>
      <c r="H197" s="24" t="n">
        <v>0.9487</v>
      </c>
      <c r="I197" s="0" t="n">
        <f aca="false">G197*D197/$M$5*100</f>
        <v>1.18740146269386</v>
      </c>
      <c r="J197" s="0" t="n">
        <f aca="false">H197*D197/$M$5*100</f>
        <v>1.18740146269386</v>
      </c>
    </row>
    <row collapsed="false" customFormat="false" customHeight="false" hidden="false" ht="14" outlineLevel="0" r="198">
      <c r="A198" s="21" t="s">
        <v>476</v>
      </c>
      <c r="B198" s="21" t="s">
        <v>526</v>
      </c>
      <c r="C198" s="22" t="n">
        <v>12</v>
      </c>
      <c r="D198" s="22" t="n">
        <v>48</v>
      </c>
      <c r="E198" s="22" t="n">
        <v>4800</v>
      </c>
      <c r="F198" s="21" t="s">
        <v>46</v>
      </c>
      <c r="G198" s="23" t="n">
        <v>0.9485</v>
      </c>
      <c r="H198" s="24" t="n">
        <v>0.9485</v>
      </c>
      <c r="I198" s="0" t="n">
        <f aca="false">G198*D198/$M$5*100</f>
        <v>0.0188436689030624</v>
      </c>
      <c r="J198" s="0" t="n">
        <f aca="false">H198*D198/$M$5*100</f>
        <v>0.0188436689030624</v>
      </c>
    </row>
    <row collapsed="false" customFormat="false" customHeight="false" hidden="false" ht="14" outlineLevel="0" r="199">
      <c r="A199" s="21" t="s">
        <v>103</v>
      </c>
      <c r="B199" s="21" t="s">
        <v>59</v>
      </c>
      <c r="C199" s="22" t="n">
        <v>900</v>
      </c>
      <c r="D199" s="22" t="n">
        <v>4024</v>
      </c>
      <c r="E199" s="22" t="n">
        <v>36216</v>
      </c>
      <c r="F199" s="21" t="s">
        <v>436</v>
      </c>
      <c r="G199" s="23" t="n">
        <v>0.9467</v>
      </c>
      <c r="H199" s="24" t="n">
        <v>0.9467</v>
      </c>
      <c r="I199" s="0" t="n">
        <f aca="false">G199*D199/$M$5*100</f>
        <v>1.57672967480516</v>
      </c>
      <c r="J199" s="0" t="n">
        <f aca="false">H199*D199/$M$5*100</f>
        <v>1.57672967480516</v>
      </c>
    </row>
    <row collapsed="false" customFormat="false" customHeight="false" hidden="false" ht="14" outlineLevel="0" r="200">
      <c r="A200" s="21" t="s">
        <v>297</v>
      </c>
      <c r="B200" s="21" t="s">
        <v>269</v>
      </c>
      <c r="C200" s="22" t="n">
        <v>96</v>
      </c>
      <c r="D200" s="22" t="n">
        <v>96</v>
      </c>
      <c r="E200" s="22" t="n">
        <v>541440</v>
      </c>
      <c r="F200" s="21" t="s">
        <v>270</v>
      </c>
      <c r="G200" s="23" t="n">
        <v>0.9462</v>
      </c>
      <c r="H200" s="24" t="n">
        <v>0.9462</v>
      </c>
      <c r="I200" s="0" t="n">
        <f aca="false">G200*D200/$M$5*100</f>
        <v>0.0375959504819771</v>
      </c>
      <c r="J200" s="0" t="n">
        <f aca="false">H200*D200/$M$5*100</f>
        <v>0.0375959504819771</v>
      </c>
    </row>
    <row collapsed="false" customFormat="false" customHeight="false" hidden="false" ht="14" outlineLevel="0" r="201">
      <c r="A201" s="21" t="s">
        <v>353</v>
      </c>
      <c r="B201" s="21" t="s">
        <v>125</v>
      </c>
      <c r="C201" s="22" t="n">
        <v>6</v>
      </c>
      <c r="D201" s="22" t="n">
        <v>24</v>
      </c>
      <c r="E201" s="22" t="n">
        <v>1354</v>
      </c>
      <c r="F201" s="21" t="s">
        <v>46</v>
      </c>
      <c r="G201" s="23" t="n">
        <v>0.9457</v>
      </c>
      <c r="H201" s="24" t="n">
        <v>0.9457</v>
      </c>
      <c r="I201" s="0" t="n">
        <f aca="false">G201*D201/$M$5*100</f>
        <v>0.00939402091809494</v>
      </c>
      <c r="J201" s="0" t="n">
        <f aca="false">H201*D201/$M$5*100</f>
        <v>0.00939402091809494</v>
      </c>
    </row>
    <row collapsed="false" customFormat="false" customHeight="false" hidden="false" ht="14" outlineLevel="0" r="202">
      <c r="A202" s="21" t="s">
        <v>395</v>
      </c>
      <c r="B202" s="21" t="s">
        <v>40</v>
      </c>
      <c r="C202" s="22" t="n">
        <v>2</v>
      </c>
      <c r="D202" s="22" t="n">
        <v>12</v>
      </c>
      <c r="E202" s="22" t="n">
        <v>46</v>
      </c>
      <c r="F202" s="21" t="s">
        <v>439</v>
      </c>
      <c r="G202" s="23" t="n">
        <v>0.9636</v>
      </c>
      <c r="H202" s="24" t="n">
        <v>0.9453</v>
      </c>
      <c r="I202" s="0" t="n">
        <f aca="false">G202*D202/$M$5*100</f>
        <v>0.0047859144319955</v>
      </c>
      <c r="J202" s="0" t="n">
        <f aca="false">H202*D202/$M$5*100</f>
        <v>0.00469502377808774</v>
      </c>
    </row>
    <row collapsed="false" customFormat="false" customHeight="false" hidden="false" ht="14" outlineLevel="0" r="203">
      <c r="A203" s="21" t="s">
        <v>331</v>
      </c>
      <c r="B203" s="21" t="s">
        <v>56</v>
      </c>
      <c r="C203" s="22" t="n">
        <v>482</v>
      </c>
      <c r="D203" s="22" t="n">
        <v>3464</v>
      </c>
      <c r="E203" s="22" t="n">
        <v>28622</v>
      </c>
      <c r="F203" s="21" t="s">
        <v>57</v>
      </c>
      <c r="G203" s="23" t="n">
        <v>0.9448</v>
      </c>
      <c r="H203" s="24" t="n">
        <v>0.9448</v>
      </c>
      <c r="I203" s="0" t="n">
        <f aca="false">G203*D203/$M$5*100</f>
        <v>1.35458000322836</v>
      </c>
      <c r="J203" s="0" t="n">
        <f aca="false">H203*D203/$M$5*100</f>
        <v>1.35458000322836</v>
      </c>
    </row>
    <row collapsed="false" customFormat="false" customHeight="false" hidden="false" ht="14" outlineLevel="0" r="204">
      <c r="A204" s="21" t="s">
        <v>255</v>
      </c>
      <c r="B204" s="21" t="s">
        <v>181</v>
      </c>
      <c r="C204" s="22" t="n">
        <v>120</v>
      </c>
      <c r="D204" s="22" t="n">
        <v>120</v>
      </c>
      <c r="E204" s="22" t="n">
        <v>866</v>
      </c>
      <c r="F204" s="21" t="s">
        <v>182</v>
      </c>
      <c r="G204" s="23" t="n">
        <v>0.9441</v>
      </c>
      <c r="H204" s="24" t="n">
        <v>0.9441</v>
      </c>
      <c r="I204" s="0" t="n">
        <f aca="false">G204*D204/$M$5*100</f>
        <v>0.0468906373520854</v>
      </c>
      <c r="J204" s="0" t="n">
        <f aca="false">H204*D204/$M$5*100</f>
        <v>0.0468906373520854</v>
      </c>
    </row>
    <row collapsed="false" customFormat="false" customHeight="false" hidden="false" ht="14" outlineLevel="0" r="205">
      <c r="A205" s="21" t="s">
        <v>258</v>
      </c>
      <c r="B205" s="21" t="s">
        <v>181</v>
      </c>
      <c r="C205" s="22" t="n">
        <v>20</v>
      </c>
      <c r="D205" s="22" t="n">
        <v>20</v>
      </c>
      <c r="E205" s="22" t="n">
        <v>144</v>
      </c>
      <c r="F205" s="21" t="s">
        <v>182</v>
      </c>
      <c r="G205" s="23" t="n">
        <v>0.944</v>
      </c>
      <c r="H205" s="24" t="n">
        <v>0.944</v>
      </c>
      <c r="I205" s="0" t="n">
        <f aca="false">G205*D205/$M$5*100</f>
        <v>0.00781427844161435</v>
      </c>
      <c r="J205" s="0" t="n">
        <f aca="false">H205*D205/$M$5*100</f>
        <v>0.00781427844161435</v>
      </c>
    </row>
    <row collapsed="false" customFormat="false" customHeight="false" hidden="false" ht="14" outlineLevel="0" r="206">
      <c r="A206" s="21" t="s">
        <v>333</v>
      </c>
      <c r="B206" s="21" t="s">
        <v>181</v>
      </c>
      <c r="C206" s="22" t="n">
        <v>5</v>
      </c>
      <c r="D206" s="22" t="n">
        <v>10</v>
      </c>
      <c r="E206" s="22" t="n">
        <v>96</v>
      </c>
      <c r="F206" s="21" t="s">
        <v>182</v>
      </c>
      <c r="G206" s="23" t="n">
        <v>0.9438</v>
      </c>
      <c r="H206" s="24" t="n">
        <v>0.9438</v>
      </c>
      <c r="I206" s="0" t="n">
        <f aca="false">G206*D206/$M$5*100</f>
        <v>0.00390631143707395</v>
      </c>
      <c r="J206" s="0" t="n">
        <f aca="false">H206*D206/$M$5*100</f>
        <v>0.00390631143707395</v>
      </c>
    </row>
    <row collapsed="false" customFormat="false" customHeight="false" hidden="false" ht="14" outlineLevel="0" r="207">
      <c r="A207" s="21" t="s">
        <v>527</v>
      </c>
      <c r="B207" s="21" t="s">
        <v>127</v>
      </c>
      <c r="C207" s="22" t="n">
        <v>1</v>
      </c>
      <c r="D207" s="22" t="n">
        <v>1</v>
      </c>
      <c r="E207" s="22" t="n">
        <v>-1</v>
      </c>
      <c r="F207" s="21" t="s">
        <v>128</v>
      </c>
      <c r="G207" s="23" t="n">
        <v>0.9431</v>
      </c>
      <c r="H207" s="24" t="n">
        <v>0.9431</v>
      </c>
      <c r="I207" s="0" t="n">
        <f aca="false">G207*D207/$M$5*100</f>
        <v>0.000390341419400767</v>
      </c>
      <c r="J207" s="0" t="n">
        <f aca="false">H207*D207/$M$5*100</f>
        <v>0.000390341419400767</v>
      </c>
    </row>
    <row collapsed="false" customFormat="false" customHeight="false" hidden="false" ht="14" outlineLevel="0" r="208">
      <c r="A208" s="21" t="s">
        <v>88</v>
      </c>
      <c r="B208" s="21" t="s">
        <v>40</v>
      </c>
      <c r="C208" s="22" t="n">
        <v>316</v>
      </c>
      <c r="D208" s="22" t="n">
        <v>944</v>
      </c>
      <c r="E208" s="22" t="n">
        <v>11064</v>
      </c>
      <c r="F208" s="21" t="s">
        <v>439</v>
      </c>
      <c r="G208" s="23" t="n">
        <v>0.9426</v>
      </c>
      <c r="H208" s="24" t="n">
        <v>0.9426</v>
      </c>
      <c r="I208" s="0" t="n">
        <f aca="false">G208*D208/$M$5*100</f>
        <v>0.368286942953284</v>
      </c>
      <c r="J208" s="0" t="n">
        <f aca="false">H208*D208/$M$5*100</f>
        <v>0.368286942953284</v>
      </c>
    </row>
    <row collapsed="false" customFormat="false" customHeight="false" hidden="false" ht="14" outlineLevel="0" r="209">
      <c r="A209" s="21" t="s">
        <v>329</v>
      </c>
      <c r="B209" s="21" t="s">
        <v>181</v>
      </c>
      <c r="C209" s="22" t="n">
        <v>12</v>
      </c>
      <c r="D209" s="22" t="n">
        <v>12</v>
      </c>
      <c r="E209" s="22" t="n">
        <v>43</v>
      </c>
      <c r="F209" s="21" t="s">
        <v>182</v>
      </c>
      <c r="G209" s="23" t="n">
        <v>0.9403</v>
      </c>
      <c r="H209" s="24" t="n">
        <v>0.9403</v>
      </c>
      <c r="I209" s="0" t="n">
        <f aca="false">G209*D209/$M$5*100</f>
        <v>0.00467019026609108</v>
      </c>
      <c r="J209" s="0" t="n">
        <f aca="false">H209*D209/$M$5*100</f>
        <v>0.00467019026609108</v>
      </c>
    </row>
    <row collapsed="false" customFormat="false" customHeight="false" hidden="false" ht="14" outlineLevel="0" r="210">
      <c r="A210" s="21" t="s">
        <v>365</v>
      </c>
      <c r="B210" s="21" t="s">
        <v>177</v>
      </c>
      <c r="C210" s="22" t="n">
        <v>108</v>
      </c>
      <c r="D210" s="22" t="n">
        <v>1070</v>
      </c>
      <c r="E210" s="22" t="n">
        <v>9330</v>
      </c>
      <c r="F210" s="21" t="s">
        <v>472</v>
      </c>
      <c r="G210" s="23" t="n">
        <v>0.9402</v>
      </c>
      <c r="H210" s="24" t="n">
        <v>0.9402</v>
      </c>
      <c r="I210" s="0" t="n">
        <f aca="false">G210*D210/$M$5*100</f>
        <v>0.416381012296727</v>
      </c>
      <c r="J210" s="0" t="n">
        <f aca="false">H210*D210/$M$5*100</f>
        <v>0.416381012296727</v>
      </c>
    </row>
    <row collapsed="false" customFormat="false" customHeight="false" hidden="false" ht="14" outlineLevel="0" r="211">
      <c r="A211" s="21" t="s">
        <v>340</v>
      </c>
      <c r="B211" s="21" t="s">
        <v>252</v>
      </c>
      <c r="C211" s="22" t="n">
        <v>124</v>
      </c>
      <c r="D211" s="22" t="n">
        <v>496</v>
      </c>
      <c r="E211" s="22" t="n">
        <v>54560</v>
      </c>
      <c r="F211" s="21" t="s">
        <v>488</v>
      </c>
      <c r="G211" s="23" t="n">
        <v>0.9388</v>
      </c>
      <c r="H211" s="24" t="n">
        <v>0.9388</v>
      </c>
      <c r="I211" s="0" t="n">
        <f aca="false">G211*D211/$M$5*100</f>
        <v>0.192726595449673</v>
      </c>
      <c r="J211" s="0" t="n">
        <f aca="false">H211*D211/$M$5*100</f>
        <v>0.192726595449673</v>
      </c>
    </row>
    <row collapsed="false" customFormat="false" customHeight="false" hidden="false" ht="14" outlineLevel="0" r="212">
      <c r="A212" s="21" t="s">
        <v>428</v>
      </c>
      <c r="B212" s="21" t="s">
        <v>177</v>
      </c>
      <c r="C212" s="22" t="n">
        <v>150</v>
      </c>
      <c r="D212" s="22" t="n">
        <v>1000</v>
      </c>
      <c r="E212" s="22" t="n">
        <v>8720</v>
      </c>
      <c r="F212" s="21" t="s">
        <v>472</v>
      </c>
      <c r="G212" s="23" t="n">
        <v>0.938</v>
      </c>
      <c r="H212" s="24" t="n">
        <v>0.938</v>
      </c>
      <c r="I212" s="0" t="n">
        <f aca="false">G212*D212/$M$5*100</f>
        <v>0.388230570881052</v>
      </c>
      <c r="J212" s="0" t="n">
        <f aca="false">H212*D212/$M$5*100</f>
        <v>0.388230570881052</v>
      </c>
    </row>
    <row collapsed="false" customFormat="false" customHeight="false" hidden="false" ht="14" outlineLevel="0" r="213">
      <c r="A213" s="21" t="s">
        <v>98</v>
      </c>
      <c r="B213" s="21" t="s">
        <v>59</v>
      </c>
      <c r="C213" s="22" t="n">
        <v>1</v>
      </c>
      <c r="D213" s="22" t="n">
        <v>1</v>
      </c>
      <c r="E213" s="22" t="n">
        <v>-1</v>
      </c>
      <c r="F213" s="21" t="s">
        <v>436</v>
      </c>
      <c r="G213" s="23" t="n">
        <v>0.9373</v>
      </c>
      <c r="H213" s="24" t="n">
        <v>0.9373</v>
      </c>
      <c r="I213" s="0" t="n">
        <f aca="false">G213*D213/$M$5*100</f>
        <v>0.000387940846574424</v>
      </c>
      <c r="J213" s="0" t="n">
        <f aca="false">H213*D213/$M$5*100</f>
        <v>0.000387940846574424</v>
      </c>
    </row>
    <row collapsed="false" customFormat="false" customHeight="false" hidden="false" ht="14" outlineLevel="0" r="214">
      <c r="A214" s="21" t="s">
        <v>113</v>
      </c>
      <c r="B214" s="21" t="s">
        <v>43</v>
      </c>
      <c r="C214" s="22" t="n">
        <v>120</v>
      </c>
      <c r="D214" s="22" t="n">
        <v>664</v>
      </c>
      <c r="E214" s="22" t="n">
        <v>5365</v>
      </c>
      <c r="F214" s="21" t="s">
        <v>512</v>
      </c>
      <c r="G214" s="23" t="n">
        <v>0.9862</v>
      </c>
      <c r="H214" s="24" t="n">
        <v>0.9367</v>
      </c>
      <c r="I214" s="0" t="n">
        <f aca="false">G214*D214/$M$5*100</f>
        <v>0.271031625477528</v>
      </c>
      <c r="J214" s="0" t="n">
        <f aca="false">H214*D214/$M$5*100</f>
        <v>0.25742782760576</v>
      </c>
    </row>
    <row collapsed="false" customFormat="false" customHeight="false" hidden="false" ht="14" outlineLevel="0" r="215">
      <c r="A215" s="21" t="s">
        <v>310</v>
      </c>
      <c r="B215" s="21" t="s">
        <v>177</v>
      </c>
      <c r="C215" s="22" t="n">
        <v>16</v>
      </c>
      <c r="D215" s="22" t="n">
        <v>64</v>
      </c>
      <c r="E215" s="22" t="n">
        <v>452</v>
      </c>
      <c r="F215" s="21" t="s">
        <v>472</v>
      </c>
      <c r="G215" s="23" t="n">
        <v>0.9353</v>
      </c>
      <c r="H215" s="24" t="n">
        <v>0.9353</v>
      </c>
      <c r="I215" s="0" t="n">
        <f aca="false">G215*D215/$M$5*100</f>
        <v>0.0247752360218369</v>
      </c>
      <c r="J215" s="0" t="n">
        <f aca="false">H215*D215/$M$5*100</f>
        <v>0.0247752360218369</v>
      </c>
    </row>
    <row collapsed="false" customFormat="false" customHeight="false" hidden="false" ht="14" outlineLevel="0" r="216">
      <c r="A216" s="21" t="s">
        <v>251</v>
      </c>
      <c r="B216" s="21" t="s">
        <v>252</v>
      </c>
      <c r="C216" s="22" t="n">
        <v>34</v>
      </c>
      <c r="D216" s="22" t="n">
        <v>272</v>
      </c>
      <c r="E216" s="22" t="n">
        <v>26022</v>
      </c>
      <c r="F216" s="21" t="s">
        <v>488</v>
      </c>
      <c r="G216" s="23" t="n">
        <v>0.9347</v>
      </c>
      <c r="H216" s="24" t="n">
        <v>0.9347</v>
      </c>
      <c r="I216" s="0" t="n">
        <f aca="false">G216*D216/$M$5*100</f>
        <v>0.105227205940176</v>
      </c>
      <c r="J216" s="0" t="n">
        <f aca="false">H216*D216/$M$5*100</f>
        <v>0.105227205940176</v>
      </c>
    </row>
    <row collapsed="false" customFormat="false" customHeight="false" hidden="false" ht="14" outlineLevel="0" r="217">
      <c r="A217" s="21" t="s">
        <v>363</v>
      </c>
      <c r="B217" s="21" t="s">
        <v>177</v>
      </c>
      <c r="C217" s="22" t="n">
        <v>1</v>
      </c>
      <c r="D217" s="22" t="n">
        <v>2</v>
      </c>
      <c r="E217" s="22" t="n">
        <v>19</v>
      </c>
      <c r="F217" s="21" t="s">
        <v>472</v>
      </c>
      <c r="G217" s="23" t="n">
        <v>0.9345</v>
      </c>
      <c r="H217" s="24" t="n">
        <v>0.9345</v>
      </c>
      <c r="I217" s="0" t="n">
        <f aca="false">G217*D217/$M$5*100</f>
        <v>0.000773563898695827</v>
      </c>
      <c r="J217" s="0" t="n">
        <f aca="false">H217*D217/$M$5*100</f>
        <v>0.000773563898695827</v>
      </c>
    </row>
    <row collapsed="false" customFormat="false" customHeight="false" hidden="false" ht="14" outlineLevel="0" r="218">
      <c r="A218" s="21" t="s">
        <v>180</v>
      </c>
      <c r="B218" s="21" t="s">
        <v>181</v>
      </c>
      <c r="C218" s="22" t="n">
        <v>54</v>
      </c>
      <c r="D218" s="22" t="n">
        <v>230</v>
      </c>
      <c r="E218" s="22" t="n">
        <v>1937</v>
      </c>
      <c r="F218" s="21" t="s">
        <v>182</v>
      </c>
      <c r="G218" s="23" t="n">
        <v>0.9361</v>
      </c>
      <c r="H218" s="24" t="n">
        <v>0.9345</v>
      </c>
      <c r="I218" s="0" t="n">
        <f aca="false">G218*D218/$M$5*100</f>
        <v>0.0891121605569329</v>
      </c>
      <c r="J218" s="0" t="n">
        <f aca="false">H218*D218/$M$5*100</f>
        <v>0.0889598483500201</v>
      </c>
    </row>
    <row collapsed="false" customFormat="false" customHeight="false" hidden="false" ht="14" outlineLevel="0" r="219">
      <c r="A219" s="21" t="s">
        <v>289</v>
      </c>
      <c r="B219" s="21" t="s">
        <v>181</v>
      </c>
      <c r="C219" s="22" t="n">
        <v>64</v>
      </c>
      <c r="D219" s="22" t="n">
        <v>64</v>
      </c>
      <c r="E219" s="22" t="n">
        <v>372</v>
      </c>
      <c r="F219" s="21" t="s">
        <v>182</v>
      </c>
      <c r="G219" s="23" t="n">
        <v>0.9343</v>
      </c>
      <c r="H219" s="24" t="n">
        <v>0.9343</v>
      </c>
      <c r="I219" s="0" t="n">
        <f aca="false">G219*D219/$M$5*100</f>
        <v>0.0247487469423738</v>
      </c>
      <c r="J219" s="0" t="n">
        <f aca="false">H219*D219/$M$5*100</f>
        <v>0.0247487469423738</v>
      </c>
    </row>
    <row collapsed="false" customFormat="false" customHeight="false" hidden="false" ht="14" outlineLevel="0" r="220">
      <c r="A220" s="21" t="s">
        <v>327</v>
      </c>
      <c r="B220" s="21" t="s">
        <v>177</v>
      </c>
      <c r="C220" s="22" t="n">
        <v>28</v>
      </c>
      <c r="D220" s="22" t="n">
        <v>120</v>
      </c>
      <c r="E220" s="22" t="n">
        <v>1046</v>
      </c>
      <c r="F220" s="21" t="s">
        <v>472</v>
      </c>
      <c r="G220" s="23" t="n">
        <v>0.9335</v>
      </c>
      <c r="H220" s="24" t="n">
        <v>0.9335</v>
      </c>
      <c r="I220" s="0" t="n">
        <f aca="false">G220*D220/$M$5*100</f>
        <v>0.0463641668977563</v>
      </c>
      <c r="J220" s="0" t="n">
        <f aca="false">H220*D220/$M$5*100</f>
        <v>0.0463641668977563</v>
      </c>
    </row>
    <row collapsed="false" customFormat="false" customHeight="false" hidden="false" ht="14" outlineLevel="0" r="221">
      <c r="A221" s="21" t="s">
        <v>309</v>
      </c>
      <c r="B221" s="21" t="s">
        <v>524</v>
      </c>
      <c r="C221" s="22" t="n">
        <v>22</v>
      </c>
      <c r="D221" s="22" t="n">
        <v>88</v>
      </c>
      <c r="E221" s="22" t="n">
        <v>739</v>
      </c>
      <c r="F221" s="21" t="s">
        <v>119</v>
      </c>
      <c r="G221" s="23" t="n">
        <v>0.9912</v>
      </c>
      <c r="H221" s="24" t="n">
        <v>0.9332</v>
      </c>
      <c r="I221" s="0" t="n">
        <f aca="false">G221*D221/$M$5*100</f>
        <v>0.0361019664002583</v>
      </c>
      <c r="J221" s="0" t="n">
        <f aca="false">H221*D221/$M$5*100</f>
        <v>0.0339894623130761</v>
      </c>
    </row>
    <row collapsed="false" customFormat="false" customHeight="false" hidden="false" ht="14" outlineLevel="0" r="222">
      <c r="A222" s="21" t="s">
        <v>161</v>
      </c>
      <c r="B222" s="21" t="s">
        <v>162</v>
      </c>
      <c r="C222" s="22" t="n">
        <v>20</v>
      </c>
      <c r="D222" s="22" t="n">
        <v>80</v>
      </c>
      <c r="E222" s="22" t="n">
        <v>657</v>
      </c>
      <c r="F222" s="21" t="s">
        <v>163</v>
      </c>
      <c r="G222" s="23" t="n">
        <v>0.9301</v>
      </c>
      <c r="H222" s="24" t="n">
        <v>0.9301</v>
      </c>
      <c r="I222" s="0" t="n">
        <f aca="false">G222*D222/$M$5*100</f>
        <v>0.030796866010786</v>
      </c>
      <c r="J222" s="0" t="n">
        <f aca="false">H222*D222/$M$5*100</f>
        <v>0.030796866010786</v>
      </c>
    </row>
    <row collapsed="false" customFormat="false" customHeight="false" hidden="false" ht="14" outlineLevel="0" r="223">
      <c r="A223" s="21" t="s">
        <v>109</v>
      </c>
      <c r="B223" s="21" t="s">
        <v>43</v>
      </c>
      <c r="C223" s="22" t="n">
        <v>2</v>
      </c>
      <c r="D223" s="22" t="n">
        <v>4</v>
      </c>
      <c r="E223" s="22" t="n">
        <v>24</v>
      </c>
      <c r="F223" s="21" t="s">
        <v>512</v>
      </c>
      <c r="G223" s="23" t="n">
        <v>0.9297</v>
      </c>
      <c r="H223" s="24" t="n">
        <v>0.9297</v>
      </c>
      <c r="I223" s="0" t="n">
        <f aca="false">G223*D223/$M$5*100</f>
        <v>0.00153918107355272</v>
      </c>
      <c r="J223" s="0" t="n">
        <f aca="false">H223*D223/$M$5*100</f>
        <v>0.00153918107355272</v>
      </c>
    </row>
    <row collapsed="false" customFormat="false" customHeight="false" hidden="false" ht="14" outlineLevel="0" r="224">
      <c r="A224" s="21" t="s">
        <v>90</v>
      </c>
      <c r="B224" s="21" t="s">
        <v>56</v>
      </c>
      <c r="C224" s="22" t="n">
        <v>492</v>
      </c>
      <c r="D224" s="22" t="n">
        <v>1968</v>
      </c>
      <c r="E224" s="22" t="n">
        <v>22351</v>
      </c>
      <c r="F224" s="21" t="s">
        <v>57</v>
      </c>
      <c r="G224" s="23" t="n">
        <v>1</v>
      </c>
      <c r="H224" s="24" t="n">
        <v>0.9269</v>
      </c>
      <c r="I224" s="0" t="n">
        <f aca="false">G224*D224/$M$5*100</f>
        <v>0.814539193490309</v>
      </c>
      <c r="J224" s="0" t="n">
        <f aca="false">H224*D224/$M$5*100</f>
        <v>0.754996378446167</v>
      </c>
    </row>
    <row collapsed="false" customFormat="false" customHeight="false" hidden="false" ht="14" outlineLevel="0" r="225">
      <c r="A225" s="21" t="s">
        <v>296</v>
      </c>
      <c r="B225" s="21" t="s">
        <v>165</v>
      </c>
      <c r="C225" s="22" t="n">
        <v>24</v>
      </c>
      <c r="D225" s="22" t="n">
        <v>24</v>
      </c>
      <c r="E225" s="22" t="n">
        <v>312</v>
      </c>
      <c r="F225" s="21" t="s">
        <v>487</v>
      </c>
      <c r="G225" s="23" t="n">
        <v>0.9268</v>
      </c>
      <c r="H225" s="24" t="n">
        <v>0.9268</v>
      </c>
      <c r="I225" s="0" t="n">
        <f aca="false">G225*D225/$M$5*100</f>
        <v>0.00920627956740022</v>
      </c>
      <c r="J225" s="0" t="n">
        <f aca="false">H225*D225/$M$5*100</f>
        <v>0.00920627956740022</v>
      </c>
    </row>
    <row collapsed="false" customFormat="false" customHeight="false" hidden="false" ht="14" outlineLevel="0" r="226">
      <c r="A226" s="21" t="s">
        <v>146</v>
      </c>
      <c r="B226" s="21" t="s">
        <v>116</v>
      </c>
      <c r="C226" s="22" t="n">
        <v>26</v>
      </c>
      <c r="D226" s="22" t="n">
        <v>144</v>
      </c>
      <c r="E226" s="22" t="n">
        <v>1855</v>
      </c>
      <c r="F226" s="21" t="s">
        <v>117</v>
      </c>
      <c r="G226" s="23" t="n">
        <v>0.994</v>
      </c>
      <c r="H226" s="24" t="n">
        <v>0.9268</v>
      </c>
      <c r="I226" s="0" t="n">
        <f aca="false">G226*D226/$M$5*100</f>
        <v>0.059242826219222</v>
      </c>
      <c r="J226" s="0" t="n">
        <f aca="false">H226*D226/$M$5*100</f>
        <v>0.0552376774044013</v>
      </c>
    </row>
    <row collapsed="false" customFormat="false" customHeight="false" hidden="false" ht="14" outlineLevel="0" r="227">
      <c r="A227" s="21" t="s">
        <v>135</v>
      </c>
      <c r="B227" s="21" t="s">
        <v>112</v>
      </c>
      <c r="C227" s="22" t="n">
        <v>46</v>
      </c>
      <c r="D227" s="22" t="n">
        <v>184</v>
      </c>
      <c r="E227" s="22" t="n">
        <v>1879</v>
      </c>
      <c r="F227" s="21" t="s">
        <v>439</v>
      </c>
      <c r="G227" s="23" t="n">
        <v>0.9604</v>
      </c>
      <c r="H227" s="24" t="n">
        <v>0.9261</v>
      </c>
      <c r="I227" s="0" t="n">
        <f aca="false">G227*D227/$M$5*100</f>
        <v>0.0731403217595371</v>
      </c>
      <c r="J227" s="0" t="n">
        <f aca="false">H227*D227/$M$5*100</f>
        <v>0.0705281674109822</v>
      </c>
    </row>
    <row collapsed="false" customFormat="false" customHeight="false" hidden="false" ht="14" outlineLevel="0" r="228">
      <c r="A228" s="21" t="s">
        <v>280</v>
      </c>
      <c r="B228" s="21" t="s">
        <v>281</v>
      </c>
      <c r="C228" s="22" t="n">
        <v>41</v>
      </c>
      <c r="D228" s="22" t="n">
        <v>164</v>
      </c>
      <c r="E228" s="22" t="n">
        <v>1927</v>
      </c>
      <c r="F228" s="21" t="s">
        <v>46</v>
      </c>
      <c r="G228" s="23" t="n">
        <v>0.9249</v>
      </c>
      <c r="H228" s="24" t="n">
        <v>0.9249</v>
      </c>
      <c r="I228" s="0" t="n">
        <f aca="false">G228*D228/$M$5*100</f>
        <v>0.0627806083382655</v>
      </c>
      <c r="J228" s="0" t="n">
        <f aca="false">H228*D228/$M$5*100</f>
        <v>0.0627806083382655</v>
      </c>
    </row>
    <row collapsed="false" customFormat="false" customHeight="false" hidden="false" ht="14" outlineLevel="0" r="229">
      <c r="A229" s="21" t="s">
        <v>241</v>
      </c>
      <c r="B229" s="21" t="s">
        <v>127</v>
      </c>
      <c r="C229" s="22" t="n">
        <v>114</v>
      </c>
      <c r="D229" s="22" t="n">
        <v>456</v>
      </c>
      <c r="E229" s="22" t="n">
        <v>5510</v>
      </c>
      <c r="F229" s="21" t="s">
        <v>128</v>
      </c>
      <c r="G229" s="23" t="n">
        <v>0.9985</v>
      </c>
      <c r="H229" s="24" t="n">
        <v>0.9248</v>
      </c>
      <c r="I229" s="0" t="n">
        <f aca="false">G229*D229/$M$5*100</f>
        <v>0.188451589137822</v>
      </c>
      <c r="J229" s="0" t="n">
        <f aca="false">H229*D229/$M$5*100</f>
        <v>0.174541842398255</v>
      </c>
    </row>
    <row collapsed="false" customFormat="false" customHeight="false" hidden="false" ht="14" outlineLevel="0" r="230">
      <c r="A230" s="21" t="s">
        <v>185</v>
      </c>
      <c r="B230" s="21" t="s">
        <v>181</v>
      </c>
      <c r="C230" s="22" t="n">
        <v>120</v>
      </c>
      <c r="D230" s="22" t="n">
        <v>120</v>
      </c>
      <c r="E230" s="22" t="n">
        <v>866</v>
      </c>
      <c r="F230" s="21" t="s">
        <v>182</v>
      </c>
      <c r="G230" s="23" t="n">
        <v>0.9262</v>
      </c>
      <c r="H230" s="24" t="n">
        <v>0.9246</v>
      </c>
      <c r="I230" s="0" t="n">
        <f aca="false">G230*D230/$M$5*100</f>
        <v>0.0460015976226051</v>
      </c>
      <c r="J230" s="0" t="n">
        <f aca="false">H230*D230/$M$5*100</f>
        <v>0.0459221303842158</v>
      </c>
    </row>
    <row collapsed="false" customFormat="false" customHeight="false" hidden="false" ht="14" outlineLevel="0" r="231">
      <c r="A231" s="21" t="s">
        <v>54</v>
      </c>
      <c r="B231" s="21" t="s">
        <v>40</v>
      </c>
      <c r="C231" s="22" t="n">
        <v>1</v>
      </c>
      <c r="D231" s="22" t="n">
        <v>1</v>
      </c>
      <c r="E231" s="22" t="n">
        <v>-1</v>
      </c>
      <c r="F231" s="21" t="s">
        <v>439</v>
      </c>
      <c r="G231" s="23" t="n">
        <v>0.9243</v>
      </c>
      <c r="H231" s="24" t="n">
        <v>0.9243</v>
      </c>
      <c r="I231" s="0" t="n">
        <f aca="false">G231*D231/$M$5*100</f>
        <v>0.000382560252308482</v>
      </c>
      <c r="J231" s="0" t="n">
        <f aca="false">H231*D231/$M$5*100</f>
        <v>0.000382560252308482</v>
      </c>
    </row>
    <row collapsed="false" customFormat="false" customHeight="false" hidden="false" ht="14" outlineLevel="0" r="232">
      <c r="A232" s="21" t="s">
        <v>391</v>
      </c>
      <c r="B232" s="21" t="s">
        <v>181</v>
      </c>
      <c r="C232" s="22" t="n">
        <v>120</v>
      </c>
      <c r="D232" s="22" t="n">
        <v>120</v>
      </c>
      <c r="E232" s="22" t="n">
        <v>866</v>
      </c>
      <c r="F232" s="21" t="s">
        <v>182</v>
      </c>
      <c r="G232" s="23" t="n">
        <v>0.9242</v>
      </c>
      <c r="H232" s="24" t="n">
        <v>0.9242</v>
      </c>
      <c r="I232" s="0" t="n">
        <f aca="false">G232*D232/$M$5*100</f>
        <v>0.0459022635746185</v>
      </c>
      <c r="J232" s="0" t="n">
        <f aca="false">H232*D232/$M$5*100</f>
        <v>0.0459022635746185</v>
      </c>
    </row>
    <row collapsed="false" customFormat="false" customHeight="false" hidden="false" ht="14" outlineLevel="0" r="233">
      <c r="A233" s="21" t="s">
        <v>453</v>
      </c>
      <c r="B233" s="21" t="s">
        <v>454</v>
      </c>
      <c r="C233" s="22" t="n">
        <v>10</v>
      </c>
      <c r="D233" s="22" t="n">
        <v>40</v>
      </c>
      <c r="E233" s="22" t="n">
        <v>252</v>
      </c>
      <c r="F233" s="21" t="s">
        <v>489</v>
      </c>
      <c r="G233" s="23" t="n">
        <v>0.9256</v>
      </c>
      <c r="H233" s="24" t="n">
        <v>0.924</v>
      </c>
      <c r="I233" s="0" t="n">
        <f aca="false">G233*D233/$M$5*100</f>
        <v>0.015323932469403</v>
      </c>
      <c r="J233" s="0" t="n">
        <f aca="false">H233*D233/$M$5*100</f>
        <v>0.0152974433899399</v>
      </c>
    </row>
    <row collapsed="false" customFormat="false" customHeight="false" hidden="false" ht="14" outlineLevel="0" r="234">
      <c r="A234" s="21" t="s">
        <v>313</v>
      </c>
      <c r="B234" s="21" t="s">
        <v>43</v>
      </c>
      <c r="C234" s="22" t="n">
        <v>54</v>
      </c>
      <c r="D234" s="22" t="n">
        <v>108</v>
      </c>
      <c r="E234" s="22" t="n">
        <v>771</v>
      </c>
      <c r="F234" s="21" t="s">
        <v>512</v>
      </c>
      <c r="G234" s="23" t="n">
        <v>0.9238</v>
      </c>
      <c r="H234" s="24" t="n">
        <v>0.9238</v>
      </c>
      <c r="I234" s="0" t="n">
        <f aca="false">G234*D234/$M$5*100</f>
        <v>0.0412941570885191</v>
      </c>
      <c r="J234" s="0" t="n">
        <f aca="false">H234*D234/$M$5*100</f>
        <v>0.0412941570885191</v>
      </c>
    </row>
    <row collapsed="false" customFormat="false" customHeight="false" hidden="false" ht="14" outlineLevel="0" r="235">
      <c r="A235" s="21" t="s">
        <v>176</v>
      </c>
      <c r="B235" s="21" t="s">
        <v>177</v>
      </c>
      <c r="C235" s="22" t="n">
        <v>54</v>
      </c>
      <c r="D235" s="22" t="n">
        <v>108</v>
      </c>
      <c r="E235" s="22" t="n">
        <v>10800</v>
      </c>
      <c r="F235" s="21" t="s">
        <v>472</v>
      </c>
      <c r="G235" s="23" t="n">
        <v>0.9236</v>
      </c>
      <c r="H235" s="24" t="n">
        <v>0.9236</v>
      </c>
      <c r="I235" s="0" t="n">
        <f aca="false">G235*D235/$M$5*100</f>
        <v>0.0412852170242003</v>
      </c>
      <c r="J235" s="0" t="n">
        <f aca="false">H235*D235/$M$5*100</f>
        <v>0.0412852170242003</v>
      </c>
    </row>
    <row collapsed="false" customFormat="false" customHeight="false" hidden="false" ht="14" outlineLevel="0" r="236">
      <c r="A236" s="21" t="s">
        <v>278</v>
      </c>
      <c r="B236" s="21" t="s">
        <v>181</v>
      </c>
      <c r="C236" s="22" t="n">
        <v>120</v>
      </c>
      <c r="D236" s="22" t="n">
        <v>120</v>
      </c>
      <c r="E236" s="22" t="n">
        <v>926</v>
      </c>
      <c r="F236" s="21" t="s">
        <v>182</v>
      </c>
      <c r="G236" s="23" t="n">
        <v>0.9221</v>
      </c>
      <c r="H236" s="24" t="n">
        <v>0.9221</v>
      </c>
      <c r="I236" s="0" t="n">
        <f aca="false">G236*D236/$M$5*100</f>
        <v>0.0457979628242325</v>
      </c>
      <c r="J236" s="0" t="n">
        <f aca="false">H236*D236/$M$5*100</f>
        <v>0.0457979628242325</v>
      </c>
    </row>
    <row collapsed="false" customFormat="false" customHeight="false" hidden="false" ht="14" outlineLevel="0" r="237">
      <c r="A237" s="21" t="s">
        <v>99</v>
      </c>
      <c r="B237" s="21" t="s">
        <v>43</v>
      </c>
      <c r="C237" s="22" t="n">
        <v>7</v>
      </c>
      <c r="D237" s="22" t="n">
        <v>14</v>
      </c>
      <c r="E237" s="22" t="n">
        <v>74</v>
      </c>
      <c r="F237" s="21" t="s">
        <v>512</v>
      </c>
      <c r="G237" s="23" t="n">
        <v>0.9219</v>
      </c>
      <c r="H237" s="24" t="n">
        <v>0.9219</v>
      </c>
      <c r="I237" s="0" t="n">
        <f aca="false">G237*D237/$M$5*100</f>
        <v>0.00534193676560062</v>
      </c>
      <c r="J237" s="0" t="n">
        <f aca="false">H237*D237/$M$5*100</f>
        <v>0.00534193676560062</v>
      </c>
    </row>
    <row collapsed="false" customFormat="false" customHeight="false" hidden="false" ht="14" outlineLevel="0" r="238">
      <c r="A238" s="21" t="s">
        <v>154</v>
      </c>
      <c r="B238" s="21" t="s">
        <v>97</v>
      </c>
      <c r="C238" s="22" t="n">
        <v>1</v>
      </c>
      <c r="D238" s="22" t="n">
        <v>1</v>
      </c>
      <c r="E238" s="22" t="n">
        <v>4</v>
      </c>
      <c r="F238" s="21" t="s">
        <v>517</v>
      </c>
      <c r="G238" s="23" t="n">
        <v>0.9948</v>
      </c>
      <c r="H238" s="24" t="n">
        <v>0.921</v>
      </c>
      <c r="I238" s="0" t="n">
        <f aca="false">G238*D238/$M$5*100</f>
        <v>0.000411739628904552</v>
      </c>
      <c r="J238" s="0" t="n">
        <f aca="false">H238*D238/$M$5*100</f>
        <v>0.000381194409148666</v>
      </c>
    </row>
    <row collapsed="false" customFormat="false" customHeight="false" hidden="false" ht="14" outlineLevel="0" r="239">
      <c r="A239" s="21" t="s">
        <v>408</v>
      </c>
      <c r="B239" s="21" t="s">
        <v>177</v>
      </c>
      <c r="C239" s="22" t="n">
        <v>40</v>
      </c>
      <c r="D239" s="22" t="n">
        <v>160</v>
      </c>
      <c r="E239" s="22" t="n">
        <v>1440</v>
      </c>
      <c r="F239" s="21" t="s">
        <v>472</v>
      </c>
      <c r="G239" s="23" t="n">
        <v>0.9205</v>
      </c>
      <c r="H239" s="24" t="n">
        <v>0.9205</v>
      </c>
      <c r="I239" s="0" t="n">
        <f aca="false">G239*D239/$M$5*100</f>
        <v>0.0609579941144577</v>
      </c>
      <c r="J239" s="0" t="n">
        <f aca="false">H239*D239/$M$5*100</f>
        <v>0.0609579941144577</v>
      </c>
    </row>
    <row collapsed="false" customFormat="false" customHeight="false" hidden="false" ht="14" outlineLevel="0" r="240">
      <c r="A240" s="21" t="s">
        <v>61</v>
      </c>
      <c r="B240" s="21" t="s">
        <v>43</v>
      </c>
      <c r="C240" s="22" t="n">
        <v>64</v>
      </c>
      <c r="D240" s="22" t="n">
        <v>256</v>
      </c>
      <c r="E240" s="22" t="n">
        <v>1920</v>
      </c>
      <c r="F240" s="21" t="s">
        <v>512</v>
      </c>
      <c r="G240" s="23" t="n">
        <v>0.919</v>
      </c>
      <c r="H240" s="24" t="n">
        <v>0.919</v>
      </c>
      <c r="I240" s="0" t="n">
        <f aca="false">G240*D240/$M$5*100</f>
        <v>0.0973738561063537</v>
      </c>
      <c r="J240" s="0" t="n">
        <f aca="false">H240*D240/$M$5*100</f>
        <v>0.0973738561063537</v>
      </c>
    </row>
    <row collapsed="false" customFormat="false" customHeight="false" hidden="false" ht="14" outlineLevel="0" r="241">
      <c r="A241" s="21" t="s">
        <v>520</v>
      </c>
      <c r="B241" s="21" t="s">
        <v>523</v>
      </c>
      <c r="C241" s="22" t="n">
        <v>24</v>
      </c>
      <c r="D241" s="22" t="n">
        <v>144</v>
      </c>
      <c r="E241" s="22" t="n">
        <v>1032</v>
      </c>
      <c r="F241" s="21" t="s">
        <v>46</v>
      </c>
      <c r="G241" s="23" t="n">
        <v>0.9175</v>
      </c>
      <c r="H241" s="24" t="n">
        <v>0.9175</v>
      </c>
      <c r="I241" s="0" t="n">
        <f aca="false">G241*D241/$M$5*100</f>
        <v>0.054683393416636</v>
      </c>
      <c r="J241" s="0" t="n">
        <f aca="false">H241*D241/$M$5*100</f>
        <v>0.054683393416636</v>
      </c>
    </row>
    <row collapsed="false" customFormat="false" customHeight="false" hidden="false" ht="14" outlineLevel="0" r="242">
      <c r="A242" s="21" t="s">
        <v>346</v>
      </c>
      <c r="B242" s="21" t="s">
        <v>81</v>
      </c>
      <c r="C242" s="22" t="n">
        <v>156</v>
      </c>
      <c r="D242" s="22" t="n">
        <v>312</v>
      </c>
      <c r="E242" s="22" t="n">
        <v>2122</v>
      </c>
      <c r="F242" s="21" t="s">
        <v>442</v>
      </c>
      <c r="G242" s="23" t="n">
        <v>0.9173</v>
      </c>
      <c r="H242" s="24" t="n">
        <v>0.9173</v>
      </c>
      <c r="I242" s="0" t="n">
        <f aca="false">G242*D242/$M$5*100</f>
        <v>0.118454858883568</v>
      </c>
      <c r="J242" s="0" t="n">
        <f aca="false">H242*D242/$M$5*100</f>
        <v>0.118454858883568</v>
      </c>
    </row>
    <row collapsed="false" customFormat="false" customHeight="false" hidden="false" ht="14" outlineLevel="0" r="243">
      <c r="A243" s="21" t="s">
        <v>312</v>
      </c>
      <c r="B243" s="21" t="s">
        <v>181</v>
      </c>
      <c r="C243" s="22" t="n">
        <v>76</v>
      </c>
      <c r="D243" s="22" t="n">
        <v>256</v>
      </c>
      <c r="E243" s="22" t="n">
        <v>3046</v>
      </c>
      <c r="F243" s="21" t="s">
        <v>182</v>
      </c>
      <c r="G243" s="23" t="n">
        <v>0.913</v>
      </c>
      <c r="H243" s="24" t="n">
        <v>0.913</v>
      </c>
      <c r="I243" s="0" t="n">
        <f aca="false">G243*D243/$M$5*100</f>
        <v>0.0967381181992393</v>
      </c>
      <c r="J243" s="0" t="n">
        <f aca="false">H243*D243/$M$5*100</f>
        <v>0.0967381181992393</v>
      </c>
    </row>
    <row collapsed="false" customFormat="false" customHeight="false" hidden="false" ht="14" outlineLevel="0" r="244">
      <c r="A244" s="21" t="s">
        <v>53</v>
      </c>
      <c r="B244" s="21" t="s">
        <v>48</v>
      </c>
      <c r="C244" s="22" t="n">
        <v>6</v>
      </c>
      <c r="D244" s="22" t="n">
        <v>12</v>
      </c>
      <c r="E244" s="22" t="n">
        <v>73</v>
      </c>
      <c r="F244" s="21" t="s">
        <v>437</v>
      </c>
      <c r="G244" s="23" t="n">
        <v>0.9112</v>
      </c>
      <c r="H244" s="24" t="n">
        <v>0.9112</v>
      </c>
      <c r="I244" s="0" t="n">
        <f aca="false">G244*D244/$M$5*100</f>
        <v>0.00452565922627054</v>
      </c>
      <c r="J244" s="0" t="n">
        <f aca="false">H244*D244/$M$5*100</f>
        <v>0.00452565922627054</v>
      </c>
    </row>
    <row collapsed="false" customFormat="false" customHeight="false" hidden="false" ht="14" outlineLevel="0" r="245">
      <c r="A245" s="21" t="s">
        <v>172</v>
      </c>
      <c r="B245" s="21" t="s">
        <v>165</v>
      </c>
      <c r="C245" s="22" t="n">
        <v>800</v>
      </c>
      <c r="D245" s="22" t="n">
        <v>800</v>
      </c>
      <c r="E245" s="22" t="n">
        <v>6400</v>
      </c>
      <c r="F245" s="21" t="s">
        <v>487</v>
      </c>
      <c r="G245" s="23" t="n">
        <v>0.9102</v>
      </c>
      <c r="H245" s="24" t="n">
        <v>0.9102</v>
      </c>
      <c r="I245" s="0" t="n">
        <f aca="false">G245*D245/$M$5*100</f>
        <v>0.301379501591414</v>
      </c>
      <c r="J245" s="0" t="n">
        <f aca="false">H245*D245/$M$5*100</f>
        <v>0.301379501591414</v>
      </c>
    </row>
    <row collapsed="false" customFormat="false" customHeight="false" hidden="false" ht="14" outlineLevel="0" r="246">
      <c r="A246" s="21" t="s">
        <v>244</v>
      </c>
      <c r="B246" s="21" t="s">
        <v>523</v>
      </c>
      <c r="C246" s="22" t="n">
        <v>336</v>
      </c>
      <c r="D246" s="22" t="n">
        <v>336</v>
      </c>
      <c r="E246" s="22" t="n">
        <v>2003</v>
      </c>
      <c r="F246" s="21" t="s">
        <v>46</v>
      </c>
      <c r="G246" s="23" t="n">
        <v>0.9721</v>
      </c>
      <c r="H246" s="24" t="n">
        <v>0.91</v>
      </c>
      <c r="I246" s="0" t="n">
        <f aca="false">G246*D246/$M$5*100</f>
        <v>0.135187679266915</v>
      </c>
      <c r="J246" s="0" t="n">
        <f aca="false">H246*D246/$M$5*100</f>
        <v>0.126551577134958</v>
      </c>
    </row>
    <row collapsed="false" customFormat="false" customHeight="false" hidden="false" ht="14" outlineLevel="0" r="247">
      <c r="A247" s="21" t="s">
        <v>143</v>
      </c>
      <c r="B247" s="21" t="s">
        <v>144</v>
      </c>
      <c r="C247" s="22" t="n">
        <v>5</v>
      </c>
      <c r="D247" s="22" t="n">
        <v>15</v>
      </c>
      <c r="E247" s="22" t="n">
        <v>150</v>
      </c>
      <c r="F247" s="21" t="s">
        <v>448</v>
      </c>
      <c r="G247" s="23" t="n">
        <v>0.9092</v>
      </c>
      <c r="H247" s="24" t="n">
        <v>0.9092</v>
      </c>
      <c r="I247" s="0" t="n">
        <f aca="false">G247*D247/$M$5*100</f>
        <v>0.00564465727683985</v>
      </c>
      <c r="J247" s="0" t="n">
        <f aca="false">H247*D247/$M$5*100</f>
        <v>0.00564465727683985</v>
      </c>
    </row>
    <row collapsed="false" customFormat="false" customHeight="false" hidden="false" ht="14" outlineLevel="0" r="248">
      <c r="A248" s="21" t="s">
        <v>449</v>
      </c>
      <c r="B248" s="21" t="s">
        <v>71</v>
      </c>
      <c r="C248" s="22" t="n">
        <v>28</v>
      </c>
      <c r="D248" s="22" t="n">
        <v>112</v>
      </c>
      <c r="E248" s="22" t="n">
        <v>1605</v>
      </c>
      <c r="F248" s="21" t="s">
        <v>72</v>
      </c>
      <c r="G248" s="23" t="n">
        <v>0.9089</v>
      </c>
      <c r="H248" s="24" t="n">
        <v>0.9089</v>
      </c>
      <c r="I248" s="0" t="n">
        <f aca="false">G248*D248/$M$5*100</f>
        <v>0.0421328675670194</v>
      </c>
      <c r="J248" s="0" t="n">
        <f aca="false">H248*D248/$M$5*100</f>
        <v>0.0421328675670194</v>
      </c>
    </row>
    <row collapsed="false" customFormat="false" customHeight="false" hidden="false" ht="14" outlineLevel="0" r="249">
      <c r="A249" s="21" t="s">
        <v>110</v>
      </c>
      <c r="B249" s="21" t="s">
        <v>45</v>
      </c>
      <c r="C249" s="22" t="n">
        <v>84</v>
      </c>
      <c r="D249" s="22" t="n">
        <v>416</v>
      </c>
      <c r="E249" s="22" t="n">
        <v>2334</v>
      </c>
      <c r="F249" s="21" t="s">
        <v>46</v>
      </c>
      <c r="G249" s="23" t="n">
        <v>0.9764</v>
      </c>
      <c r="H249" s="24" t="n">
        <v>0.9086</v>
      </c>
      <c r="I249" s="0" t="n">
        <f aca="false">G249*D249/$M$5*100</f>
        <v>0.168115591720507</v>
      </c>
      <c r="J249" s="0" t="n">
        <f aca="false">H249*D249/$M$5*100</f>
        <v>0.156441854401119</v>
      </c>
    </row>
    <row collapsed="false" customFormat="false" customHeight="false" hidden="false" ht="14" outlineLevel="0" r="250">
      <c r="A250" s="21" t="s">
        <v>386</v>
      </c>
      <c r="B250" s="21" t="s">
        <v>81</v>
      </c>
      <c r="C250" s="22" t="n">
        <v>160</v>
      </c>
      <c r="D250" s="22" t="n">
        <v>320</v>
      </c>
      <c r="E250" s="22" t="n">
        <v>2176</v>
      </c>
      <c r="F250" s="21" t="s">
        <v>442</v>
      </c>
      <c r="G250" s="23" t="n">
        <v>0.9053</v>
      </c>
      <c r="H250" s="24" t="n">
        <v>0.9053</v>
      </c>
      <c r="I250" s="0" t="n">
        <f aca="false">G250*D250/$M$5*100</f>
        <v>0.11990281818972</v>
      </c>
      <c r="J250" s="0" t="n">
        <f aca="false">H250*D250/$M$5*100</f>
        <v>0.11990281818972</v>
      </c>
    </row>
    <row collapsed="false" customFormat="false" customHeight="false" hidden="false" ht="14" outlineLevel="0" r="251">
      <c r="A251" s="21" t="s">
        <v>74</v>
      </c>
      <c r="B251" s="21" t="s">
        <v>56</v>
      </c>
      <c r="C251" s="22" t="n">
        <v>52</v>
      </c>
      <c r="D251" s="22" t="n">
        <v>160</v>
      </c>
      <c r="E251" s="22" t="n">
        <v>1387</v>
      </c>
      <c r="F251" s="21" t="s">
        <v>57</v>
      </c>
      <c r="G251" s="23" t="n">
        <v>0.9374</v>
      </c>
      <c r="H251" s="24" t="n">
        <v>0.9043</v>
      </c>
      <c r="I251" s="0" t="n">
        <f aca="false">G251*D251/$M$5*100</f>
        <v>0.0620771577217736</v>
      </c>
      <c r="J251" s="0" t="n">
        <f aca="false">H251*D251/$M$5*100</f>
        <v>0.0598851863962021</v>
      </c>
    </row>
    <row collapsed="false" customFormat="false" customHeight="false" hidden="false" ht="14" outlineLevel="0" r="252">
      <c r="A252" s="21" t="s">
        <v>262</v>
      </c>
      <c r="B252" s="21" t="s">
        <v>81</v>
      </c>
      <c r="C252" s="22" t="n">
        <v>64</v>
      </c>
      <c r="D252" s="22" t="n">
        <v>128</v>
      </c>
      <c r="E252" s="22" t="n">
        <v>870</v>
      </c>
      <c r="F252" s="21" t="s">
        <v>442</v>
      </c>
      <c r="G252" s="23" t="n">
        <v>0.9031</v>
      </c>
      <c r="H252" s="24" t="n">
        <v>0.9031</v>
      </c>
      <c r="I252" s="0" t="n">
        <f aca="false">G252*D252/$M$5*100</f>
        <v>0.0478445753262503</v>
      </c>
      <c r="J252" s="0" t="n">
        <f aca="false">H252*D252/$M$5*100</f>
        <v>0.0478445753262503</v>
      </c>
    </row>
    <row collapsed="false" customFormat="false" customHeight="false" hidden="false" ht="14" outlineLevel="0" r="253">
      <c r="A253" s="21" t="s">
        <v>223</v>
      </c>
      <c r="B253" s="21" t="s">
        <v>43</v>
      </c>
      <c r="C253" s="22" t="n">
        <v>190</v>
      </c>
      <c r="D253" s="22" t="n">
        <v>926</v>
      </c>
      <c r="E253" s="22" t="n">
        <v>7695</v>
      </c>
      <c r="F253" s="21" t="s">
        <v>512</v>
      </c>
      <c r="G253" s="23" t="n">
        <v>0.9124</v>
      </c>
      <c r="H253" s="24" t="n">
        <v>0.9006</v>
      </c>
      <c r="I253" s="0" t="n">
        <f aca="false">G253*D253/$M$5*100</f>
        <v>0.349689953602722</v>
      </c>
      <c r="J253" s="0" t="n">
        <f aca="false">H253*D253/$M$5*100</f>
        <v>0.345167439954637</v>
      </c>
    </row>
    <row collapsed="false" customFormat="false" customHeight="false" hidden="false" ht="14" outlineLevel="0" r="254">
      <c r="A254" s="21" t="s">
        <v>317</v>
      </c>
      <c r="B254" s="21" t="s">
        <v>112</v>
      </c>
      <c r="C254" s="22" t="n">
        <v>9</v>
      </c>
      <c r="D254" s="22" t="n">
        <v>54</v>
      </c>
      <c r="E254" s="22" t="n">
        <v>1019</v>
      </c>
      <c r="F254" s="21" t="s">
        <v>439</v>
      </c>
      <c r="G254" s="23" t="n">
        <v>0.8972</v>
      </c>
      <c r="H254" s="24" t="n">
        <v>0.8972</v>
      </c>
      <c r="I254" s="0" t="n">
        <f aca="false">G254*D254/$M$5*100</f>
        <v>0.0200525642670596</v>
      </c>
      <c r="J254" s="0" t="n">
        <f aca="false">H254*D254/$M$5*100</f>
        <v>0.0200525642670596</v>
      </c>
    </row>
    <row collapsed="false" customFormat="false" customHeight="false" hidden="false" ht="14" outlineLevel="0" r="255">
      <c r="A255" s="21" t="s">
        <v>367</v>
      </c>
      <c r="B255" s="21" t="s">
        <v>201</v>
      </c>
      <c r="C255" s="22" t="n">
        <v>72</v>
      </c>
      <c r="D255" s="22" t="n">
        <v>864</v>
      </c>
      <c r="E255" s="22" t="n">
        <v>-1</v>
      </c>
      <c r="F255" s="21" t="s">
        <v>87</v>
      </c>
      <c r="G255" s="23" t="n">
        <v>0.8957</v>
      </c>
      <c r="H255" s="24" t="n">
        <v>0.8957</v>
      </c>
      <c r="I255" s="0" t="n">
        <f aca="false">G255*D255/$M$5*100</f>
        <v>0.320304624413826</v>
      </c>
      <c r="J255" s="0" t="n">
        <f aca="false">H255*D255/$M$5*100</f>
        <v>0.320304624413826</v>
      </c>
    </row>
    <row collapsed="false" customFormat="false" customHeight="false" hidden="false" ht="14" outlineLevel="0" r="256">
      <c r="A256" s="21" t="s">
        <v>311</v>
      </c>
      <c r="B256" s="21" t="s">
        <v>71</v>
      </c>
      <c r="C256" s="22" t="n">
        <v>274</v>
      </c>
      <c r="D256" s="22" t="n">
        <v>752</v>
      </c>
      <c r="E256" s="22" t="n">
        <v>6151</v>
      </c>
      <c r="F256" s="21" t="s">
        <v>72</v>
      </c>
      <c r="G256" s="23" t="n">
        <v>0.8954</v>
      </c>
      <c r="H256" s="24" t="n">
        <v>0.8954</v>
      </c>
      <c r="I256" s="0" t="n">
        <f aca="false">G256*D256/$M$5*100</f>
        <v>0.278690280577296</v>
      </c>
      <c r="J256" s="0" t="n">
        <f aca="false">H256*D256/$M$5*100</f>
        <v>0.278690280577296</v>
      </c>
    </row>
    <row collapsed="false" customFormat="false" customHeight="false" hidden="false" ht="14" outlineLevel="0" r="257">
      <c r="A257" s="21" t="s">
        <v>504</v>
      </c>
      <c r="B257" s="21" t="s">
        <v>40</v>
      </c>
      <c r="C257" s="22" t="n">
        <v>9</v>
      </c>
      <c r="D257" s="22" t="n">
        <v>18</v>
      </c>
      <c r="E257" s="22" t="n">
        <v>139</v>
      </c>
      <c r="F257" s="21" t="s">
        <v>439</v>
      </c>
      <c r="G257" s="23" t="n">
        <v>0.8904</v>
      </c>
      <c r="H257" s="24" t="n">
        <v>0.8904</v>
      </c>
      <c r="I257" s="0" t="n">
        <f aca="false">G257*D257/$M$5*100</f>
        <v>0.00663352772454669</v>
      </c>
      <c r="J257" s="0" t="n">
        <f aca="false">H257*D257/$M$5*100</f>
        <v>0.00663352772454669</v>
      </c>
    </row>
    <row collapsed="false" customFormat="false" customHeight="false" hidden="false" ht="14" outlineLevel="0" r="258">
      <c r="A258" s="21" t="s">
        <v>94</v>
      </c>
      <c r="B258" s="21" t="s">
        <v>37</v>
      </c>
      <c r="C258" s="22" t="n">
        <v>396</v>
      </c>
      <c r="D258" s="22" t="n">
        <v>1418</v>
      </c>
      <c r="E258" s="22" t="n">
        <v>11697</v>
      </c>
      <c r="F258" s="21" t="s">
        <v>38</v>
      </c>
      <c r="G258" s="23" t="n">
        <v>0.992</v>
      </c>
      <c r="H258" s="24" t="n">
        <v>0.8898</v>
      </c>
      <c r="I258" s="0" t="n">
        <f aca="false">G258*D258/$M$5*100</f>
        <v>0.582203477519463</v>
      </c>
      <c r="J258" s="0" t="n">
        <f aca="false">H258*D258/$M$5*100</f>
        <v>0.522222433766954</v>
      </c>
    </row>
    <row collapsed="false" customFormat="false" customHeight="false" hidden="false" ht="14" outlineLevel="0" r="259">
      <c r="A259" s="21" t="s">
        <v>368</v>
      </c>
      <c r="B259" s="21" t="s">
        <v>292</v>
      </c>
      <c r="C259" s="22" t="n">
        <v>4</v>
      </c>
      <c r="D259" s="22" t="n">
        <v>16</v>
      </c>
      <c r="E259" s="22" t="n">
        <v>-1</v>
      </c>
      <c r="F259" s="21" t="s">
        <v>46</v>
      </c>
      <c r="G259" s="23" t="n">
        <v>0.8896</v>
      </c>
      <c r="H259" s="24" t="n">
        <v>0.8896</v>
      </c>
      <c r="I259" s="0" t="n">
        <f aca="false">G259*D259/$M$5*100</f>
        <v>0.00589117127259332</v>
      </c>
      <c r="J259" s="0" t="n">
        <f aca="false">H259*D259/$M$5*100</f>
        <v>0.00589117127259332</v>
      </c>
    </row>
    <row collapsed="false" customFormat="false" customHeight="false" hidden="false" ht="14" outlineLevel="0" r="260">
      <c r="A260" s="21" t="s">
        <v>192</v>
      </c>
      <c r="B260" s="21" t="s">
        <v>37</v>
      </c>
      <c r="C260" s="22" t="n">
        <v>1180</v>
      </c>
      <c r="D260" s="22" t="n">
        <v>4720</v>
      </c>
      <c r="E260" s="22" t="n">
        <v>44840</v>
      </c>
      <c r="F260" s="21" t="s">
        <v>38</v>
      </c>
      <c r="G260" s="23" t="n">
        <v>0.8881</v>
      </c>
      <c r="H260" s="24" t="n">
        <v>0.8881</v>
      </c>
      <c r="I260" s="0" t="n">
        <f aca="false">G260*D260/$M$5*100</f>
        <v>1.73496517099942</v>
      </c>
      <c r="J260" s="0" t="n">
        <f aca="false">H260*D260/$M$5*100</f>
        <v>1.73496517099942</v>
      </c>
    </row>
    <row collapsed="false" customFormat="false" customHeight="false" hidden="false" ht="14" outlineLevel="0" r="261">
      <c r="A261" s="21" t="s">
        <v>222</v>
      </c>
      <c r="B261" s="21" t="s">
        <v>144</v>
      </c>
      <c r="C261" s="22" t="n">
        <v>14</v>
      </c>
      <c r="D261" s="22" t="n">
        <v>56</v>
      </c>
      <c r="E261" s="22" t="n">
        <v>650</v>
      </c>
      <c r="F261" s="21" t="s">
        <v>448</v>
      </c>
      <c r="G261" s="23" t="n">
        <v>0.9575</v>
      </c>
      <c r="H261" s="24" t="n">
        <v>0.8821</v>
      </c>
      <c r="I261" s="0" t="n">
        <f aca="false">G261*D261/$M$5*100</f>
        <v>0.022192881887678</v>
      </c>
      <c r="J261" s="0" t="n">
        <f aca="false">H261*D261/$M$5*100</f>
        <v>0.0204452648701</v>
      </c>
    </row>
    <row collapsed="false" customFormat="false" customHeight="false" hidden="false" ht="14" outlineLevel="0" r="262">
      <c r="A262" s="21" t="s">
        <v>101</v>
      </c>
      <c r="B262" s="21" t="s">
        <v>43</v>
      </c>
      <c r="C262" s="22" t="n">
        <v>128</v>
      </c>
      <c r="D262" s="22" t="n">
        <v>512</v>
      </c>
      <c r="E262" s="22" t="n">
        <v>3840</v>
      </c>
      <c r="F262" s="21" t="s">
        <v>512</v>
      </c>
      <c r="G262" s="23" t="n">
        <v>0.8816</v>
      </c>
      <c r="H262" s="24" t="n">
        <v>0.8816</v>
      </c>
      <c r="I262" s="0" t="n">
        <f aca="false">G262*D262/$M$5*100</f>
        <v>0.186822179637348</v>
      </c>
      <c r="J262" s="0" t="n">
        <f aca="false">H262*D262/$M$5*100</f>
        <v>0.186822179637348</v>
      </c>
    </row>
    <row collapsed="false" customFormat="false" customHeight="false" hidden="false" ht="14" outlineLevel="0" r="263">
      <c r="A263" s="21" t="s">
        <v>282</v>
      </c>
      <c r="B263" s="21" t="s">
        <v>197</v>
      </c>
      <c r="C263" s="22" t="n">
        <v>12</v>
      </c>
      <c r="D263" s="22" t="n">
        <v>48</v>
      </c>
      <c r="E263" s="22" t="n">
        <v>461</v>
      </c>
      <c r="F263" s="21" t="s">
        <v>198</v>
      </c>
      <c r="G263" s="23" t="n">
        <v>0.8787</v>
      </c>
      <c r="H263" s="24" t="n">
        <v>0.8787</v>
      </c>
      <c r="I263" s="0" t="n">
        <f aca="false">G263*D263/$M$5*100</f>
        <v>0.0174569655931691</v>
      </c>
      <c r="J263" s="0" t="n">
        <f aca="false">H263*D263/$M$5*100</f>
        <v>0.0174569655931691</v>
      </c>
    </row>
    <row collapsed="false" customFormat="false" customHeight="false" hidden="false" ht="14" outlineLevel="0" r="264">
      <c r="A264" s="21" t="s">
        <v>328</v>
      </c>
      <c r="B264" s="21" t="s">
        <v>56</v>
      </c>
      <c r="C264" s="22" t="n">
        <v>48</v>
      </c>
      <c r="D264" s="22" t="n">
        <v>192</v>
      </c>
      <c r="E264" s="22" t="n">
        <v>1327</v>
      </c>
      <c r="F264" s="21" t="s">
        <v>57</v>
      </c>
      <c r="G264" s="23" t="n">
        <v>0.8777</v>
      </c>
      <c r="H264" s="24" t="n">
        <v>0.8777</v>
      </c>
      <c r="I264" s="0" t="n">
        <f aca="false">G264*D264/$M$5*100</f>
        <v>0.0697483951342872</v>
      </c>
      <c r="J264" s="0" t="n">
        <f aca="false">H264*D264/$M$5*100</f>
        <v>0.0697483951342872</v>
      </c>
    </row>
    <row collapsed="false" customFormat="false" customHeight="false" hidden="false" ht="14" outlineLevel="0" r="265">
      <c r="A265" s="21" t="s">
        <v>80</v>
      </c>
      <c r="B265" s="21" t="s">
        <v>81</v>
      </c>
      <c r="C265" s="22" t="n">
        <v>64</v>
      </c>
      <c r="D265" s="22" t="n">
        <v>128</v>
      </c>
      <c r="E265" s="22" t="n">
        <v>870</v>
      </c>
      <c r="F265" s="21" t="s">
        <v>442</v>
      </c>
      <c r="G265" s="23" t="n">
        <v>0.8749</v>
      </c>
      <c r="H265" s="24" t="n">
        <v>0.8749</v>
      </c>
      <c r="I265" s="0" t="n">
        <f aca="false">G265*D265/$M$5*100</f>
        <v>0.0463505912445315</v>
      </c>
      <c r="J265" s="0" t="n">
        <f aca="false">H265*D265/$M$5*100</f>
        <v>0.0463505912445315</v>
      </c>
    </row>
    <row collapsed="false" customFormat="false" customHeight="false" hidden="false" ht="14" outlineLevel="0" r="266">
      <c r="A266" s="21" t="s">
        <v>361</v>
      </c>
      <c r="B266" s="21" t="s">
        <v>127</v>
      </c>
      <c r="C266" s="22" t="n">
        <v>44</v>
      </c>
      <c r="D266" s="22" t="n">
        <v>352</v>
      </c>
      <c r="E266" s="22" t="n">
        <v>2851</v>
      </c>
      <c r="F266" s="21" t="s">
        <v>128</v>
      </c>
      <c r="G266" s="23" t="n">
        <v>0.8727</v>
      </c>
      <c r="H266" s="24" t="n">
        <v>0.8727</v>
      </c>
      <c r="I266" s="0" t="n">
        <f aca="false">G266*D266/$M$5*100</f>
        <v>0.127143608060958</v>
      </c>
      <c r="J266" s="0" t="n">
        <f aca="false">H266*D266/$M$5*100</f>
        <v>0.127143608060958</v>
      </c>
    </row>
    <row collapsed="false" customFormat="false" customHeight="false" hidden="false" ht="14" outlineLevel="0" r="267">
      <c r="A267" s="21" t="s">
        <v>306</v>
      </c>
      <c r="B267" s="21" t="s">
        <v>43</v>
      </c>
      <c r="C267" s="22" t="n">
        <v>170</v>
      </c>
      <c r="D267" s="22" t="n">
        <v>512</v>
      </c>
      <c r="E267" s="22" t="n">
        <v>4608</v>
      </c>
      <c r="F267" s="21" t="s">
        <v>512</v>
      </c>
      <c r="G267" s="23" t="n">
        <v>0.8714</v>
      </c>
      <c r="H267" s="24" t="n">
        <v>0.8714</v>
      </c>
      <c r="I267" s="0" t="n">
        <f aca="false">G267*D267/$M$5*100</f>
        <v>0.184660670753159</v>
      </c>
      <c r="J267" s="0" t="n">
        <f aca="false">H267*D267/$M$5*100</f>
        <v>0.184660670753159</v>
      </c>
    </row>
    <row collapsed="false" customFormat="false" customHeight="false" hidden="false" ht="14" outlineLevel="0" r="268">
      <c r="A268" s="21" t="s">
        <v>381</v>
      </c>
      <c r="B268" s="21" t="s">
        <v>112</v>
      </c>
      <c r="C268" s="22" t="n">
        <v>5</v>
      </c>
      <c r="D268" s="22" t="n">
        <v>10</v>
      </c>
      <c r="E268" s="22" t="n">
        <v>89</v>
      </c>
      <c r="F268" s="21" t="s">
        <v>439</v>
      </c>
      <c r="G268" s="23" t="n">
        <v>0.8669</v>
      </c>
      <c r="H268" s="24" t="n">
        <v>0.8669</v>
      </c>
      <c r="I268" s="0" t="n">
        <f aca="false">G268*D268/$M$5*100</f>
        <v>0.00358802859165015</v>
      </c>
      <c r="J268" s="0" t="n">
        <f aca="false">H268*D268/$M$5*100</f>
        <v>0.00358802859165015</v>
      </c>
    </row>
    <row collapsed="false" customFormat="false" customHeight="false" hidden="false" ht="14" outlineLevel="0" r="269">
      <c r="A269" s="21" t="s">
        <v>142</v>
      </c>
      <c r="B269" s="21" t="s">
        <v>43</v>
      </c>
      <c r="C269" s="22" t="n">
        <v>9</v>
      </c>
      <c r="D269" s="22" t="n">
        <v>9</v>
      </c>
      <c r="E269" s="22" t="n">
        <v>53</v>
      </c>
      <c r="F269" s="21" t="s">
        <v>512</v>
      </c>
      <c r="G269" s="23" t="n">
        <v>0.8984</v>
      </c>
      <c r="H269" s="24" t="n">
        <v>0.8646</v>
      </c>
      <c r="I269" s="0" t="n">
        <f aca="false">G269*D269/$M$5*100</f>
        <v>0.00334656407666933</v>
      </c>
      <c r="J269" s="0" t="n">
        <f aca="false">H269*D269/$M$5*100</f>
        <v>0.00322065817084628</v>
      </c>
    </row>
    <row collapsed="false" customFormat="false" customHeight="false" hidden="false" ht="14" outlineLevel="0" r="270">
      <c r="A270" s="21" t="s">
        <v>375</v>
      </c>
      <c r="B270" s="21" t="s">
        <v>134</v>
      </c>
      <c r="C270" s="22" t="n">
        <v>20</v>
      </c>
      <c r="D270" s="22" t="n">
        <v>20</v>
      </c>
      <c r="E270" s="22" t="n">
        <v>2000</v>
      </c>
      <c r="F270" s="21" t="s">
        <v>87</v>
      </c>
      <c r="G270" s="23" t="n">
        <v>0.8645</v>
      </c>
      <c r="H270" s="24" t="n">
        <v>0.8645</v>
      </c>
      <c r="I270" s="0" t="n">
        <f aca="false">G270*D270/$M$5*100</f>
        <v>0.00715619037370297</v>
      </c>
      <c r="J270" s="0" t="n">
        <f aca="false">H270*D270/$M$5*100</f>
        <v>0.00715619037370297</v>
      </c>
    </row>
    <row collapsed="false" customFormat="false" customHeight="false" hidden="false" ht="14" outlineLevel="0" r="271">
      <c r="A271" s="21" t="s">
        <v>273</v>
      </c>
      <c r="B271" s="21" t="s">
        <v>274</v>
      </c>
      <c r="C271" s="22" t="n">
        <v>158</v>
      </c>
      <c r="D271" s="22" t="n">
        <v>632</v>
      </c>
      <c r="E271" s="22" t="n">
        <v>4550</v>
      </c>
      <c r="F271" s="21" t="s">
        <v>437</v>
      </c>
      <c r="G271" s="23" t="n">
        <v>0.8644</v>
      </c>
      <c r="H271" s="24" t="n">
        <v>0.8644</v>
      </c>
      <c r="I271" s="0" t="n">
        <f aca="false">G271*D271/$M$5*100</f>
        <v>0.226109457843044</v>
      </c>
      <c r="J271" s="0" t="n">
        <f aca="false">H271*D271/$M$5*100</f>
        <v>0.226109457843044</v>
      </c>
    </row>
    <row collapsed="false" customFormat="false" customHeight="false" hidden="false" ht="14" outlineLevel="0" r="272">
      <c r="A272" s="21" t="s">
        <v>459</v>
      </c>
      <c r="B272" s="21" t="s">
        <v>40</v>
      </c>
      <c r="C272" s="22" t="n">
        <v>2</v>
      </c>
      <c r="D272" s="22" t="n">
        <v>12</v>
      </c>
      <c r="E272" s="22" t="n">
        <v>46</v>
      </c>
      <c r="F272" s="21" t="s">
        <v>439</v>
      </c>
      <c r="G272" s="23" t="n">
        <v>0.8636</v>
      </c>
      <c r="H272" s="24" t="n">
        <v>0.8636</v>
      </c>
      <c r="I272" s="0" t="n">
        <f aca="false">G272*D272/$M$5*100</f>
        <v>0.00428924419206238</v>
      </c>
      <c r="J272" s="0" t="n">
        <f aca="false">H272*D272/$M$5*100</f>
        <v>0.00428924419206238</v>
      </c>
    </row>
    <row collapsed="false" customFormat="false" customHeight="false" hidden="false" ht="14" outlineLevel="0" r="273">
      <c r="A273" s="21" t="s">
        <v>39</v>
      </c>
      <c r="B273" s="21" t="s">
        <v>40</v>
      </c>
      <c r="C273" s="22" t="n">
        <v>30</v>
      </c>
      <c r="D273" s="22" t="n">
        <v>720</v>
      </c>
      <c r="E273" s="22" t="n">
        <v>6898</v>
      </c>
      <c r="F273" s="21" t="s">
        <v>439</v>
      </c>
      <c r="G273" s="23" t="n">
        <v>1</v>
      </c>
      <c r="H273" s="24" t="n">
        <v>0.8589</v>
      </c>
      <c r="I273" s="0" t="n">
        <f aca="false">G273*D273/$M$5*100</f>
        <v>0.298002143959869</v>
      </c>
      <c r="J273" s="0" t="n">
        <f aca="false">H273*D273/$M$5*100</f>
        <v>0.255954041447132</v>
      </c>
    </row>
    <row collapsed="false" customFormat="false" customHeight="false" hidden="false" ht="14" outlineLevel="0" r="274">
      <c r="A274" s="21" t="s">
        <v>417</v>
      </c>
      <c r="B274" s="21" t="s">
        <v>134</v>
      </c>
      <c r="C274" s="22" t="n">
        <v>38</v>
      </c>
      <c r="D274" s="22" t="n">
        <v>38</v>
      </c>
      <c r="E274" s="22" t="n">
        <v>-1</v>
      </c>
      <c r="F274" s="21" t="s">
        <v>87</v>
      </c>
      <c r="G274" s="23" t="n">
        <v>0.8558</v>
      </c>
      <c r="H274" s="24" t="n">
        <v>0.8558</v>
      </c>
      <c r="I274" s="0" t="n">
        <f aca="false">G274*D274/$M$5*100</f>
        <v>0.0134599290589341</v>
      </c>
      <c r="J274" s="0" t="n">
        <f aca="false">H274*D274/$M$5*100</f>
        <v>0.0134599290589341</v>
      </c>
    </row>
    <row collapsed="false" customFormat="false" customHeight="false" hidden="false" ht="14" outlineLevel="0" r="275">
      <c r="A275" s="21" t="s">
        <v>354</v>
      </c>
      <c r="B275" s="21" t="s">
        <v>165</v>
      </c>
      <c r="C275" s="22" t="n">
        <v>44</v>
      </c>
      <c r="D275" s="22" t="n">
        <v>44</v>
      </c>
      <c r="E275" s="22" t="n">
        <v>352</v>
      </c>
      <c r="F275" s="21" t="s">
        <v>487</v>
      </c>
      <c r="G275" s="23" t="n">
        <v>0.8487</v>
      </c>
      <c r="H275" s="24" t="n">
        <v>0.8487</v>
      </c>
      <c r="I275" s="0" t="n">
        <f aca="false">G275*D275/$M$5*100</f>
        <v>0.0154558811964786</v>
      </c>
      <c r="J275" s="0" t="n">
        <f aca="false">H275*D275/$M$5*100</f>
        <v>0.0154558811964786</v>
      </c>
    </row>
    <row collapsed="false" customFormat="false" customHeight="false" hidden="false" ht="14" outlineLevel="0" r="276">
      <c r="A276" s="21" t="s">
        <v>232</v>
      </c>
      <c r="B276" s="21" t="s">
        <v>43</v>
      </c>
      <c r="C276" s="22" t="n">
        <v>188</v>
      </c>
      <c r="D276" s="22" t="n">
        <v>278</v>
      </c>
      <c r="E276" s="22" t="n">
        <v>812</v>
      </c>
      <c r="F276" s="21" t="s">
        <v>512</v>
      </c>
      <c r="G276" s="23" t="n">
        <v>0.8461</v>
      </c>
      <c r="H276" s="24" t="n">
        <v>0.8461</v>
      </c>
      <c r="I276" s="0" t="n">
        <f aca="false">G276*D276/$M$5*100</f>
        <v>0.097353906518383</v>
      </c>
      <c r="J276" s="0" t="n">
        <f aca="false">H276*D276/$M$5*100</f>
        <v>0.097353906518383</v>
      </c>
    </row>
    <row collapsed="false" customFormat="false" customHeight="false" hidden="false" ht="14" outlineLevel="0" r="277">
      <c r="A277" s="21" t="s">
        <v>458</v>
      </c>
      <c r="B277" s="21" t="s">
        <v>524</v>
      </c>
      <c r="C277" s="22" t="n">
        <v>4</v>
      </c>
      <c r="D277" s="22" t="n">
        <v>16</v>
      </c>
      <c r="E277" s="22" t="n">
        <v>-1</v>
      </c>
      <c r="F277" s="21" t="s">
        <v>119</v>
      </c>
      <c r="G277" s="23" t="n">
        <v>0.8433</v>
      </c>
      <c r="H277" s="24" t="n">
        <v>0.8433</v>
      </c>
      <c r="I277" s="0" t="n">
        <f aca="false">G277*D277/$M$5*100</f>
        <v>0.00558456017780795</v>
      </c>
      <c r="J277" s="0" t="n">
        <f aca="false">H277*D277/$M$5*100</f>
        <v>0.00558456017780795</v>
      </c>
    </row>
    <row collapsed="false" customFormat="false" customHeight="false" hidden="false" ht="14" outlineLevel="0" r="278">
      <c r="A278" s="21" t="s">
        <v>253</v>
      </c>
      <c r="B278" s="21" t="s">
        <v>43</v>
      </c>
      <c r="C278" s="22" t="n">
        <v>8</v>
      </c>
      <c r="D278" s="22" t="n">
        <v>32</v>
      </c>
      <c r="E278" s="22" t="n">
        <v>288</v>
      </c>
      <c r="F278" s="21" t="s">
        <v>512</v>
      </c>
      <c r="G278" s="23" t="n">
        <v>0.8429</v>
      </c>
      <c r="H278" s="24" t="n">
        <v>0.8429</v>
      </c>
      <c r="I278" s="0" t="n">
        <f aca="false">G278*D278/$M$5*100</f>
        <v>0.0111638225397233</v>
      </c>
      <c r="J278" s="0" t="n">
        <f aca="false">H278*D278/$M$5*100</f>
        <v>0.0111638225397233</v>
      </c>
    </row>
    <row collapsed="false" customFormat="false" customHeight="false" hidden="false" ht="14" outlineLevel="0" r="279">
      <c r="A279" s="21" t="s">
        <v>246</v>
      </c>
      <c r="B279" s="21" t="s">
        <v>43</v>
      </c>
      <c r="C279" s="22" t="n">
        <v>36</v>
      </c>
      <c r="D279" s="22" t="n">
        <v>36</v>
      </c>
      <c r="E279" s="22" t="n">
        <v>272</v>
      </c>
      <c r="F279" s="21" t="s">
        <v>512</v>
      </c>
      <c r="G279" s="23" t="n">
        <v>0.8392</v>
      </c>
      <c r="H279" s="24" t="n">
        <v>0.8392</v>
      </c>
      <c r="I279" s="0" t="n">
        <f aca="false">G279*D279/$M$5*100</f>
        <v>0.0125041699605561</v>
      </c>
      <c r="J279" s="0" t="n">
        <f aca="false">H279*D279/$M$5*100</f>
        <v>0.0125041699605561</v>
      </c>
    </row>
    <row collapsed="false" customFormat="false" customHeight="false" hidden="false" ht="14" outlineLevel="0" r="280">
      <c r="A280" s="21" t="s">
        <v>150</v>
      </c>
      <c r="B280" s="21" t="s">
        <v>43</v>
      </c>
      <c r="C280" s="22" t="n">
        <v>26</v>
      </c>
      <c r="D280" s="22" t="n">
        <v>92</v>
      </c>
      <c r="E280" s="22" t="n">
        <v>765</v>
      </c>
      <c r="F280" s="21" t="s">
        <v>512</v>
      </c>
      <c r="G280" s="23" t="n">
        <v>0.8676</v>
      </c>
      <c r="H280" s="24" t="n">
        <v>0.8384</v>
      </c>
      <c r="I280" s="0" t="n">
        <f aca="false">G280*D280/$M$5*100</f>
        <v>0.0330365176793911</v>
      </c>
      <c r="J280" s="0" t="n">
        <f aca="false">H280*D280/$M$5*100</f>
        <v>0.0319246385689275</v>
      </c>
    </row>
    <row collapsed="false" customFormat="false" customHeight="false" hidden="false" ht="14" outlineLevel="0" r="281">
      <c r="A281" s="21" t="s">
        <v>451</v>
      </c>
      <c r="B281" s="21" t="s">
        <v>43</v>
      </c>
      <c r="C281" s="22" t="n">
        <v>24</v>
      </c>
      <c r="D281" s="22" t="n">
        <v>96</v>
      </c>
      <c r="E281" s="22" t="n">
        <v>675</v>
      </c>
      <c r="F281" s="21" t="s">
        <v>512</v>
      </c>
      <c r="G281" s="23" t="n">
        <v>0.8375</v>
      </c>
      <c r="H281" s="24" t="n">
        <v>0.8375</v>
      </c>
      <c r="I281" s="0" t="n">
        <f aca="false">G281*D281/$M$5*100</f>
        <v>0.0332769060755187</v>
      </c>
      <c r="J281" s="0" t="n">
        <f aca="false">H281*D281/$M$5*100</f>
        <v>0.0332769060755187</v>
      </c>
    </row>
    <row collapsed="false" customFormat="false" customHeight="false" hidden="false" ht="14" outlineLevel="0" r="282">
      <c r="A282" s="21" t="s">
        <v>294</v>
      </c>
      <c r="B282" s="21" t="s">
        <v>43</v>
      </c>
      <c r="C282" s="22" t="n">
        <v>22</v>
      </c>
      <c r="D282" s="22" t="n">
        <v>84</v>
      </c>
      <c r="E282" s="22" t="n">
        <v>1156</v>
      </c>
      <c r="F282" s="21" t="s">
        <v>512</v>
      </c>
      <c r="G282" s="23" t="n">
        <v>0.8361</v>
      </c>
      <c r="H282" s="24" t="n">
        <v>0.8361</v>
      </c>
      <c r="I282" s="0" t="n">
        <f aca="false">G282*D282/$M$5*100</f>
        <v>0.0290686191325654</v>
      </c>
      <c r="J282" s="0" t="n">
        <f aca="false">H282*D282/$M$5*100</f>
        <v>0.0290686191325654</v>
      </c>
    </row>
    <row collapsed="false" customFormat="false" customHeight="false" hidden="false" ht="14" outlineLevel="0" r="283">
      <c r="A283" s="21" t="s">
        <v>366</v>
      </c>
      <c r="B283" s="21" t="s">
        <v>43</v>
      </c>
      <c r="C283" s="22" t="n">
        <v>76</v>
      </c>
      <c r="D283" s="22" t="n">
        <v>738</v>
      </c>
      <c r="E283" s="22" t="n">
        <v>6022</v>
      </c>
      <c r="F283" s="21" t="s">
        <v>512</v>
      </c>
      <c r="G283" s="23" t="n">
        <v>0.8268</v>
      </c>
      <c r="H283" s="24" t="n">
        <v>0.8165</v>
      </c>
      <c r="I283" s="0" t="n">
        <f aca="false">G283*D283/$M$5*100</f>
        <v>0.25254787694167</v>
      </c>
      <c r="J283" s="0" t="n">
        <f aca="false">H283*D283/$M$5*100</f>
        <v>0.249401719306814</v>
      </c>
    </row>
    <row collapsed="false" customFormat="false" customHeight="false" hidden="false" ht="14" outlineLevel="0" r="284">
      <c r="A284" s="21" t="s">
        <v>352</v>
      </c>
      <c r="B284" s="21" t="s">
        <v>165</v>
      </c>
      <c r="C284" s="22" t="n">
        <v>6</v>
      </c>
      <c r="D284" s="22" t="n">
        <v>24</v>
      </c>
      <c r="E284" s="22" t="n">
        <v>146</v>
      </c>
      <c r="F284" s="21" t="s">
        <v>487</v>
      </c>
      <c r="G284" s="23" t="n">
        <v>0.816</v>
      </c>
      <c r="H284" s="24" t="n">
        <v>0.816</v>
      </c>
      <c r="I284" s="0" t="n">
        <f aca="false">G284*D284/$M$5*100</f>
        <v>0.00810565831570844</v>
      </c>
      <c r="J284" s="0" t="n">
        <f aca="false">H284*D284/$M$5*100</f>
        <v>0.00810565831570844</v>
      </c>
    </row>
    <row collapsed="false" customFormat="false" customHeight="false" hidden="false" ht="14" outlineLevel="0" r="285">
      <c r="A285" s="21" t="s">
        <v>303</v>
      </c>
      <c r="B285" s="21" t="s">
        <v>43</v>
      </c>
      <c r="C285" s="22" t="n">
        <v>106</v>
      </c>
      <c r="D285" s="22" t="n">
        <v>382</v>
      </c>
      <c r="E285" s="22" t="n">
        <v>3300</v>
      </c>
      <c r="F285" s="21" t="s">
        <v>512</v>
      </c>
      <c r="G285" s="23" t="n">
        <v>0.811</v>
      </c>
      <c r="H285" s="24" t="n">
        <v>0.811</v>
      </c>
      <c r="I285" s="0" t="n">
        <f aca="false">G285*D285/$M$5*100</f>
        <v>0.128224528059799</v>
      </c>
      <c r="J285" s="0" t="n">
        <f aca="false">H285*D285/$M$5*100</f>
        <v>0.128224528059799</v>
      </c>
    </row>
    <row collapsed="false" customFormat="false" customHeight="false" hidden="false" ht="14" outlineLevel="0" r="286">
      <c r="A286" s="21" t="s">
        <v>360</v>
      </c>
      <c r="B286" s="21" t="s">
        <v>43</v>
      </c>
      <c r="C286" s="22" t="n">
        <v>34</v>
      </c>
      <c r="D286" s="22" t="n">
        <v>58</v>
      </c>
      <c r="E286" s="22" t="n">
        <v>460</v>
      </c>
      <c r="F286" s="21" t="s">
        <v>512</v>
      </c>
      <c r="G286" s="23" t="n">
        <v>0.8101</v>
      </c>
      <c r="H286" s="24" t="n">
        <v>0.8101</v>
      </c>
      <c r="I286" s="0" t="n">
        <f aca="false">G286*D286/$M$5*100</f>
        <v>0.0194470404662078</v>
      </c>
      <c r="J286" s="0" t="n">
        <f aca="false">H286*D286/$M$5*100</f>
        <v>0.0194470404662078</v>
      </c>
    </row>
    <row collapsed="false" customFormat="false" customHeight="false" hidden="false" ht="14" outlineLevel="0" r="287">
      <c r="A287" s="21" t="s">
        <v>347</v>
      </c>
      <c r="B287" s="21" t="s">
        <v>165</v>
      </c>
      <c r="C287" s="22" t="n">
        <v>600</v>
      </c>
      <c r="D287" s="22" t="n">
        <v>600</v>
      </c>
      <c r="E287" s="22" t="n">
        <v>9144</v>
      </c>
      <c r="F287" s="21" t="s">
        <v>487</v>
      </c>
      <c r="G287" s="23" t="n">
        <v>0.8065</v>
      </c>
      <c r="H287" s="24" t="n">
        <v>0.8065</v>
      </c>
      <c r="I287" s="0" t="n">
        <f aca="false">G287*D287/$M$5*100</f>
        <v>0.200282274253029</v>
      </c>
      <c r="J287" s="0" t="n">
        <f aca="false">H287*D287/$M$5*100</f>
        <v>0.200282274253029</v>
      </c>
    </row>
    <row collapsed="false" customFormat="false" customHeight="false" hidden="false" ht="14" outlineLevel="0" r="288">
      <c r="A288" s="21" t="s">
        <v>219</v>
      </c>
      <c r="B288" s="21" t="s">
        <v>165</v>
      </c>
      <c r="C288" s="22" t="n">
        <v>80</v>
      </c>
      <c r="D288" s="22" t="n">
        <v>80</v>
      </c>
      <c r="E288" s="22" t="n">
        <v>504</v>
      </c>
      <c r="F288" s="21" t="s">
        <v>487</v>
      </c>
      <c r="G288" s="23" t="n">
        <v>0.7977</v>
      </c>
      <c r="H288" s="24" t="n">
        <v>0.7977</v>
      </c>
      <c r="I288" s="0" t="n">
        <f aca="false">G288*D288/$M$5*100</f>
        <v>0.0264129233596431</v>
      </c>
      <c r="J288" s="0" t="n">
        <f aca="false">H288*D288/$M$5*100</f>
        <v>0.0264129233596431</v>
      </c>
    </row>
    <row collapsed="false" customFormat="false" customHeight="false" hidden="false" ht="14" outlineLevel="0" r="289">
      <c r="A289" s="21" t="s">
        <v>199</v>
      </c>
      <c r="B289" s="21" t="s">
        <v>43</v>
      </c>
      <c r="C289" s="22" t="n">
        <v>42</v>
      </c>
      <c r="D289" s="22" t="n">
        <v>52</v>
      </c>
      <c r="E289" s="22" t="n">
        <v>229</v>
      </c>
      <c r="F289" s="21" t="s">
        <v>512</v>
      </c>
      <c r="G289" s="23" t="n">
        <v>0.8951</v>
      </c>
      <c r="H289" s="24" t="n">
        <v>0.7976</v>
      </c>
      <c r="I289" s="0" t="n">
        <f aca="false">G289*D289/$M$5*100</f>
        <v>0.019264679709779</v>
      </c>
      <c r="J289" s="0" t="n">
        <f aca="false">H289*D289/$M$5*100</f>
        <v>0.0171662479460616</v>
      </c>
    </row>
    <row collapsed="false" customFormat="false" customHeight="false" hidden="false" ht="14" outlineLevel="0" r="290">
      <c r="A290" s="21" t="s">
        <v>164</v>
      </c>
      <c r="B290" s="21" t="s">
        <v>165</v>
      </c>
      <c r="C290" s="22" t="n">
        <v>50</v>
      </c>
      <c r="D290" s="22" t="n">
        <v>200</v>
      </c>
      <c r="E290" s="22" t="n">
        <v>2080</v>
      </c>
      <c r="F290" s="21" t="s">
        <v>487</v>
      </c>
      <c r="G290" s="23" t="n">
        <v>0.7956</v>
      </c>
      <c r="H290" s="24" t="n">
        <v>0.7956</v>
      </c>
      <c r="I290" s="0" t="n">
        <f aca="false">G290*D290/$M$5*100</f>
        <v>0.0658584738151311</v>
      </c>
      <c r="J290" s="0" t="n">
        <f aca="false">H290*D290/$M$5*100</f>
        <v>0.0658584738151311</v>
      </c>
    </row>
    <row collapsed="false" customFormat="false" customHeight="false" hidden="false" ht="14" outlineLevel="0" r="291">
      <c r="A291" s="21" t="s">
        <v>508</v>
      </c>
      <c r="B291" s="21" t="s">
        <v>181</v>
      </c>
      <c r="C291" s="22" t="n">
        <v>8</v>
      </c>
      <c r="D291" s="22" t="n">
        <v>16</v>
      </c>
      <c r="E291" s="22" t="n">
        <v>213</v>
      </c>
      <c r="F291" s="21" t="s">
        <v>182</v>
      </c>
      <c r="G291" s="23" t="n">
        <v>0.8004</v>
      </c>
      <c r="H291" s="24" t="n">
        <v>0.7712</v>
      </c>
      <c r="I291" s="0" t="n">
        <f aca="false">G291*D291/$M$5*100</f>
        <v>0.0053004648005662</v>
      </c>
      <c r="J291" s="0" t="n">
        <f aca="false">H291*D291/$M$5*100</f>
        <v>0.00510709452048558</v>
      </c>
    </row>
    <row collapsed="false" customFormat="false" customHeight="false" hidden="false" ht="14" outlineLevel="0" r="292">
      <c r="A292" s="21" t="s">
        <v>401</v>
      </c>
      <c r="B292" s="21" t="s">
        <v>393</v>
      </c>
      <c r="C292" s="22" t="n">
        <v>12</v>
      </c>
      <c r="D292" s="22" t="n">
        <v>48</v>
      </c>
      <c r="E292" s="22" t="n">
        <v>440</v>
      </c>
      <c r="F292" s="21" t="s">
        <v>480</v>
      </c>
      <c r="G292" s="23" t="n">
        <v>0.7704</v>
      </c>
      <c r="H292" s="24" t="n">
        <v>0.7704</v>
      </c>
      <c r="I292" s="0" t="n">
        <f aca="false">G292*D292/$M$5*100</f>
        <v>0.0153053901137789</v>
      </c>
      <c r="J292" s="0" t="n">
        <f aca="false">H292*D292/$M$5*100</f>
        <v>0.0153053901137789</v>
      </c>
    </row>
    <row collapsed="false" customFormat="false" customHeight="false" hidden="false" ht="14" outlineLevel="0" r="293">
      <c r="A293" s="21" t="s">
        <v>229</v>
      </c>
      <c r="B293" s="21" t="s">
        <v>230</v>
      </c>
      <c r="C293" s="22" t="n">
        <v>408</v>
      </c>
      <c r="D293" s="22" t="n">
        <v>912</v>
      </c>
      <c r="E293" s="22" t="n">
        <v>5828</v>
      </c>
      <c r="F293" s="21" t="s">
        <v>231</v>
      </c>
      <c r="G293" s="23" t="n">
        <v>0.8697</v>
      </c>
      <c r="H293" s="24" t="n">
        <v>0.766</v>
      </c>
      <c r="I293" s="0" t="n">
        <f aca="false">G293*D293/$M$5*100</f>
        <v>0.328285121829071</v>
      </c>
      <c r="J293" s="0" t="n">
        <f aca="false">H293*D293/$M$5*100</f>
        <v>0.289141546879462</v>
      </c>
    </row>
    <row collapsed="false" customFormat="false" customHeight="false" hidden="false" ht="14" outlineLevel="0" r="294">
      <c r="A294" s="21" t="s">
        <v>315</v>
      </c>
      <c r="B294" s="21" t="s">
        <v>274</v>
      </c>
      <c r="C294" s="22" t="n">
        <v>178</v>
      </c>
      <c r="D294" s="22" t="n">
        <v>1282</v>
      </c>
      <c r="E294" s="22" t="n">
        <v>11538</v>
      </c>
      <c r="F294" s="21" t="s">
        <v>437</v>
      </c>
      <c r="G294" s="23" t="n">
        <v>0.7577</v>
      </c>
      <c r="H294" s="24" t="n">
        <v>0.7577</v>
      </c>
      <c r="I294" s="0" t="n">
        <f aca="false">G294*D294/$M$5*100</f>
        <v>0.402042721918472</v>
      </c>
      <c r="J294" s="0" t="n">
        <f aca="false">H294*D294/$M$5*100</f>
        <v>0.402042721918472</v>
      </c>
    </row>
    <row collapsed="false" customFormat="false" customHeight="false" hidden="false" ht="14" outlineLevel="0" r="295">
      <c r="A295" s="21" t="s">
        <v>247</v>
      </c>
      <c r="B295" s="21" t="s">
        <v>525</v>
      </c>
      <c r="C295" s="22" t="n">
        <v>8</v>
      </c>
      <c r="D295" s="22" t="n">
        <v>32</v>
      </c>
      <c r="E295" s="22" t="n">
        <v>151</v>
      </c>
      <c r="F295" s="21" t="s">
        <v>490</v>
      </c>
      <c r="G295" s="23" t="n">
        <v>0.7523</v>
      </c>
      <c r="H295" s="24" t="n">
        <v>0.7523</v>
      </c>
      <c r="I295" s="0" t="n">
        <f aca="false">G295*D295/$M$5*100</f>
        <v>0.00996386724004487</v>
      </c>
      <c r="J295" s="0" t="n">
        <f aca="false">H295*D295/$M$5*100</f>
        <v>0.00996386724004487</v>
      </c>
    </row>
    <row collapsed="false" customFormat="false" customHeight="false" hidden="false" ht="14" outlineLevel="0" r="296">
      <c r="A296" s="21" t="s">
        <v>249</v>
      </c>
      <c r="B296" s="21" t="s">
        <v>526</v>
      </c>
      <c r="C296" s="22" t="n">
        <v>1017</v>
      </c>
      <c r="D296" s="22" t="n">
        <v>4068</v>
      </c>
      <c r="E296" s="22" t="n">
        <v>38571</v>
      </c>
      <c r="F296" s="21" t="s">
        <v>46</v>
      </c>
      <c r="G296" s="23" t="n">
        <v>0.7568</v>
      </c>
      <c r="H296" s="24" t="n">
        <v>0.7476</v>
      </c>
      <c r="I296" s="0" t="n">
        <f aca="false">G296*D296/$M$5*100</f>
        <v>1.27423332740088</v>
      </c>
      <c r="J296" s="0" t="n">
        <f aca="false">H296*D296/$M$5*100</f>
        <v>1.25874317595785</v>
      </c>
    </row>
    <row collapsed="false" customFormat="false" customHeight="false" hidden="false" ht="14" outlineLevel="0" r="297">
      <c r="A297" s="21" t="s">
        <v>67</v>
      </c>
      <c r="B297" s="21" t="s">
        <v>59</v>
      </c>
      <c r="C297" s="22" t="n">
        <v>232</v>
      </c>
      <c r="D297" s="22" t="n">
        <v>928</v>
      </c>
      <c r="E297" s="22" t="n">
        <v>8064</v>
      </c>
      <c r="F297" s="21" t="s">
        <v>436</v>
      </c>
      <c r="G297" s="23" t="n">
        <v>0.7498</v>
      </c>
      <c r="H297" s="24" t="n">
        <v>0.7467</v>
      </c>
      <c r="I297" s="0" t="n">
        <f aca="false">G297*D297/$M$5*100</f>
        <v>0.287991920830764</v>
      </c>
      <c r="J297" s="0" t="n">
        <f aca="false">H297*D297/$M$5*100</f>
        <v>0.286801236708897</v>
      </c>
    </row>
    <row collapsed="false" customFormat="false" customHeight="false" hidden="false" ht="14" outlineLevel="0" r="298">
      <c r="A298" s="21" t="s">
        <v>387</v>
      </c>
      <c r="B298" s="21" t="s">
        <v>177</v>
      </c>
      <c r="C298" s="22" t="n">
        <v>10</v>
      </c>
      <c r="D298" s="22" t="n">
        <v>20</v>
      </c>
      <c r="E298" s="22" t="n">
        <v>-1</v>
      </c>
      <c r="F298" s="21" t="s">
        <v>472</v>
      </c>
      <c r="G298" s="23" t="n">
        <v>0.743</v>
      </c>
      <c r="H298" s="24" t="n">
        <v>0.743</v>
      </c>
      <c r="I298" s="0" t="n">
        <f aca="false">G298*D298/$M$5*100</f>
        <v>0.00615043313783841</v>
      </c>
      <c r="J298" s="0" t="n">
        <f aca="false">H298*D298/$M$5*100</f>
        <v>0.00615043313783841</v>
      </c>
    </row>
    <row collapsed="false" customFormat="false" customHeight="false" hidden="false" ht="14" outlineLevel="0" r="299">
      <c r="A299" s="21" t="s">
        <v>422</v>
      </c>
      <c r="B299" s="21" t="s">
        <v>269</v>
      </c>
      <c r="C299" s="22" t="n">
        <v>104</v>
      </c>
      <c r="D299" s="22" t="n">
        <v>104</v>
      </c>
      <c r="E299" s="22" t="n">
        <v>586560</v>
      </c>
      <c r="F299" s="21" t="s">
        <v>270</v>
      </c>
      <c r="G299" s="23" t="n">
        <v>0.7286</v>
      </c>
      <c r="H299" s="24" t="n">
        <v>0.7286</v>
      </c>
      <c r="I299" s="0" t="n">
        <f aca="false">G299*D299/$M$5*100</f>
        <v>0.0313624078573232</v>
      </c>
      <c r="J299" s="0" t="n">
        <f aca="false">H299*D299/$M$5*100</f>
        <v>0.0313624078573232</v>
      </c>
    </row>
    <row collapsed="false" customFormat="false" customHeight="false" hidden="false" ht="14" outlineLevel="0" r="300">
      <c r="A300" s="21" t="s">
        <v>102</v>
      </c>
      <c r="B300" s="21" t="s">
        <v>43</v>
      </c>
      <c r="C300" s="22" t="n">
        <v>124</v>
      </c>
      <c r="D300" s="22" t="n">
        <v>248</v>
      </c>
      <c r="E300" s="22" t="n">
        <v>1771</v>
      </c>
      <c r="F300" s="21" t="s">
        <v>512</v>
      </c>
      <c r="G300" s="23" t="n">
        <v>1</v>
      </c>
      <c r="H300" s="24" t="n">
        <v>0.7237</v>
      </c>
      <c r="I300" s="0" t="n">
        <f aca="false">G300*D300/$M$5*100</f>
        <v>0.10264518291951</v>
      </c>
      <c r="J300" s="0" t="n">
        <f aca="false">H300*D300/$M$5*100</f>
        <v>0.0742843188788497</v>
      </c>
    </row>
    <row collapsed="false" customFormat="false" customHeight="false" hidden="false" ht="14" outlineLevel="0" r="301">
      <c r="A301" s="21" t="s">
        <v>509</v>
      </c>
      <c r="B301" s="21" t="s">
        <v>81</v>
      </c>
      <c r="C301" s="22" t="n">
        <v>128</v>
      </c>
      <c r="D301" s="22" t="n">
        <v>256</v>
      </c>
      <c r="E301" s="22" t="n">
        <v>1741</v>
      </c>
      <c r="F301" s="21" t="s">
        <v>442</v>
      </c>
      <c r="G301" s="23" t="n">
        <v>0.716</v>
      </c>
      <c r="H301" s="24" t="n">
        <v>0.716</v>
      </c>
      <c r="I301" s="0" t="n">
        <f aca="false">G301*D301/$M$5*100</f>
        <v>0.0758647235823169</v>
      </c>
      <c r="J301" s="0" t="n">
        <f aca="false">H301*D301/$M$5*100</f>
        <v>0.0758647235823169</v>
      </c>
    </row>
    <row collapsed="false" customFormat="false" customHeight="false" hidden="false" ht="14" outlineLevel="0" r="302">
      <c r="A302" s="21" t="s">
        <v>283</v>
      </c>
      <c r="B302" s="21" t="s">
        <v>177</v>
      </c>
      <c r="C302" s="22" t="n">
        <v>62</v>
      </c>
      <c r="D302" s="22" t="n">
        <v>248</v>
      </c>
      <c r="E302" s="22" t="n">
        <v>2232</v>
      </c>
      <c r="F302" s="21" t="s">
        <v>472</v>
      </c>
      <c r="G302" s="23" t="n">
        <v>0.7149</v>
      </c>
      <c r="H302" s="24" t="n">
        <v>0.7149</v>
      </c>
      <c r="I302" s="0" t="n">
        <f aca="false">G302*D302/$M$5*100</f>
        <v>0.073381041269158</v>
      </c>
      <c r="J302" s="0" t="n">
        <f aca="false">H302*D302/$M$5*100</f>
        <v>0.073381041269158</v>
      </c>
    </row>
    <row collapsed="false" customFormat="false" customHeight="false" hidden="false" ht="14" outlineLevel="0" r="303">
      <c r="A303" s="21" t="s">
        <v>307</v>
      </c>
      <c r="B303" s="21" t="s">
        <v>308</v>
      </c>
      <c r="C303" s="22" t="n">
        <v>94</v>
      </c>
      <c r="D303" s="22" t="n">
        <v>220</v>
      </c>
      <c r="E303" s="22" t="n">
        <v>8463</v>
      </c>
      <c r="F303" s="21" t="s">
        <v>46</v>
      </c>
      <c r="G303" s="23" t="n">
        <v>0.7124</v>
      </c>
      <c r="H303" s="24" t="n">
        <v>0.7124</v>
      </c>
      <c r="I303" s="0" t="n">
        <f aca="false">G303*D303/$M$5*100</f>
        <v>0.0648684444701977</v>
      </c>
      <c r="J303" s="0" t="n">
        <f aca="false">H303*D303/$M$5*100</f>
        <v>0.0648684444701977</v>
      </c>
    </row>
    <row collapsed="false" customFormat="false" customHeight="false" hidden="false" ht="14" outlineLevel="0" r="304">
      <c r="A304" s="21" t="s">
        <v>326</v>
      </c>
      <c r="B304" s="21" t="s">
        <v>134</v>
      </c>
      <c r="C304" s="22" t="n">
        <v>22</v>
      </c>
      <c r="D304" s="22" t="n">
        <v>44</v>
      </c>
      <c r="E304" s="22" t="n">
        <v>-1</v>
      </c>
      <c r="F304" s="21" t="s">
        <v>87</v>
      </c>
      <c r="G304" s="23" t="n">
        <v>0.6971</v>
      </c>
      <c r="H304" s="24" t="n">
        <v>0.6971</v>
      </c>
      <c r="I304" s="0" t="n">
        <f aca="false">G304*D304/$M$5*100</f>
        <v>0.0126950568894371</v>
      </c>
      <c r="J304" s="0" t="n">
        <f aca="false">H304*D304/$M$5*100</f>
        <v>0.0126950568894371</v>
      </c>
    </row>
    <row collapsed="false" customFormat="false" customHeight="false" hidden="false" ht="14" outlineLevel="0" r="305">
      <c r="A305" s="21" t="s">
        <v>362</v>
      </c>
      <c r="B305" s="21" t="s">
        <v>48</v>
      </c>
      <c r="C305" s="22" t="n">
        <v>164</v>
      </c>
      <c r="D305" s="22" t="n">
        <v>164</v>
      </c>
      <c r="E305" s="22" t="n">
        <v>-1</v>
      </c>
      <c r="F305" s="21" t="s">
        <v>437</v>
      </c>
      <c r="G305" s="23" t="n">
        <v>0.6425</v>
      </c>
      <c r="H305" s="24" t="n">
        <v>0.6425</v>
      </c>
      <c r="I305" s="0" t="n">
        <f aca="false">G305*D305/$M$5*100</f>
        <v>0.0436117859847936</v>
      </c>
      <c r="J305" s="0" t="n">
        <f aca="false">H305*D305/$M$5*100</f>
        <v>0.0436117859847936</v>
      </c>
    </row>
    <row collapsed="false" customFormat="false" customHeight="false" hidden="false" ht="14" outlineLevel="0" r="306">
      <c r="A306" s="21" t="s">
        <v>407</v>
      </c>
      <c r="B306" s="21" t="s">
        <v>43</v>
      </c>
      <c r="C306" s="22" t="n">
        <v>62</v>
      </c>
      <c r="D306" s="22" t="n">
        <v>124</v>
      </c>
      <c r="E306" s="22" t="n">
        <v>982</v>
      </c>
      <c r="F306" s="21" t="s">
        <v>512</v>
      </c>
      <c r="G306" s="23" t="n">
        <v>0.8944</v>
      </c>
      <c r="H306" s="24" t="n">
        <v>0.6363</v>
      </c>
      <c r="I306" s="0" t="n">
        <f aca="false">G306*D306/$M$5*100</f>
        <v>0.0459029258016051</v>
      </c>
      <c r="J306" s="0" t="n">
        <f aca="false">H306*D306/$M$5*100</f>
        <v>0.0326565649458422</v>
      </c>
    </row>
    <row collapsed="false" customFormat="false" customHeight="false" hidden="false" ht="14" outlineLevel="0" r="307">
      <c r="A307" s="21" t="s">
        <v>402</v>
      </c>
      <c r="B307" s="21" t="s">
        <v>525</v>
      </c>
      <c r="C307" s="22" t="n">
        <v>12</v>
      </c>
      <c r="D307" s="22" t="n">
        <v>24</v>
      </c>
      <c r="E307" s="22" t="n">
        <v>96</v>
      </c>
      <c r="F307" s="21" t="s">
        <v>490</v>
      </c>
      <c r="G307" s="23" t="n">
        <v>0.6335</v>
      </c>
      <c r="H307" s="24" t="n">
        <v>0.6335</v>
      </c>
      <c r="I307" s="0" t="n">
        <f aca="false">G307*D307/$M$5*100</f>
        <v>0.00629281193995257</v>
      </c>
      <c r="J307" s="0" t="n">
        <f aca="false">H307*D307/$M$5*100</f>
        <v>0.00629281193995257</v>
      </c>
    </row>
    <row collapsed="false" customFormat="false" customHeight="false" hidden="false" ht="14" outlineLevel="0" r="308">
      <c r="A308" s="21" t="s">
        <v>302</v>
      </c>
      <c r="B308" s="21" t="s">
        <v>524</v>
      </c>
      <c r="C308" s="22" t="n">
        <v>12</v>
      </c>
      <c r="D308" s="22" t="n">
        <v>48</v>
      </c>
      <c r="E308" s="22" t="n">
        <v>-1</v>
      </c>
      <c r="F308" s="21" t="s">
        <v>119</v>
      </c>
      <c r="G308" s="23" t="n">
        <v>0.6231</v>
      </c>
      <c r="H308" s="24" t="n">
        <v>0.6231</v>
      </c>
      <c r="I308" s="0" t="n">
        <f aca="false">G308*D308/$M$5*100</f>
        <v>0.012379009060093</v>
      </c>
      <c r="J308" s="0" t="n">
        <f aca="false">H308*D308/$M$5*100</f>
        <v>0.012379009060093</v>
      </c>
    </row>
    <row collapsed="false" customFormat="false" customHeight="false" hidden="false" ht="14" outlineLevel="0" r="309">
      <c r="A309" s="21" t="s">
        <v>215</v>
      </c>
      <c r="B309" s="21" t="s">
        <v>78</v>
      </c>
      <c r="C309" s="22" t="n">
        <v>1</v>
      </c>
      <c r="D309" s="22" t="n">
        <v>1</v>
      </c>
      <c r="E309" s="22" t="n">
        <v>-1</v>
      </c>
      <c r="F309" s="21" t="s">
        <v>441</v>
      </c>
      <c r="G309" s="23" t="n">
        <v>0.8525</v>
      </c>
      <c r="H309" s="24" t="n">
        <v>0.6165</v>
      </c>
      <c r="I309" s="0" t="n">
        <f aca="false">G309*D309/$M$5*100</f>
        <v>0.000352842816285817</v>
      </c>
      <c r="J309" s="0" t="n">
        <f aca="false">H309*D309/$M$5*100</f>
        <v>0.000255164335765638</v>
      </c>
    </row>
    <row collapsed="false" customFormat="false" customHeight="false" hidden="false" ht="14" outlineLevel="0" r="310">
      <c r="A310" s="21" t="s">
        <v>455</v>
      </c>
      <c r="B310" s="21" t="s">
        <v>40</v>
      </c>
      <c r="C310" s="22" t="n">
        <v>128</v>
      </c>
      <c r="D310" s="22" t="n">
        <v>512</v>
      </c>
      <c r="E310" s="22" t="n">
        <v>4557</v>
      </c>
      <c r="F310" s="21" t="s">
        <v>439</v>
      </c>
      <c r="G310" s="23" t="n">
        <v>0.6196</v>
      </c>
      <c r="H310" s="24" t="n">
        <v>0.6052</v>
      </c>
      <c r="I310" s="0" t="n">
        <f aca="false">G310*D310/$M$5*100</f>
        <v>0.131301069082691</v>
      </c>
      <c r="J310" s="0" t="n">
        <f aca="false">H310*D310/$M$5*100</f>
        <v>0.128249527128542</v>
      </c>
    </row>
    <row collapsed="false" customFormat="false" customHeight="false" hidden="false" ht="14" outlineLevel="0" r="311">
      <c r="A311" s="21" t="s">
        <v>191</v>
      </c>
      <c r="B311" s="21" t="s">
        <v>59</v>
      </c>
      <c r="C311" s="22" t="n">
        <v>-1</v>
      </c>
      <c r="D311" s="22" t="n">
        <v>-1</v>
      </c>
      <c r="E311" s="22" t="n">
        <v>-1</v>
      </c>
      <c r="F311" s="21" t="s">
        <v>436</v>
      </c>
      <c r="G311" s="23" t="n">
        <v>0.6015</v>
      </c>
      <c r="H311" s="24" t="n">
        <v>0.6015</v>
      </c>
      <c r="I311" s="0" t="n">
        <f aca="false">G311*D311/$M$5*100</f>
        <v>-0.000248955957766474</v>
      </c>
      <c r="J311" s="0" t="n">
        <f aca="false">H311*D311/$M$5*100</f>
        <v>-0.000248955957766474</v>
      </c>
    </row>
    <row collapsed="false" customFormat="false" customHeight="false" hidden="false" ht="14" outlineLevel="0" r="312">
      <c r="A312" s="21" t="s">
        <v>334</v>
      </c>
      <c r="B312" s="21" t="s">
        <v>335</v>
      </c>
      <c r="C312" s="22" t="n">
        <v>54</v>
      </c>
      <c r="D312" s="22" t="n">
        <v>216</v>
      </c>
      <c r="E312" s="22" t="n">
        <v>1944</v>
      </c>
      <c r="F312" s="21" t="s">
        <v>206</v>
      </c>
      <c r="G312" s="23" t="n">
        <v>0.5841</v>
      </c>
      <c r="H312" s="24" t="n">
        <v>0.5841</v>
      </c>
      <c r="I312" s="0" t="n">
        <f aca="false">G312*D312/$M$5*100</f>
        <v>0.0522189156860879</v>
      </c>
      <c r="J312" s="0" t="n">
        <f aca="false">H312*D312/$M$5*100</f>
        <v>0.0522189156860879</v>
      </c>
    </row>
    <row collapsed="false" customFormat="false" customHeight="false" hidden="false" ht="14" outlineLevel="0" r="313">
      <c r="A313" s="21" t="s">
        <v>502</v>
      </c>
      <c r="B313" s="21" t="s">
        <v>526</v>
      </c>
      <c r="C313" s="22" t="n">
        <v>2</v>
      </c>
      <c r="D313" s="22" t="n">
        <v>4</v>
      </c>
      <c r="E313" s="22" t="n">
        <v>400</v>
      </c>
      <c r="F313" s="21" t="s">
        <v>46</v>
      </c>
      <c r="G313" s="23" t="n">
        <v>0.5829</v>
      </c>
      <c r="H313" s="24" t="n">
        <v>0.5829</v>
      </c>
      <c r="I313" s="0" t="n">
        <f aca="false">G313*D313/$M$5*100</f>
        <v>0.000965030276190043</v>
      </c>
      <c r="J313" s="0" t="n">
        <f aca="false">H313*D313/$M$5*100</f>
        <v>0.000965030276190043</v>
      </c>
    </row>
    <row collapsed="false" customFormat="false" customHeight="false" hidden="false" ht="14" outlineLevel="0" r="314">
      <c r="A314" s="21" t="s">
        <v>433</v>
      </c>
      <c r="B314" s="21" t="s">
        <v>528</v>
      </c>
      <c r="C314" s="22" t="n">
        <v>12</v>
      </c>
      <c r="D314" s="22" t="n">
        <v>48</v>
      </c>
      <c r="E314" s="22" t="n">
        <v>561</v>
      </c>
      <c r="F314" s="21" t="s">
        <v>231</v>
      </c>
      <c r="G314" s="23" t="n">
        <v>0.6251</v>
      </c>
      <c r="H314" s="24" t="n">
        <v>0.5696</v>
      </c>
      <c r="I314" s="0" t="n">
        <f aca="false">G314*D314/$M$5*100</f>
        <v>0.0124187426792876</v>
      </c>
      <c r="J314" s="0" t="n">
        <f aca="false">H314*D314/$M$5*100</f>
        <v>0.0113161347466361</v>
      </c>
    </row>
    <row collapsed="false" customFormat="false" customHeight="false" hidden="false" ht="14" outlineLevel="0" r="315">
      <c r="A315" s="21" t="s">
        <v>372</v>
      </c>
      <c r="B315" s="21" t="s">
        <v>308</v>
      </c>
      <c r="C315" s="22" t="n">
        <v>40</v>
      </c>
      <c r="D315" s="22" t="n">
        <v>320</v>
      </c>
      <c r="E315" s="22" t="n">
        <v>27200</v>
      </c>
      <c r="F315" s="21" t="s">
        <v>46</v>
      </c>
      <c r="G315" s="23" t="n">
        <v>0.6299</v>
      </c>
      <c r="H315" s="24" t="n">
        <v>0.5567</v>
      </c>
      <c r="I315" s="0" t="n">
        <f aca="false">G315*D315/$M$5*100</f>
        <v>0.0834273557690318</v>
      </c>
      <c r="J315" s="0" t="n">
        <f aca="false">H315*D315/$M$5*100</f>
        <v>0.0737323526855374</v>
      </c>
    </row>
    <row collapsed="false" customFormat="false" customHeight="false" hidden="false" ht="14" outlineLevel="0" r="316">
      <c r="A316" s="21" t="s">
        <v>124</v>
      </c>
      <c r="B316" s="21" t="s">
        <v>125</v>
      </c>
      <c r="C316" s="22" t="n">
        <v>8</v>
      </c>
      <c r="D316" s="22" t="n">
        <v>16</v>
      </c>
      <c r="E316" s="22" t="n">
        <v>1600</v>
      </c>
      <c r="F316" s="21" t="s">
        <v>46</v>
      </c>
      <c r="G316" s="23" t="n">
        <v>0.5509</v>
      </c>
      <c r="H316" s="24" t="n">
        <v>0.5509</v>
      </c>
      <c r="I316" s="0" t="n">
        <f aca="false">G316*D316/$M$5*100</f>
        <v>0.00364820846905538</v>
      </c>
      <c r="J316" s="0" t="n">
        <f aca="false">H316*D316/$M$5*100</f>
        <v>0.00364820846905538</v>
      </c>
    </row>
    <row collapsed="false" customFormat="false" customHeight="false" hidden="false" ht="14" outlineLevel="0" r="317">
      <c r="A317" s="21" t="s">
        <v>204</v>
      </c>
      <c r="B317" s="21" t="s">
        <v>205</v>
      </c>
      <c r="C317" s="22" t="n">
        <v>47</v>
      </c>
      <c r="D317" s="22" t="n">
        <v>170</v>
      </c>
      <c r="E317" s="22" t="n">
        <v>5021</v>
      </c>
      <c r="F317" s="21" t="s">
        <v>206</v>
      </c>
      <c r="G317" s="23" t="n">
        <v>0.5272</v>
      </c>
      <c r="H317" s="24" t="n">
        <v>0.5272</v>
      </c>
      <c r="I317" s="0" t="n">
        <f aca="false">G317*D317/$M$5*100</f>
        <v>0.0370946446531379</v>
      </c>
      <c r="J317" s="0" t="n">
        <f aca="false">H317*D317/$M$5*100</f>
        <v>0.0370946446531379</v>
      </c>
    </row>
    <row collapsed="false" customFormat="false" customHeight="false" hidden="false" ht="14" outlineLevel="0" r="318">
      <c r="A318" s="21" t="s">
        <v>288</v>
      </c>
      <c r="B318" s="21" t="s">
        <v>59</v>
      </c>
      <c r="C318" s="22" t="n">
        <v>2</v>
      </c>
      <c r="D318" s="22" t="n">
        <v>16</v>
      </c>
      <c r="E318" s="22" t="n">
        <v>156</v>
      </c>
      <c r="F318" s="21" t="s">
        <v>436</v>
      </c>
      <c r="G318" s="23" t="n">
        <v>0.5109</v>
      </c>
      <c r="H318" s="24" t="n">
        <v>0.5109</v>
      </c>
      <c r="I318" s="0" t="n">
        <f aca="false">G318*D318/$M$5*100</f>
        <v>0.00338331767442438</v>
      </c>
      <c r="J318" s="0" t="n">
        <f aca="false">H318*D318/$M$5*100</f>
        <v>0.00338331767442438</v>
      </c>
    </row>
    <row collapsed="false" customFormat="false" customHeight="false" hidden="false" ht="14" outlineLevel="0" r="319">
      <c r="A319" s="21" t="s">
        <v>356</v>
      </c>
      <c r="B319" s="21" t="s">
        <v>274</v>
      </c>
      <c r="C319" s="22" t="n">
        <v>57</v>
      </c>
      <c r="D319" s="22" t="n">
        <v>113</v>
      </c>
      <c r="E319" s="22" t="n">
        <v>172</v>
      </c>
      <c r="F319" s="21" t="s">
        <v>437</v>
      </c>
      <c r="G319" s="23" t="n">
        <v>0.5108</v>
      </c>
      <c r="H319" s="24" t="n">
        <v>0.5108</v>
      </c>
      <c r="I319" s="0" t="n">
        <f aca="false">G319*D319/$M$5*100</f>
        <v>0.0238900040975295</v>
      </c>
      <c r="J319" s="0" t="n">
        <f aca="false">H319*D319/$M$5*100</f>
        <v>0.0238900040975295</v>
      </c>
    </row>
    <row collapsed="false" customFormat="false" customHeight="false" hidden="false" ht="14" outlineLevel="0" r="320">
      <c r="A320" s="21" t="s">
        <v>193</v>
      </c>
      <c r="B320" s="21" t="s">
        <v>181</v>
      </c>
      <c r="C320" s="22" t="n">
        <v>116</v>
      </c>
      <c r="D320" s="22" t="n">
        <v>116</v>
      </c>
      <c r="E320" s="22" t="n">
        <v>838</v>
      </c>
      <c r="F320" s="21" t="s">
        <v>182</v>
      </c>
      <c r="G320" s="23" t="n">
        <v>0.4961</v>
      </c>
      <c r="H320" s="24" t="n">
        <v>0.4961</v>
      </c>
      <c r="I320" s="0" t="n">
        <f aca="false">G320*D320/$M$5*100</f>
        <v>0.0238184835829791</v>
      </c>
      <c r="J320" s="0" t="n">
        <f aca="false">H320*D320/$M$5*100</f>
        <v>0.0238184835829791</v>
      </c>
    </row>
    <row collapsed="false" customFormat="false" customHeight="false" hidden="false" ht="14" outlineLevel="0" r="321">
      <c r="A321" s="21" t="s">
        <v>485</v>
      </c>
      <c r="B321" s="21" t="s">
        <v>526</v>
      </c>
      <c r="C321" s="22" t="n">
        <v>2</v>
      </c>
      <c r="D321" s="22" t="n">
        <v>8</v>
      </c>
      <c r="E321" s="22" t="n">
        <v>800</v>
      </c>
      <c r="F321" s="21" t="s">
        <v>46</v>
      </c>
      <c r="G321" s="23" t="n">
        <v>0.4948</v>
      </c>
      <c r="H321" s="24" t="n">
        <v>0.4888</v>
      </c>
      <c r="I321" s="0" t="n">
        <f aca="false">G321*D321/$M$5*100</f>
        <v>0.0016383495647927</v>
      </c>
      <c r="J321" s="0" t="n">
        <f aca="false">H321*D321/$M$5*100</f>
        <v>0.00161848275519538</v>
      </c>
    </row>
    <row collapsed="false" customFormat="false" customHeight="false" hidden="false" ht="14" outlineLevel="0" r="322">
      <c r="A322" s="21" t="s">
        <v>166</v>
      </c>
      <c r="B322" s="21" t="s">
        <v>59</v>
      </c>
      <c r="C322" s="22" t="n">
        <v>1</v>
      </c>
      <c r="D322" s="22" t="n">
        <v>1</v>
      </c>
      <c r="E322" s="22" t="n">
        <v>-1</v>
      </c>
      <c r="F322" s="21" t="s">
        <v>436</v>
      </c>
      <c r="G322" s="23" t="n">
        <v>0.4164</v>
      </c>
      <c r="H322" s="24" t="n">
        <v>0.4164</v>
      </c>
      <c r="I322" s="0" t="n">
        <f aca="false">G322*D322/$M$5*100</f>
        <v>0.000172344573256791</v>
      </c>
      <c r="J322" s="0" t="n">
        <f aca="false">H322*D322/$M$5*100</f>
        <v>0.000172344573256791</v>
      </c>
    </row>
    <row collapsed="false" customFormat="false" customHeight="false" hidden="false" ht="14" outlineLevel="0" r="323">
      <c r="A323" s="21" t="s">
        <v>369</v>
      </c>
      <c r="B323" s="21" t="s">
        <v>526</v>
      </c>
      <c r="C323" s="22" t="n">
        <v>2</v>
      </c>
      <c r="D323" s="22" t="n">
        <v>2</v>
      </c>
      <c r="E323" s="22" t="n">
        <v>37</v>
      </c>
      <c r="F323" s="21" t="s">
        <v>46</v>
      </c>
      <c r="G323" s="23" t="n">
        <v>0.4584</v>
      </c>
      <c r="H323" s="24" t="n">
        <v>0.4005</v>
      </c>
      <c r="I323" s="0" t="n">
        <f aca="false">G323*D323/$M$5*100</f>
        <v>0.0003794560633089</v>
      </c>
      <c r="J323" s="0" t="n">
        <f aca="false">H323*D323/$M$5*100</f>
        <v>0.000331527385155354</v>
      </c>
    </row>
    <row collapsed="false" customFormat="false" customHeight="false" hidden="false" ht="14" outlineLevel="0" r="324">
      <c r="A324" s="21" t="s">
        <v>446</v>
      </c>
      <c r="B324" s="21" t="s">
        <v>447</v>
      </c>
      <c r="C324" s="22" t="n">
        <v>5</v>
      </c>
      <c r="D324" s="22" t="n">
        <v>10</v>
      </c>
      <c r="E324" s="22" t="n">
        <v>123</v>
      </c>
      <c r="F324" s="21" t="s">
        <v>231</v>
      </c>
      <c r="G324" s="23" t="n">
        <v>0.3307</v>
      </c>
      <c r="H324" s="24" t="n">
        <v>0.3307</v>
      </c>
      <c r="I324" s="0" t="n">
        <f aca="false">G324*D324/$M$5*100</f>
        <v>0.00136874040288234</v>
      </c>
      <c r="J324" s="0" t="n">
        <f aca="false">H324*D324/$M$5*100</f>
        <v>0.00136874040288234</v>
      </c>
    </row>
    <row collapsed="false" customFormat="false" customHeight="false" hidden="false" ht="14" outlineLevel="0" r="325">
      <c r="A325" s="21" t="s">
        <v>266</v>
      </c>
      <c r="B325" s="21" t="s">
        <v>165</v>
      </c>
      <c r="C325" s="22" t="n">
        <v>80</v>
      </c>
      <c r="D325" s="22" t="n">
        <v>80</v>
      </c>
      <c r="E325" s="22" t="n">
        <v>384</v>
      </c>
      <c r="F325" s="21" t="s">
        <v>487</v>
      </c>
      <c r="G325" s="23" t="n">
        <v>0.3742</v>
      </c>
      <c r="H325" s="24" t="n">
        <v>0.3184</v>
      </c>
      <c r="I325" s="0" t="n">
        <f aca="false">G325*D325/$M$5*100</f>
        <v>0.0123902669188648</v>
      </c>
      <c r="J325" s="0" t="n">
        <f aca="false">H325*D325/$M$5*100</f>
        <v>0.0105426536263136</v>
      </c>
    </row>
    <row collapsed="false" customFormat="false" customHeight="false" hidden="false" ht="14" outlineLevel="0" r="326">
      <c r="A326" s="21" t="s">
        <v>475</v>
      </c>
      <c r="B326" s="21" t="s">
        <v>274</v>
      </c>
      <c r="C326" s="22" t="n">
        <v>18</v>
      </c>
      <c r="D326" s="22" t="n">
        <v>36</v>
      </c>
      <c r="E326" s="22" t="n">
        <v>281</v>
      </c>
      <c r="F326" s="21" t="s">
        <v>437</v>
      </c>
      <c r="G326" s="23" t="n">
        <v>0.289</v>
      </c>
      <c r="H326" s="24" t="n">
        <v>0.289</v>
      </c>
      <c r="I326" s="0" t="n">
        <f aca="false">G326*D326/$M$5*100</f>
        <v>0.00430613098022011</v>
      </c>
      <c r="J326" s="0" t="n">
        <f aca="false">H326*D326/$M$5*100</f>
        <v>0.00430613098022011</v>
      </c>
    </row>
    <row collapsed="false" customFormat="false" customHeight="false" hidden="false" ht="14" outlineLevel="0" r="327">
      <c r="A327" s="21" t="s">
        <v>403</v>
      </c>
      <c r="B327" s="21" t="s">
        <v>230</v>
      </c>
      <c r="C327" s="22" t="n">
        <v>22</v>
      </c>
      <c r="D327" s="22" t="n">
        <v>22</v>
      </c>
      <c r="E327" s="22" t="n">
        <v>2200</v>
      </c>
      <c r="F327" s="21" t="s">
        <v>231</v>
      </c>
      <c r="G327" s="23" t="n">
        <v>0.5411</v>
      </c>
      <c r="H327" s="24" t="n">
        <v>0.2644</v>
      </c>
      <c r="I327" s="0" t="n">
        <f aca="false">G327*D327/$M$5*100</f>
        <v>0.00492705155850982</v>
      </c>
      <c r="J327" s="0" t="n">
        <f aca="false">H327*D327/$M$5*100</f>
        <v>0.00240752620970245</v>
      </c>
    </row>
    <row collapsed="false" customFormat="false" customHeight="false" hidden="false" ht="14" outlineLevel="0" r="328">
      <c r="A328" s="21" t="s">
        <v>336</v>
      </c>
      <c r="B328" s="21" t="s">
        <v>59</v>
      </c>
      <c r="C328" s="22" t="n">
        <v>64</v>
      </c>
      <c r="D328" s="22" t="n">
        <v>256</v>
      </c>
      <c r="E328" s="22" t="n">
        <v>2496</v>
      </c>
      <c r="F328" s="21" t="s">
        <v>436</v>
      </c>
      <c r="G328" s="23" t="n">
        <v>0.2398</v>
      </c>
      <c r="H328" s="24" t="n">
        <v>0.2157</v>
      </c>
      <c r="I328" s="0" t="n">
        <f aca="false">G328*D328/$M$5*100</f>
        <v>0.025408325021005</v>
      </c>
      <c r="J328" s="0" t="n">
        <f aca="false">H328*D328/$M$5*100</f>
        <v>0.0228547777607622</v>
      </c>
    </row>
    <row collapsed="false" customFormat="false" customHeight="false" hidden="false" ht="14" outlineLevel="0" r="329">
      <c r="A329" s="21" t="s">
        <v>461</v>
      </c>
      <c r="B329" s="21" t="s">
        <v>462</v>
      </c>
      <c r="C329" s="22" t="n">
        <v>20</v>
      </c>
      <c r="D329" s="22" t="n">
        <v>40</v>
      </c>
      <c r="E329" s="22" t="n">
        <v>4000</v>
      </c>
      <c r="F329" s="21" t="s">
        <v>492</v>
      </c>
      <c r="G329" s="23" t="n">
        <v>0.1991</v>
      </c>
      <c r="H329" s="24" t="n">
        <v>0.1991</v>
      </c>
      <c r="I329" s="0" t="n">
        <f aca="false">G329*D329/$M$5*100</f>
        <v>0.00329623482568944</v>
      </c>
      <c r="J329" s="0" t="n">
        <f aca="false">H329*D329/$M$5*100</f>
        <v>0.00329623482568944</v>
      </c>
    </row>
    <row collapsed="false" customFormat="false" customHeight="false" hidden="false" ht="14" outlineLevel="0" r="330">
      <c r="A330" s="21" t="s">
        <v>291</v>
      </c>
      <c r="B330" s="21" t="s">
        <v>292</v>
      </c>
      <c r="C330" s="22" t="n">
        <v>8</v>
      </c>
      <c r="D330" s="22" t="n">
        <v>48</v>
      </c>
      <c r="E330" s="22" t="n">
        <v>4800</v>
      </c>
      <c r="F330" s="21" t="s">
        <v>46</v>
      </c>
      <c r="G330" s="23" t="n">
        <v>0.1736</v>
      </c>
      <c r="H330" s="24" t="n">
        <v>0.1736</v>
      </c>
      <c r="I330" s="0" t="n">
        <f aca="false">G330*D330/$M$5*100</f>
        <v>0.00344887814609555</v>
      </c>
      <c r="J330" s="0" t="n">
        <f aca="false">H330*D330/$M$5*100</f>
        <v>0.00344887814609555</v>
      </c>
    </row>
    <row collapsed="false" customFormat="false" customHeight="false" hidden="false" ht="14" outlineLevel="0" r="331">
      <c r="A331" s="21" t="s">
        <v>342</v>
      </c>
      <c r="B331" s="21" t="s">
        <v>524</v>
      </c>
      <c r="C331" s="22" t="n">
        <v>180</v>
      </c>
      <c r="D331" s="22" t="n">
        <v>1104</v>
      </c>
      <c r="E331" s="22" t="n">
        <v>11705</v>
      </c>
      <c r="F331" s="21" t="s">
        <v>119</v>
      </c>
      <c r="G331" s="23" t="n">
        <v>0.164</v>
      </c>
      <c r="H331" s="24" t="n">
        <v>0.164</v>
      </c>
      <c r="I331" s="0" t="n">
        <f aca="false">G331*D331/$M$5*100</f>
        <v>0.0749376058011084</v>
      </c>
      <c r="J331" s="0" t="n">
        <f aca="false">H331*D331/$M$5*100</f>
        <v>0.0749376058011084</v>
      </c>
    </row>
    <row collapsed="false" customFormat="false" customHeight="false" hidden="false" ht="14" outlineLevel="0" r="332">
      <c r="A332" s="21" t="s">
        <v>533</v>
      </c>
      <c r="B332" s="21" t="s">
        <v>40</v>
      </c>
      <c r="C332" s="22" t="n">
        <v>60</v>
      </c>
      <c r="D332" s="22" t="n">
        <v>240</v>
      </c>
      <c r="E332" s="22" t="n">
        <v>28774</v>
      </c>
      <c r="F332" s="21" t="s">
        <v>439</v>
      </c>
      <c r="G332" s="23" t="n">
        <v>1</v>
      </c>
      <c r="H332" s="24" t="n">
        <v>0.152</v>
      </c>
      <c r="I332" s="0" t="n">
        <f aca="false">G332*D332/$M$5*100</f>
        <v>0.099334047986623</v>
      </c>
      <c r="J332" s="0" t="n">
        <f aca="false">H332*D332/$M$5*100</f>
        <v>0.0150987752939667</v>
      </c>
    </row>
    <row collapsed="false" customFormat="false" customHeight="false" hidden="false" ht="14" outlineLevel="0" r="333">
      <c r="A333" s="21" t="s">
        <v>519</v>
      </c>
      <c r="B333" s="21" t="s">
        <v>507</v>
      </c>
      <c r="C333" s="22" t="n">
        <v>28</v>
      </c>
      <c r="D333" s="22" t="n">
        <v>56</v>
      </c>
      <c r="E333" s="22" t="n">
        <v>-1</v>
      </c>
      <c r="F333" s="21" t="s">
        <v>119</v>
      </c>
      <c r="G333" s="23" t="n">
        <v>0.0995</v>
      </c>
      <c r="H333" s="24" t="n">
        <v>0.0995</v>
      </c>
      <c r="I333" s="0" t="n">
        <f aca="false">G333*D333/$M$5*100</f>
        <v>0.0023062054807561</v>
      </c>
      <c r="J333" s="0" t="n">
        <f aca="false">H333*D333/$M$5*100</f>
        <v>0.0023062054807561</v>
      </c>
    </row>
    <row collapsed="false" customFormat="false" customHeight="false" hidden="false" ht="14" outlineLevel="0" r="334">
      <c r="A334" s="21" t="s">
        <v>377</v>
      </c>
      <c r="B334" s="21" t="s">
        <v>177</v>
      </c>
      <c r="C334" s="22" t="n">
        <v>128</v>
      </c>
      <c r="D334" s="22" t="n">
        <v>1024</v>
      </c>
      <c r="E334" s="22" t="n">
        <v>8724</v>
      </c>
      <c r="F334" s="21" t="s">
        <v>472</v>
      </c>
      <c r="G334" s="23" t="n">
        <v>0.0691</v>
      </c>
      <c r="H334" s="24" t="n">
        <v>0.0676</v>
      </c>
      <c r="I334" s="0" t="n">
        <f aca="false">G334*D334/$M$5*100</f>
        <v>0.0292863262544028</v>
      </c>
      <c r="J334" s="0" t="n">
        <f aca="false">H334*D334/$M$5*100</f>
        <v>0.0286505883472884</v>
      </c>
    </row>
    <row collapsed="false" customFormat="false" customHeight="false" hidden="false" ht="14" outlineLevel="0" r="335">
      <c r="A335" s="21" t="s">
        <v>234</v>
      </c>
      <c r="B335" s="21" t="s">
        <v>235</v>
      </c>
      <c r="C335" s="22" t="n">
        <v>1</v>
      </c>
      <c r="D335" s="22" t="n">
        <v>2</v>
      </c>
      <c r="E335" s="22" t="n">
        <v>26</v>
      </c>
      <c r="F335" s="21" t="s">
        <v>46</v>
      </c>
      <c r="G335" s="23" t="n">
        <v>0</v>
      </c>
      <c r="H335" s="24" t="n">
        <v>0</v>
      </c>
      <c r="I335" s="0" t="n">
        <f aca="false">G335*D335/$M$5*100</f>
        <v>0</v>
      </c>
      <c r="J335" s="0" t="n">
        <f aca="false">H335*D335/$M$5*100</f>
        <v>0</v>
      </c>
    </row>
    <row collapsed="false" customFormat="false" customHeight="false" hidden="false" ht="14" outlineLevel="0" r="336">
      <c r="A336" s="21" t="s">
        <v>406</v>
      </c>
      <c r="B336" s="21" t="s">
        <v>40</v>
      </c>
      <c r="C336" s="22" t="n">
        <v>10</v>
      </c>
      <c r="D336" s="22" t="n">
        <v>10</v>
      </c>
      <c r="E336" s="22" t="n">
        <v>69</v>
      </c>
      <c r="F336" s="21" t="s">
        <v>439</v>
      </c>
      <c r="G336" s="23" t="n">
        <v>0</v>
      </c>
      <c r="H336" s="24" t="n">
        <v>0</v>
      </c>
      <c r="I336" s="0" t="n">
        <f aca="false">G336*D336/$M$5*100</f>
        <v>0</v>
      </c>
      <c r="J336" s="0" t="n">
        <f aca="false">H336*D336/$M$5*100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92941176470588"/>
  </cols>
  <sheetData>
    <row collapsed="false" customFormat="false" customHeight="true" hidden="false" ht="15" outlineLevel="0" r="1">
      <c r="A1" s="17" t="s">
        <v>534</v>
      </c>
      <c r="B1" s="17"/>
      <c r="C1" s="17"/>
      <c r="D1" s="17"/>
      <c r="E1" s="17"/>
      <c r="F1" s="17"/>
      <c r="G1" s="17"/>
      <c r="H1" s="17"/>
    </row>
    <row collapsed="false" customFormat="false" customHeight="false" hidden="false" ht="14" outlineLevel="0" r="2">
      <c r="A2" s="17"/>
      <c r="B2" s="17"/>
      <c r="C2" s="17"/>
      <c r="D2" s="17"/>
      <c r="E2" s="17"/>
      <c r="F2" s="17"/>
      <c r="G2" s="17"/>
      <c r="H2" s="17"/>
    </row>
    <row collapsed="false" customFormat="false" customHeight="false" hidden="false" ht="14" outlineLevel="0" r="3">
      <c r="A3" s="17"/>
      <c r="B3" s="17"/>
      <c r="C3" s="17"/>
      <c r="D3" s="17"/>
      <c r="E3" s="17"/>
      <c r="F3" s="17"/>
      <c r="G3" s="17"/>
      <c r="H3" s="17"/>
    </row>
    <row collapsed="false" customFormat="false" customHeight="false" hidden="false" ht="14" outlineLevel="0" r="4">
      <c r="A4" s="18" t="s">
        <v>25</v>
      </c>
      <c r="B4" s="18" t="s">
        <v>26</v>
      </c>
      <c r="C4" s="18" t="s">
        <v>27</v>
      </c>
      <c r="D4" s="18" t="s">
        <v>28</v>
      </c>
      <c r="E4" s="18" t="s">
        <v>501</v>
      </c>
      <c r="F4" s="18" t="s">
        <v>30</v>
      </c>
      <c r="G4" s="19" t="s">
        <v>4</v>
      </c>
      <c r="H4" s="20" t="s">
        <v>3</v>
      </c>
      <c r="I4" s="10" t="s">
        <v>464</v>
      </c>
      <c r="J4" s="10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1" t="s">
        <v>263</v>
      </c>
      <c r="B5" s="21" t="s">
        <v>71</v>
      </c>
      <c r="C5" s="22" t="n">
        <v>136</v>
      </c>
      <c r="D5" s="22" t="n">
        <v>444</v>
      </c>
      <c r="E5" s="22" t="n">
        <v>5193</v>
      </c>
      <c r="F5" s="21" t="s">
        <v>72</v>
      </c>
      <c r="G5" s="23" t="n">
        <v>1</v>
      </c>
      <c r="H5" s="24" t="n">
        <v>1</v>
      </c>
      <c r="I5" s="0" t="n">
        <f aca="false">G5*D5/$M$5*100</f>
        <v>0.176667900158762</v>
      </c>
      <c r="J5" s="0" t="n">
        <f aca="false">H5*D5/$M$5*100</f>
        <v>0.176667900158762</v>
      </c>
      <c r="K5" s="0" t="n">
        <f aca="false">SUM(I5:I329)</f>
        <v>95.6371010946248</v>
      </c>
      <c r="L5" s="0" t="n">
        <f aca="false">SUM(J5:J329)</f>
        <v>94.7364151536494</v>
      </c>
      <c r="M5" s="0" t="n">
        <f aca="false">SUM(D5:D329)</f>
        <v>251319</v>
      </c>
    </row>
    <row collapsed="false" customFormat="false" customHeight="false" hidden="false" ht="14" outlineLevel="0" r="6">
      <c r="A6" s="21" t="s">
        <v>105</v>
      </c>
      <c r="B6" s="21" t="s">
        <v>59</v>
      </c>
      <c r="C6" s="22" t="n">
        <v>10</v>
      </c>
      <c r="D6" s="22" t="n">
        <v>40</v>
      </c>
      <c r="E6" s="22" t="n">
        <v>539</v>
      </c>
      <c r="F6" s="21" t="s">
        <v>436</v>
      </c>
      <c r="G6" s="23" t="n">
        <v>1</v>
      </c>
      <c r="H6" s="24" t="n">
        <v>1</v>
      </c>
      <c r="I6" s="0" t="n">
        <f aca="false">G6*D6/$M$5*100</f>
        <v>0.0159160270413299</v>
      </c>
      <c r="J6" s="0" t="n">
        <f aca="false">H6*D6/$M$5*100</f>
        <v>0.0159160270413299</v>
      </c>
    </row>
    <row collapsed="false" customFormat="false" customHeight="false" hidden="false" ht="14" outlineLevel="0" r="7">
      <c r="A7" s="21" t="s">
        <v>160</v>
      </c>
      <c r="B7" s="21" t="s">
        <v>59</v>
      </c>
      <c r="C7" s="22" t="n">
        <v>736</v>
      </c>
      <c r="D7" s="22" t="n">
        <v>4232</v>
      </c>
      <c r="E7" s="22" t="n">
        <v>33941</v>
      </c>
      <c r="F7" s="21" t="s">
        <v>436</v>
      </c>
      <c r="G7" s="23" t="n">
        <v>1</v>
      </c>
      <c r="H7" s="24" t="n">
        <v>1</v>
      </c>
      <c r="I7" s="0" t="n">
        <f aca="false">G7*D7/$M$5*100</f>
        <v>1.68391566097271</v>
      </c>
      <c r="J7" s="0" t="n">
        <f aca="false">H7*D7/$M$5*100</f>
        <v>1.68391566097271</v>
      </c>
    </row>
    <row collapsed="false" customFormat="false" customHeight="false" hidden="false" ht="14" outlineLevel="0" r="8">
      <c r="A8" s="21" t="s">
        <v>195</v>
      </c>
      <c r="B8" s="21" t="s">
        <v>59</v>
      </c>
      <c r="C8" s="22" t="n">
        <v>196</v>
      </c>
      <c r="D8" s="22" t="n">
        <v>784</v>
      </c>
      <c r="E8" s="22" t="n">
        <v>8663</v>
      </c>
      <c r="F8" s="21" t="s">
        <v>436</v>
      </c>
      <c r="G8" s="23" t="n">
        <v>1</v>
      </c>
      <c r="H8" s="24" t="n">
        <v>1</v>
      </c>
      <c r="I8" s="0" t="n">
        <f aca="false">G8*D8/$M$5*100</f>
        <v>0.311954130010067</v>
      </c>
      <c r="J8" s="0" t="n">
        <f aca="false">H8*D8/$M$5*100</f>
        <v>0.311954130010067</v>
      </c>
    </row>
    <row collapsed="false" customFormat="false" customHeight="false" hidden="false" ht="14" outlineLevel="0" r="9">
      <c r="A9" s="21" t="s">
        <v>200</v>
      </c>
      <c r="B9" s="21" t="s">
        <v>201</v>
      </c>
      <c r="C9" s="22" t="n">
        <v>10</v>
      </c>
      <c r="D9" s="22" t="n">
        <v>10</v>
      </c>
      <c r="E9" s="22" t="n">
        <v>36</v>
      </c>
      <c r="F9" s="21" t="s">
        <v>87</v>
      </c>
      <c r="G9" s="23" t="n">
        <v>1</v>
      </c>
      <c r="H9" s="24" t="n">
        <v>1</v>
      </c>
      <c r="I9" s="0" t="n">
        <f aca="false">G9*D9/$M$5*100</f>
        <v>0.00397900676033249</v>
      </c>
      <c r="J9" s="0" t="n">
        <f aca="false">H9*D9/$M$5*100</f>
        <v>0.00397900676033249</v>
      </c>
    </row>
    <row collapsed="false" customFormat="false" customHeight="false" hidden="false" ht="14" outlineLevel="0" r="10">
      <c r="A10" s="21" t="s">
        <v>75</v>
      </c>
      <c r="B10" s="21" t="s">
        <v>59</v>
      </c>
      <c r="C10" s="22" t="n">
        <v>2562</v>
      </c>
      <c r="D10" s="22" t="n">
        <v>13757</v>
      </c>
      <c r="E10" s="22" t="n">
        <v>107838</v>
      </c>
      <c r="F10" s="21" t="s">
        <v>436</v>
      </c>
      <c r="G10" s="23" t="n">
        <v>1</v>
      </c>
      <c r="H10" s="24" t="n">
        <v>1</v>
      </c>
      <c r="I10" s="0" t="n">
        <f aca="false">G10*D10/$M$5*100</f>
        <v>5.4739196001894</v>
      </c>
      <c r="J10" s="0" t="n">
        <f aca="false">H10*D10/$M$5*100</f>
        <v>5.4739196001894</v>
      </c>
    </row>
    <row collapsed="false" customFormat="false" customHeight="false" hidden="false" ht="14" outlineLevel="0" r="11">
      <c r="A11" s="21" t="s">
        <v>531</v>
      </c>
      <c r="B11" s="21" t="s">
        <v>43</v>
      </c>
      <c r="C11" s="22" t="n">
        <v>4</v>
      </c>
      <c r="D11" s="22" t="n">
        <v>24</v>
      </c>
      <c r="E11" s="22" t="n">
        <v>300</v>
      </c>
      <c r="F11" s="21" t="s">
        <v>512</v>
      </c>
      <c r="G11" s="23" t="n">
        <v>1</v>
      </c>
      <c r="H11" s="24" t="n">
        <v>1</v>
      </c>
      <c r="I11" s="0" t="n">
        <f aca="false">G11*D11/$M$5*100</f>
        <v>0.00954961622479797</v>
      </c>
      <c r="J11" s="0" t="n">
        <f aca="false">H11*D11/$M$5*100</f>
        <v>0.00954961622479797</v>
      </c>
    </row>
    <row collapsed="false" customFormat="false" customHeight="false" hidden="false" ht="14" outlineLevel="0" r="12">
      <c r="A12" s="21" t="s">
        <v>107</v>
      </c>
      <c r="B12" s="21" t="s">
        <v>43</v>
      </c>
      <c r="C12" s="22" t="n">
        <v>7</v>
      </c>
      <c r="D12" s="22" t="n">
        <v>14</v>
      </c>
      <c r="E12" s="22" t="n">
        <v>58</v>
      </c>
      <c r="F12" s="21" t="s">
        <v>512</v>
      </c>
      <c r="G12" s="23" t="n">
        <v>1</v>
      </c>
      <c r="H12" s="24" t="n">
        <v>1</v>
      </c>
      <c r="I12" s="0" t="n">
        <f aca="false">G12*D12/$M$5*100</f>
        <v>0.00557060946446548</v>
      </c>
      <c r="J12" s="0" t="n">
        <f aca="false">H12*D12/$M$5*100</f>
        <v>0.00557060946446548</v>
      </c>
    </row>
    <row collapsed="false" customFormat="false" customHeight="false" hidden="false" ht="14" outlineLevel="0" r="13">
      <c r="A13" s="21" t="s">
        <v>180</v>
      </c>
      <c r="B13" s="21" t="s">
        <v>181</v>
      </c>
      <c r="C13" s="22" t="n">
        <v>54</v>
      </c>
      <c r="D13" s="22" t="n">
        <v>230</v>
      </c>
      <c r="E13" s="22" t="n">
        <v>1937</v>
      </c>
      <c r="F13" s="21" t="s">
        <v>182</v>
      </c>
      <c r="G13" s="23" t="n">
        <v>1</v>
      </c>
      <c r="H13" s="24" t="n">
        <v>1</v>
      </c>
      <c r="I13" s="0" t="n">
        <f aca="false">G13*D13/$M$5*100</f>
        <v>0.0915171554876472</v>
      </c>
      <c r="J13" s="0" t="n">
        <f aca="false">H13*D13/$M$5*100</f>
        <v>0.0915171554876472</v>
      </c>
    </row>
    <row collapsed="false" customFormat="false" customHeight="false" hidden="false" ht="14" outlineLevel="0" r="14">
      <c r="A14" s="21" t="s">
        <v>258</v>
      </c>
      <c r="B14" s="21" t="s">
        <v>181</v>
      </c>
      <c r="C14" s="22" t="n">
        <v>20</v>
      </c>
      <c r="D14" s="22" t="n">
        <v>20</v>
      </c>
      <c r="E14" s="22" t="n">
        <v>144</v>
      </c>
      <c r="F14" s="21" t="s">
        <v>182</v>
      </c>
      <c r="G14" s="23" t="n">
        <v>1</v>
      </c>
      <c r="H14" s="24" t="n">
        <v>1</v>
      </c>
      <c r="I14" s="0" t="n">
        <f aca="false">G14*D14/$M$5*100</f>
        <v>0.00795801352066497</v>
      </c>
      <c r="J14" s="0" t="n">
        <f aca="false">H14*D14/$M$5*100</f>
        <v>0.00795801352066497</v>
      </c>
    </row>
    <row collapsed="false" customFormat="false" customHeight="false" hidden="false" ht="14" outlineLevel="0" r="15">
      <c r="A15" s="21" t="s">
        <v>278</v>
      </c>
      <c r="B15" s="21" t="s">
        <v>181</v>
      </c>
      <c r="C15" s="22" t="n">
        <v>120</v>
      </c>
      <c r="D15" s="22" t="n">
        <v>120</v>
      </c>
      <c r="E15" s="22" t="n">
        <v>926</v>
      </c>
      <c r="F15" s="21" t="s">
        <v>182</v>
      </c>
      <c r="G15" s="23" t="n">
        <v>1</v>
      </c>
      <c r="H15" s="24" t="n">
        <v>1</v>
      </c>
      <c r="I15" s="0" t="n">
        <f aca="false">G15*D15/$M$5*100</f>
        <v>0.0477480811239898</v>
      </c>
      <c r="J15" s="0" t="n">
        <f aca="false">H15*D15/$M$5*100</f>
        <v>0.0477480811239898</v>
      </c>
    </row>
    <row collapsed="false" customFormat="false" customHeight="false" hidden="false" ht="14" outlineLevel="0" r="16">
      <c r="A16" s="21" t="s">
        <v>106</v>
      </c>
      <c r="B16" s="21" t="s">
        <v>71</v>
      </c>
      <c r="C16" s="22" t="n">
        <v>1608</v>
      </c>
      <c r="D16" s="22" t="n">
        <v>7441</v>
      </c>
      <c r="E16" s="22" t="n">
        <v>62578</v>
      </c>
      <c r="F16" s="21" t="s">
        <v>72</v>
      </c>
      <c r="G16" s="23" t="n">
        <v>1</v>
      </c>
      <c r="H16" s="24" t="n">
        <v>1</v>
      </c>
      <c r="I16" s="0" t="n">
        <f aca="false">G16*D16/$M$5*100</f>
        <v>2.9607789303634</v>
      </c>
      <c r="J16" s="0" t="n">
        <f aca="false">H16*D16/$M$5*100</f>
        <v>2.9607789303634</v>
      </c>
    </row>
    <row collapsed="false" customFormat="false" customHeight="false" hidden="false" ht="14" outlineLevel="0" r="17">
      <c r="A17" s="21" t="s">
        <v>99</v>
      </c>
      <c r="B17" s="21" t="s">
        <v>43</v>
      </c>
      <c r="C17" s="22" t="n">
        <v>7</v>
      </c>
      <c r="D17" s="22" t="n">
        <v>14</v>
      </c>
      <c r="E17" s="22" t="n">
        <v>74</v>
      </c>
      <c r="F17" s="21" t="s">
        <v>512</v>
      </c>
      <c r="G17" s="23" t="n">
        <v>1</v>
      </c>
      <c r="H17" s="24" t="n">
        <v>1</v>
      </c>
      <c r="I17" s="0" t="n">
        <f aca="false">G17*D17/$M$5*100</f>
        <v>0.00557060946446548</v>
      </c>
      <c r="J17" s="0" t="n">
        <f aca="false">H17*D17/$M$5*100</f>
        <v>0.00557060946446548</v>
      </c>
    </row>
    <row collapsed="false" customFormat="false" customHeight="false" hidden="false" ht="14" outlineLevel="0" r="18">
      <c r="A18" s="21" t="s">
        <v>255</v>
      </c>
      <c r="B18" s="21" t="s">
        <v>181</v>
      </c>
      <c r="C18" s="22" t="n">
        <v>120</v>
      </c>
      <c r="D18" s="22" t="n">
        <v>120</v>
      </c>
      <c r="E18" s="22" t="n">
        <v>866</v>
      </c>
      <c r="F18" s="21" t="s">
        <v>182</v>
      </c>
      <c r="G18" s="23" t="n">
        <v>1</v>
      </c>
      <c r="H18" s="24" t="n">
        <v>1</v>
      </c>
      <c r="I18" s="0" t="n">
        <f aca="false">G18*D18/$M$5*100</f>
        <v>0.0477480811239898</v>
      </c>
      <c r="J18" s="0" t="n">
        <f aca="false">H18*D18/$M$5*100</f>
        <v>0.0477480811239898</v>
      </c>
    </row>
    <row collapsed="false" customFormat="false" customHeight="false" hidden="false" ht="14" outlineLevel="0" r="19">
      <c r="A19" s="21" t="s">
        <v>185</v>
      </c>
      <c r="B19" s="21" t="s">
        <v>181</v>
      </c>
      <c r="C19" s="22" t="n">
        <v>120</v>
      </c>
      <c r="D19" s="22" t="n">
        <v>120</v>
      </c>
      <c r="E19" s="22" t="n">
        <v>866</v>
      </c>
      <c r="F19" s="21" t="s">
        <v>182</v>
      </c>
      <c r="G19" s="23" t="n">
        <v>1</v>
      </c>
      <c r="H19" s="24" t="n">
        <v>1</v>
      </c>
      <c r="I19" s="0" t="n">
        <f aca="false">G19*D19/$M$5*100</f>
        <v>0.0477480811239898</v>
      </c>
      <c r="J19" s="0" t="n">
        <f aca="false">H19*D19/$M$5*100</f>
        <v>0.0477480811239898</v>
      </c>
    </row>
    <row collapsed="false" customFormat="false" customHeight="false" hidden="false" ht="14" outlineLevel="0" r="20">
      <c r="A20" s="21" t="s">
        <v>228</v>
      </c>
      <c r="B20" s="21" t="s">
        <v>181</v>
      </c>
      <c r="C20" s="22" t="n">
        <v>326</v>
      </c>
      <c r="D20" s="22" t="n">
        <v>626</v>
      </c>
      <c r="E20" s="22" t="n">
        <v>4536</v>
      </c>
      <c r="F20" s="21" t="s">
        <v>182</v>
      </c>
      <c r="G20" s="23" t="n">
        <v>1</v>
      </c>
      <c r="H20" s="24" t="n">
        <v>1</v>
      </c>
      <c r="I20" s="0" t="n">
        <f aca="false">G20*D20/$M$5*100</f>
        <v>0.249085823196814</v>
      </c>
      <c r="J20" s="0" t="n">
        <f aca="false">H20*D20/$M$5*100</f>
        <v>0.249085823196814</v>
      </c>
    </row>
    <row collapsed="false" customFormat="false" customHeight="false" hidden="false" ht="14" outlineLevel="0" r="21">
      <c r="A21" s="21" t="s">
        <v>146</v>
      </c>
      <c r="B21" s="21" t="s">
        <v>116</v>
      </c>
      <c r="C21" s="22" t="n">
        <v>26</v>
      </c>
      <c r="D21" s="22" t="n">
        <v>144</v>
      </c>
      <c r="E21" s="22" t="n">
        <v>1855</v>
      </c>
      <c r="F21" s="21" t="s">
        <v>117</v>
      </c>
      <c r="G21" s="23" t="n">
        <v>1</v>
      </c>
      <c r="H21" s="24" t="n">
        <v>1</v>
      </c>
      <c r="I21" s="0" t="n">
        <f aca="false">G21*D21/$M$5*100</f>
        <v>0.0572976973487878</v>
      </c>
      <c r="J21" s="0" t="n">
        <f aca="false">H21*D21/$M$5*100</f>
        <v>0.0572976973487878</v>
      </c>
    </row>
    <row collapsed="false" customFormat="false" customHeight="false" hidden="false" ht="14" outlineLevel="0" r="22">
      <c r="A22" s="21" t="s">
        <v>70</v>
      </c>
      <c r="B22" s="21" t="s">
        <v>71</v>
      </c>
      <c r="C22" s="22" t="n">
        <v>1614</v>
      </c>
      <c r="D22" s="22" t="n">
        <v>9068</v>
      </c>
      <c r="E22" s="22" t="n">
        <v>77985</v>
      </c>
      <c r="F22" s="21" t="s">
        <v>72</v>
      </c>
      <c r="G22" s="23" t="n">
        <v>1</v>
      </c>
      <c r="H22" s="24" t="n">
        <v>1</v>
      </c>
      <c r="I22" s="0" t="n">
        <f aca="false">G22*D22/$M$5*100</f>
        <v>3.6081633302695</v>
      </c>
      <c r="J22" s="0" t="n">
        <f aca="false">H22*D22/$M$5*100</f>
        <v>3.6081633302695</v>
      </c>
    </row>
    <row collapsed="false" customFormat="false" customHeight="false" hidden="false" ht="14" outlineLevel="0" r="23">
      <c r="A23" s="21" t="s">
        <v>350</v>
      </c>
      <c r="B23" s="21" t="s">
        <v>71</v>
      </c>
      <c r="C23" s="22" t="n">
        <v>451</v>
      </c>
      <c r="D23" s="22" t="n">
        <v>2534</v>
      </c>
      <c r="E23" s="22" t="n">
        <v>21792</v>
      </c>
      <c r="F23" s="21" t="s">
        <v>72</v>
      </c>
      <c r="G23" s="23" t="n">
        <v>1</v>
      </c>
      <c r="H23" s="24" t="n">
        <v>1</v>
      </c>
      <c r="I23" s="0" t="n">
        <f aca="false">G23*D23/$M$5*100</f>
        <v>1.00828031306825</v>
      </c>
      <c r="J23" s="0" t="n">
        <f aca="false">H23*D23/$M$5*100</f>
        <v>1.00828031306825</v>
      </c>
    </row>
    <row collapsed="false" customFormat="false" customHeight="false" hidden="false" ht="14" outlineLevel="0" r="24">
      <c r="A24" s="21" t="s">
        <v>316</v>
      </c>
      <c r="B24" s="21" t="s">
        <v>71</v>
      </c>
      <c r="C24" s="22" t="n">
        <v>288</v>
      </c>
      <c r="D24" s="22" t="n">
        <v>1498</v>
      </c>
      <c r="E24" s="22" t="n">
        <v>13482</v>
      </c>
      <c r="F24" s="21" t="s">
        <v>72</v>
      </c>
      <c r="G24" s="23" t="n">
        <v>1</v>
      </c>
      <c r="H24" s="24" t="n">
        <v>1</v>
      </c>
      <c r="I24" s="0" t="n">
        <f aca="false">G24*D24/$M$5*100</f>
        <v>0.596055212697806</v>
      </c>
      <c r="J24" s="0" t="n">
        <f aca="false">H24*D24/$M$5*100</f>
        <v>0.596055212697806</v>
      </c>
    </row>
    <row collapsed="false" customFormat="false" customHeight="false" hidden="false" ht="14" outlineLevel="0" r="25">
      <c r="A25" s="21" t="s">
        <v>330</v>
      </c>
      <c r="B25" s="21" t="s">
        <v>71</v>
      </c>
      <c r="C25" s="22" t="n">
        <v>240</v>
      </c>
      <c r="D25" s="22" t="n">
        <v>866</v>
      </c>
      <c r="E25" s="22" t="n">
        <v>7617</v>
      </c>
      <c r="F25" s="21" t="s">
        <v>72</v>
      </c>
      <c r="G25" s="23" t="n">
        <v>1</v>
      </c>
      <c r="H25" s="24" t="n">
        <v>1</v>
      </c>
      <c r="I25" s="0" t="n">
        <f aca="false">G25*D25/$M$5*100</f>
        <v>0.344581985444793</v>
      </c>
      <c r="J25" s="0" t="n">
        <f aca="false">H25*D25/$M$5*100</f>
        <v>0.344581985444793</v>
      </c>
    </row>
    <row collapsed="false" customFormat="false" customHeight="false" hidden="false" ht="14" outlineLevel="0" r="26">
      <c r="A26" s="21" t="s">
        <v>214</v>
      </c>
      <c r="B26" s="21" t="s">
        <v>71</v>
      </c>
      <c r="C26" s="22" t="n">
        <v>88</v>
      </c>
      <c r="D26" s="22" t="n">
        <v>344</v>
      </c>
      <c r="E26" s="22" t="n">
        <v>3618</v>
      </c>
      <c r="F26" s="21" t="s">
        <v>72</v>
      </c>
      <c r="G26" s="23" t="n">
        <v>1</v>
      </c>
      <c r="H26" s="24" t="n">
        <v>1</v>
      </c>
      <c r="I26" s="0" t="n">
        <f aca="false">G26*D26/$M$5*100</f>
        <v>0.136877832555438</v>
      </c>
      <c r="J26" s="0" t="n">
        <f aca="false">H26*D26/$M$5*100</f>
        <v>0.136877832555438</v>
      </c>
    </row>
    <row collapsed="false" customFormat="false" customHeight="false" hidden="false" ht="14" outlineLevel="0" r="27">
      <c r="A27" s="21" t="s">
        <v>186</v>
      </c>
      <c r="B27" s="21" t="s">
        <v>43</v>
      </c>
      <c r="C27" s="22" t="n">
        <v>240</v>
      </c>
      <c r="D27" s="22" t="n">
        <v>1048</v>
      </c>
      <c r="E27" s="22" t="n">
        <v>12283</v>
      </c>
      <c r="F27" s="21" t="s">
        <v>512</v>
      </c>
      <c r="G27" s="23" t="n">
        <v>1</v>
      </c>
      <c r="H27" s="24" t="n">
        <v>1</v>
      </c>
      <c r="I27" s="0" t="n">
        <f aca="false">G27*D27/$M$5*100</f>
        <v>0.416999908482844</v>
      </c>
      <c r="J27" s="0" t="n">
        <f aca="false">H27*D27/$M$5*100</f>
        <v>0.416999908482844</v>
      </c>
    </row>
    <row collapsed="false" customFormat="false" customHeight="false" hidden="false" ht="14" outlineLevel="0" r="28">
      <c r="A28" s="21" t="s">
        <v>398</v>
      </c>
      <c r="B28" s="21" t="s">
        <v>43</v>
      </c>
      <c r="C28" s="22" t="n">
        <v>44</v>
      </c>
      <c r="D28" s="22" t="n">
        <v>164</v>
      </c>
      <c r="E28" s="22" t="n">
        <v>1576</v>
      </c>
      <c r="F28" s="21" t="s">
        <v>512</v>
      </c>
      <c r="G28" s="23" t="n">
        <v>1</v>
      </c>
      <c r="H28" s="24" t="n">
        <v>1</v>
      </c>
      <c r="I28" s="0" t="n">
        <f aca="false">G28*D28/$M$5*100</f>
        <v>0.0652557108694528</v>
      </c>
      <c r="J28" s="0" t="n">
        <f aca="false">H28*D28/$M$5*100</f>
        <v>0.0652557108694528</v>
      </c>
    </row>
    <row collapsed="false" customFormat="false" customHeight="false" hidden="false" ht="14" outlineLevel="0" r="29">
      <c r="A29" s="21" t="s">
        <v>91</v>
      </c>
      <c r="B29" s="21" t="s">
        <v>43</v>
      </c>
      <c r="C29" s="22" t="n">
        <v>20</v>
      </c>
      <c r="D29" s="22" t="n">
        <v>120</v>
      </c>
      <c r="E29" s="22" t="n">
        <v>1428</v>
      </c>
      <c r="F29" s="21" t="s">
        <v>512</v>
      </c>
      <c r="G29" s="23" t="n">
        <v>1</v>
      </c>
      <c r="H29" s="24" t="n">
        <v>1</v>
      </c>
      <c r="I29" s="0" t="n">
        <f aca="false">G29*D29/$M$5*100</f>
        <v>0.0477480811239898</v>
      </c>
      <c r="J29" s="0" t="n">
        <f aca="false">H29*D29/$M$5*100</f>
        <v>0.0477480811239898</v>
      </c>
    </row>
    <row collapsed="false" customFormat="false" customHeight="false" hidden="false" ht="14" outlineLevel="0" r="30">
      <c r="A30" s="21" t="s">
        <v>123</v>
      </c>
      <c r="B30" s="21" t="s">
        <v>43</v>
      </c>
      <c r="C30" s="22" t="n">
        <v>104</v>
      </c>
      <c r="D30" s="22" t="n">
        <v>416</v>
      </c>
      <c r="E30" s="22" t="n">
        <v>3257</v>
      </c>
      <c r="F30" s="21" t="s">
        <v>512</v>
      </c>
      <c r="G30" s="23" t="n">
        <v>1</v>
      </c>
      <c r="H30" s="24" t="n">
        <v>1</v>
      </c>
      <c r="I30" s="0" t="n">
        <f aca="false">G30*D30/$M$5*100</f>
        <v>0.165526681229831</v>
      </c>
      <c r="J30" s="0" t="n">
        <f aca="false">H30*D30/$M$5*100</f>
        <v>0.165526681229831</v>
      </c>
    </row>
    <row collapsed="false" customFormat="false" customHeight="false" hidden="false" ht="14" outlineLevel="0" r="31">
      <c r="A31" s="21" t="s">
        <v>54</v>
      </c>
      <c r="B31" s="21" t="s">
        <v>40</v>
      </c>
      <c r="C31" s="22" t="n">
        <v>1</v>
      </c>
      <c r="D31" s="22" t="n">
        <v>1</v>
      </c>
      <c r="E31" s="22" t="n">
        <v>-1</v>
      </c>
      <c r="F31" s="21" t="s">
        <v>439</v>
      </c>
      <c r="G31" s="23" t="n">
        <v>1</v>
      </c>
      <c r="H31" s="24" t="n">
        <v>1</v>
      </c>
      <c r="I31" s="0" t="n">
        <f aca="false">G31*D31/$M$5*100</f>
        <v>0.000397900676033249</v>
      </c>
      <c r="J31" s="0" t="n">
        <f aca="false">H31*D31/$M$5*100</f>
        <v>0.000397900676033249</v>
      </c>
    </row>
    <row collapsed="false" customFormat="false" customHeight="false" hidden="false" ht="14" outlineLevel="0" r="32">
      <c r="A32" s="21" t="s">
        <v>85</v>
      </c>
      <c r="B32" s="21" t="s">
        <v>86</v>
      </c>
      <c r="C32" s="22" t="n">
        <v>1467</v>
      </c>
      <c r="D32" s="22" t="n">
        <v>1467</v>
      </c>
      <c r="E32" s="22" t="n">
        <v>9021</v>
      </c>
      <c r="F32" s="21" t="s">
        <v>87</v>
      </c>
      <c r="G32" s="23" t="n">
        <v>1</v>
      </c>
      <c r="H32" s="24" t="n">
        <v>1</v>
      </c>
      <c r="I32" s="0" t="n">
        <f aca="false">G32*D32/$M$5*100</f>
        <v>0.583720291740776</v>
      </c>
      <c r="J32" s="0" t="n">
        <f aca="false">H32*D32/$M$5*100</f>
        <v>0.583720291740776</v>
      </c>
    </row>
    <row collapsed="false" customFormat="false" customHeight="false" hidden="false" ht="14" outlineLevel="0" r="33">
      <c r="A33" s="21" t="s">
        <v>241</v>
      </c>
      <c r="B33" s="21" t="s">
        <v>127</v>
      </c>
      <c r="C33" s="22" t="n">
        <v>114</v>
      </c>
      <c r="D33" s="22" t="n">
        <v>456</v>
      </c>
      <c r="E33" s="22" t="n">
        <v>5510</v>
      </c>
      <c r="F33" s="21" t="s">
        <v>128</v>
      </c>
      <c r="G33" s="23" t="n">
        <v>1</v>
      </c>
      <c r="H33" s="24" t="n">
        <v>1</v>
      </c>
      <c r="I33" s="0" t="n">
        <f aca="false">G33*D33/$M$5*100</f>
        <v>0.181442708271161</v>
      </c>
      <c r="J33" s="0" t="n">
        <f aca="false">H33*D33/$M$5*100</f>
        <v>0.181442708271161</v>
      </c>
    </row>
    <row collapsed="false" customFormat="false" customHeight="false" hidden="false" ht="14" outlineLevel="0" r="34">
      <c r="A34" s="21" t="s">
        <v>77</v>
      </c>
      <c r="B34" s="21" t="s">
        <v>78</v>
      </c>
      <c r="C34" s="22" t="n">
        <v>14</v>
      </c>
      <c r="D34" s="22" t="n">
        <v>34</v>
      </c>
      <c r="E34" s="22" t="n">
        <v>-1</v>
      </c>
      <c r="F34" s="21" t="s">
        <v>441</v>
      </c>
      <c r="G34" s="23" t="n">
        <v>1</v>
      </c>
      <c r="H34" s="24" t="n">
        <v>1</v>
      </c>
      <c r="I34" s="0" t="n">
        <f aca="false">G34*D34/$M$5*100</f>
        <v>0.0135286229851305</v>
      </c>
      <c r="J34" s="0" t="n">
        <f aca="false">H34*D34/$M$5*100</f>
        <v>0.0135286229851305</v>
      </c>
    </row>
    <row collapsed="false" customFormat="false" customHeight="false" hidden="false" ht="14" outlineLevel="0" r="35">
      <c r="A35" s="21" t="s">
        <v>184</v>
      </c>
      <c r="B35" s="21" t="s">
        <v>45</v>
      </c>
      <c r="C35" s="22" t="n">
        <v>288</v>
      </c>
      <c r="D35" s="22" t="n">
        <v>1152</v>
      </c>
      <c r="E35" s="22" t="n">
        <v>16531</v>
      </c>
      <c r="F35" s="21" t="s">
        <v>46</v>
      </c>
      <c r="G35" s="23" t="n">
        <v>1</v>
      </c>
      <c r="H35" s="24" t="n">
        <v>1</v>
      </c>
      <c r="I35" s="0" t="n">
        <f aca="false">G35*D35/$M$5*100</f>
        <v>0.458381578790302</v>
      </c>
      <c r="J35" s="0" t="n">
        <f aca="false">H35*D35/$M$5*100</f>
        <v>0.458381578790302</v>
      </c>
    </row>
    <row collapsed="false" customFormat="false" customHeight="false" hidden="false" ht="14" outlineLevel="0" r="36">
      <c r="A36" s="21" t="s">
        <v>80</v>
      </c>
      <c r="B36" s="21" t="s">
        <v>81</v>
      </c>
      <c r="C36" s="22" t="n">
        <v>64</v>
      </c>
      <c r="D36" s="22" t="n">
        <v>128</v>
      </c>
      <c r="E36" s="22" t="n">
        <v>870</v>
      </c>
      <c r="F36" s="21" t="s">
        <v>442</v>
      </c>
      <c r="G36" s="23" t="n">
        <v>1</v>
      </c>
      <c r="H36" s="24" t="n">
        <v>1</v>
      </c>
      <c r="I36" s="0" t="n">
        <f aca="false">G36*D36/$M$5*100</f>
        <v>0.0509312865322558</v>
      </c>
      <c r="J36" s="0" t="n">
        <f aca="false">H36*D36/$M$5*100</f>
        <v>0.0509312865322558</v>
      </c>
    </row>
    <row collapsed="false" customFormat="false" customHeight="false" hidden="false" ht="14" outlineLevel="0" r="37">
      <c r="A37" s="21" t="s">
        <v>211</v>
      </c>
      <c r="B37" s="21" t="s">
        <v>127</v>
      </c>
      <c r="C37" s="22" t="n">
        <v>460</v>
      </c>
      <c r="D37" s="22" t="n">
        <v>1200</v>
      </c>
      <c r="E37" s="22" t="n">
        <v>13381</v>
      </c>
      <c r="F37" s="21" t="s">
        <v>128</v>
      </c>
      <c r="G37" s="23" t="n">
        <v>1</v>
      </c>
      <c r="H37" s="24" t="n">
        <v>1</v>
      </c>
      <c r="I37" s="0" t="n">
        <f aca="false">G37*D37/$M$5*100</f>
        <v>0.477480811239898</v>
      </c>
      <c r="J37" s="0" t="n">
        <f aca="false">H37*D37/$M$5*100</f>
        <v>0.477480811239898</v>
      </c>
    </row>
    <row collapsed="false" customFormat="false" customHeight="false" hidden="false" ht="14" outlineLevel="0" r="38">
      <c r="A38" s="21" t="s">
        <v>194</v>
      </c>
      <c r="B38" s="21" t="s">
        <v>116</v>
      </c>
      <c r="C38" s="22" t="n">
        <v>4</v>
      </c>
      <c r="D38" s="22" t="n">
        <v>8</v>
      </c>
      <c r="E38" s="22" t="n">
        <v>49</v>
      </c>
      <c r="F38" s="21" t="s">
        <v>117</v>
      </c>
      <c r="G38" s="23" t="n">
        <v>1</v>
      </c>
      <c r="H38" s="24" t="n">
        <v>1</v>
      </c>
      <c r="I38" s="0" t="n">
        <f aca="false">G38*D38/$M$5*100</f>
        <v>0.00318320540826599</v>
      </c>
      <c r="J38" s="0" t="n">
        <f aca="false">H38*D38/$M$5*100</f>
        <v>0.00318320540826599</v>
      </c>
    </row>
    <row collapsed="false" customFormat="false" customHeight="false" hidden="false" ht="14" outlineLevel="0" r="39">
      <c r="A39" s="21" t="s">
        <v>338</v>
      </c>
      <c r="B39" s="21" t="s">
        <v>40</v>
      </c>
      <c r="C39" s="22" t="n">
        <v>69</v>
      </c>
      <c r="D39" s="22" t="n">
        <v>273</v>
      </c>
      <c r="E39" s="22" t="n">
        <v>1904</v>
      </c>
      <c r="F39" s="21" t="s">
        <v>439</v>
      </c>
      <c r="G39" s="23" t="n">
        <v>1</v>
      </c>
      <c r="H39" s="24" t="n">
        <v>1</v>
      </c>
      <c r="I39" s="0" t="n">
        <f aca="false">G39*D39/$M$5*100</f>
        <v>0.108626884557077</v>
      </c>
      <c r="J39" s="0" t="n">
        <f aca="false">H39*D39/$M$5*100</f>
        <v>0.108626884557077</v>
      </c>
    </row>
    <row collapsed="false" customFormat="false" customHeight="false" hidden="false" ht="14" outlineLevel="0" r="40">
      <c r="A40" s="21" t="s">
        <v>166</v>
      </c>
      <c r="B40" s="21" t="s">
        <v>59</v>
      </c>
      <c r="C40" s="22" t="n">
        <v>1</v>
      </c>
      <c r="D40" s="22" t="n">
        <v>1</v>
      </c>
      <c r="E40" s="22" t="n">
        <v>-1</v>
      </c>
      <c r="F40" s="21" t="s">
        <v>436</v>
      </c>
      <c r="G40" s="23" t="n">
        <v>1</v>
      </c>
      <c r="H40" s="24" t="n">
        <v>1</v>
      </c>
      <c r="I40" s="0" t="n">
        <f aca="false">G40*D40/$M$5*100</f>
        <v>0.000397900676033249</v>
      </c>
      <c r="J40" s="0" t="n">
        <f aca="false">H40*D40/$M$5*100</f>
        <v>0.000397900676033249</v>
      </c>
    </row>
    <row collapsed="false" customFormat="false" customHeight="false" hidden="false" ht="14" outlineLevel="0" r="41">
      <c r="A41" s="21" t="s">
        <v>412</v>
      </c>
      <c r="B41" s="21" t="s">
        <v>63</v>
      </c>
      <c r="C41" s="22" t="n">
        <v>1</v>
      </c>
      <c r="D41" s="22" t="n">
        <v>1</v>
      </c>
      <c r="E41" s="22" t="n">
        <v>-1</v>
      </c>
      <c r="F41" s="21" t="s">
        <v>473</v>
      </c>
      <c r="G41" s="23" t="n">
        <v>1</v>
      </c>
      <c r="H41" s="24" t="n">
        <v>1</v>
      </c>
      <c r="I41" s="0" t="n">
        <f aca="false">G41*D41/$M$5*100</f>
        <v>0.000397900676033249</v>
      </c>
      <c r="J41" s="0" t="n">
        <f aca="false">H41*D41/$M$5*100</f>
        <v>0.000397900676033249</v>
      </c>
    </row>
    <row collapsed="false" customFormat="false" customHeight="false" hidden="false" ht="14" outlineLevel="0" r="42">
      <c r="A42" s="21" t="s">
        <v>94</v>
      </c>
      <c r="B42" s="21" t="s">
        <v>37</v>
      </c>
      <c r="C42" s="22" t="n">
        <v>396</v>
      </c>
      <c r="D42" s="22" t="n">
        <v>1418</v>
      </c>
      <c r="E42" s="22" t="n">
        <v>11697</v>
      </c>
      <c r="F42" s="21" t="s">
        <v>38</v>
      </c>
      <c r="G42" s="23" t="n">
        <v>1</v>
      </c>
      <c r="H42" s="24" t="n">
        <v>1</v>
      </c>
      <c r="I42" s="0" t="n">
        <f aca="false">G42*D42/$M$5*100</f>
        <v>0.564223158615147</v>
      </c>
      <c r="J42" s="0" t="n">
        <f aca="false">H42*D42/$M$5*100</f>
        <v>0.564223158615147</v>
      </c>
    </row>
    <row collapsed="false" customFormat="false" customHeight="false" hidden="false" ht="14" outlineLevel="0" r="43">
      <c r="A43" s="21" t="s">
        <v>286</v>
      </c>
      <c r="B43" s="21" t="s">
        <v>97</v>
      </c>
      <c r="C43" s="22" t="n">
        <v>1</v>
      </c>
      <c r="D43" s="22" t="n">
        <v>1</v>
      </c>
      <c r="E43" s="22" t="n">
        <v>4</v>
      </c>
      <c r="F43" s="21" t="s">
        <v>517</v>
      </c>
      <c r="G43" s="23" t="n">
        <v>1</v>
      </c>
      <c r="H43" s="24" t="n">
        <v>1</v>
      </c>
      <c r="I43" s="0" t="n">
        <f aca="false">G43*D43/$M$5*100</f>
        <v>0.000397900676033249</v>
      </c>
      <c r="J43" s="0" t="n">
        <f aca="false">H43*D43/$M$5*100</f>
        <v>0.000397900676033249</v>
      </c>
    </row>
    <row collapsed="false" customFormat="false" customHeight="false" hidden="false" ht="14" outlineLevel="0" r="44">
      <c r="A44" s="21" t="s">
        <v>96</v>
      </c>
      <c r="B44" s="21" t="s">
        <v>97</v>
      </c>
      <c r="C44" s="22" t="n">
        <v>2</v>
      </c>
      <c r="D44" s="22" t="n">
        <v>2</v>
      </c>
      <c r="E44" s="22" t="n">
        <v>8</v>
      </c>
      <c r="F44" s="21" t="s">
        <v>517</v>
      </c>
      <c r="G44" s="23" t="n">
        <v>1</v>
      </c>
      <c r="H44" s="24" t="n">
        <v>1</v>
      </c>
      <c r="I44" s="0" t="n">
        <f aca="false">G44*D44/$M$5*100</f>
        <v>0.000795801352066497</v>
      </c>
      <c r="J44" s="0" t="n">
        <f aca="false">H44*D44/$M$5*100</f>
        <v>0.000795801352066497</v>
      </c>
    </row>
    <row collapsed="false" customFormat="false" customHeight="false" hidden="false" ht="14" outlineLevel="0" r="45">
      <c r="A45" s="21" t="s">
        <v>279</v>
      </c>
      <c r="B45" s="21" t="s">
        <v>40</v>
      </c>
      <c r="C45" s="22" t="n">
        <v>720</v>
      </c>
      <c r="D45" s="22" t="n">
        <v>3184</v>
      </c>
      <c r="E45" s="22" t="n">
        <v>34568</v>
      </c>
      <c r="F45" s="21" t="s">
        <v>439</v>
      </c>
      <c r="G45" s="23" t="n">
        <v>1</v>
      </c>
      <c r="H45" s="24" t="n">
        <v>1</v>
      </c>
      <c r="I45" s="0" t="n">
        <f aca="false">G45*D45/$M$5*100</f>
        <v>1.26691575248986</v>
      </c>
      <c r="J45" s="0" t="n">
        <f aca="false">H45*D45/$M$5*100</f>
        <v>1.26691575248986</v>
      </c>
    </row>
    <row collapsed="false" customFormat="false" customHeight="false" hidden="false" ht="14" outlineLevel="0" r="46">
      <c r="A46" s="21" t="s">
        <v>220</v>
      </c>
      <c r="B46" s="21" t="s">
        <v>43</v>
      </c>
      <c r="C46" s="22" t="n">
        <v>56</v>
      </c>
      <c r="D46" s="22" t="n">
        <v>224</v>
      </c>
      <c r="E46" s="22" t="n">
        <v>1631</v>
      </c>
      <c r="F46" s="21" t="s">
        <v>512</v>
      </c>
      <c r="G46" s="23" t="n">
        <v>0.9999</v>
      </c>
      <c r="H46" s="24" t="n">
        <v>0.9999</v>
      </c>
      <c r="I46" s="0" t="n">
        <f aca="false">G46*D46/$M$5*100</f>
        <v>0.0891208384563045</v>
      </c>
      <c r="J46" s="0" t="n">
        <f aca="false">H46*D46/$M$5*100</f>
        <v>0.0891208384563045</v>
      </c>
    </row>
    <row collapsed="false" customFormat="false" customHeight="false" hidden="false" ht="14" outlineLevel="0" r="47">
      <c r="A47" s="21" t="s">
        <v>322</v>
      </c>
      <c r="B47" s="21" t="s">
        <v>319</v>
      </c>
      <c r="C47" s="22" t="n">
        <v>1</v>
      </c>
      <c r="D47" s="22" t="n">
        <v>1</v>
      </c>
      <c r="E47" s="22" t="n">
        <v>-1</v>
      </c>
      <c r="F47" s="21" t="s">
        <v>87</v>
      </c>
      <c r="G47" s="23" t="n">
        <v>0.9992</v>
      </c>
      <c r="H47" s="24" t="n">
        <v>0.9992</v>
      </c>
      <c r="I47" s="0" t="n">
        <f aca="false">G47*D47/$M$5*100</f>
        <v>0.000397582355492422</v>
      </c>
      <c r="J47" s="0" t="n">
        <f aca="false">H47*D47/$M$5*100</f>
        <v>0.000397582355492422</v>
      </c>
    </row>
    <row collapsed="false" customFormat="false" customHeight="false" hidden="false" ht="14" outlineLevel="0" r="48">
      <c r="A48" s="21" t="s">
        <v>332</v>
      </c>
      <c r="B48" s="21" t="s">
        <v>45</v>
      </c>
      <c r="C48" s="22" t="n">
        <v>57</v>
      </c>
      <c r="D48" s="22" t="n">
        <v>456</v>
      </c>
      <c r="E48" s="22" t="n">
        <v>6598</v>
      </c>
      <c r="F48" s="21" t="s">
        <v>46</v>
      </c>
      <c r="G48" s="23" t="n">
        <v>0.9991</v>
      </c>
      <c r="H48" s="24" t="n">
        <v>0.9991</v>
      </c>
      <c r="I48" s="0" t="n">
        <f aca="false">G48*D48/$M$5*100</f>
        <v>0.181279409833717</v>
      </c>
      <c r="J48" s="0" t="n">
        <f aca="false">H48*D48/$M$5*100</f>
        <v>0.181279409833717</v>
      </c>
    </row>
    <row collapsed="false" customFormat="false" customHeight="false" hidden="false" ht="14" outlineLevel="0" r="49">
      <c r="A49" s="21" t="s">
        <v>391</v>
      </c>
      <c r="B49" s="21" t="s">
        <v>181</v>
      </c>
      <c r="C49" s="22" t="n">
        <v>120</v>
      </c>
      <c r="D49" s="22" t="n">
        <v>120</v>
      </c>
      <c r="E49" s="22" t="n">
        <v>866</v>
      </c>
      <c r="F49" s="21" t="s">
        <v>182</v>
      </c>
      <c r="G49" s="23" t="n">
        <v>1</v>
      </c>
      <c r="H49" s="24" t="n">
        <v>0.9991</v>
      </c>
      <c r="I49" s="0" t="n">
        <f aca="false">G49*D49/$M$5*100</f>
        <v>0.0477480811239898</v>
      </c>
      <c r="J49" s="0" t="n">
        <f aca="false">H49*D49/$M$5*100</f>
        <v>0.0477051078509782</v>
      </c>
    </row>
    <row collapsed="false" customFormat="false" customHeight="false" hidden="false" ht="14" outlineLevel="0" r="50">
      <c r="A50" s="21" t="s">
        <v>88</v>
      </c>
      <c r="B50" s="21" t="s">
        <v>40</v>
      </c>
      <c r="C50" s="22" t="n">
        <v>316</v>
      </c>
      <c r="D50" s="22" t="n">
        <v>944</v>
      </c>
      <c r="E50" s="22" t="n">
        <v>11064</v>
      </c>
      <c r="F50" s="21" t="s">
        <v>439</v>
      </c>
      <c r="G50" s="23" t="n">
        <v>0.999</v>
      </c>
      <c r="H50" s="24" t="n">
        <v>0.999</v>
      </c>
      <c r="I50" s="0" t="n">
        <f aca="false">G50*D50/$M$5*100</f>
        <v>0.375242619937211</v>
      </c>
      <c r="J50" s="0" t="n">
        <f aca="false">H50*D50/$M$5*100</f>
        <v>0.375242619937211</v>
      </c>
    </row>
    <row collapsed="false" customFormat="false" customHeight="false" hidden="false" ht="14" outlineLevel="0" r="51">
      <c r="A51" s="21" t="s">
        <v>98</v>
      </c>
      <c r="B51" s="21" t="s">
        <v>59</v>
      </c>
      <c r="C51" s="22" t="n">
        <v>1</v>
      </c>
      <c r="D51" s="22" t="n">
        <v>1</v>
      </c>
      <c r="E51" s="22" t="n">
        <v>-1</v>
      </c>
      <c r="F51" s="21" t="s">
        <v>436</v>
      </c>
      <c r="G51" s="23" t="n">
        <v>0.9989</v>
      </c>
      <c r="H51" s="24" t="n">
        <v>0.9989</v>
      </c>
      <c r="I51" s="0" t="n">
        <f aca="false">G51*D51/$M$5*100</f>
        <v>0.000397462985289612</v>
      </c>
      <c r="J51" s="0" t="n">
        <f aca="false">H51*D51/$M$5*100</f>
        <v>0.000397462985289612</v>
      </c>
    </row>
    <row collapsed="false" customFormat="false" customHeight="false" hidden="false" ht="14" outlineLevel="0" r="52">
      <c r="A52" s="21" t="s">
        <v>339</v>
      </c>
      <c r="B52" s="21" t="s">
        <v>81</v>
      </c>
      <c r="C52" s="22" t="n">
        <v>448</v>
      </c>
      <c r="D52" s="22" t="n">
        <v>5376</v>
      </c>
      <c r="E52" s="22" t="n">
        <v>45320</v>
      </c>
      <c r="F52" s="21" t="s">
        <v>442</v>
      </c>
      <c r="G52" s="23" t="n">
        <v>0.9988</v>
      </c>
      <c r="H52" s="24" t="n">
        <v>0.9988</v>
      </c>
      <c r="I52" s="0" t="n">
        <f aca="false">G52*D52/$M$5*100</f>
        <v>2.13654709751352</v>
      </c>
      <c r="J52" s="0" t="n">
        <f aca="false">H52*D52/$M$5*100</f>
        <v>2.13654709751352</v>
      </c>
    </row>
    <row collapsed="false" customFormat="false" customHeight="false" hidden="false" ht="14" outlineLevel="0" r="53">
      <c r="A53" s="21" t="s">
        <v>426</v>
      </c>
      <c r="B53" s="21" t="s">
        <v>427</v>
      </c>
      <c r="C53" s="22" t="n">
        <v>5476</v>
      </c>
      <c r="D53" s="22" t="n">
        <v>5476</v>
      </c>
      <c r="E53" s="22" t="n">
        <v>51032</v>
      </c>
      <c r="F53" s="21" t="s">
        <v>87</v>
      </c>
      <c r="G53" s="23" t="n">
        <v>0.9987</v>
      </c>
      <c r="H53" s="24" t="n">
        <v>0.9987</v>
      </c>
      <c r="I53" s="0" t="n">
        <f aca="false">G53*D53/$M$5*100</f>
        <v>2.17607152662552</v>
      </c>
      <c r="J53" s="0" t="n">
        <f aca="false">H53*D53/$M$5*100</f>
        <v>2.17607152662552</v>
      </c>
    </row>
    <row collapsed="false" customFormat="false" customHeight="false" hidden="false" ht="14" outlineLevel="0" r="54">
      <c r="A54" s="21" t="s">
        <v>209</v>
      </c>
      <c r="B54" s="21" t="s">
        <v>37</v>
      </c>
      <c r="C54" s="22" t="n">
        <v>4</v>
      </c>
      <c r="D54" s="22" t="n">
        <v>32</v>
      </c>
      <c r="E54" s="22" t="n">
        <v>640</v>
      </c>
      <c r="F54" s="21" t="s">
        <v>38</v>
      </c>
      <c r="G54" s="23" t="n">
        <v>0.9987</v>
      </c>
      <c r="H54" s="24" t="n">
        <v>0.9987</v>
      </c>
      <c r="I54" s="0" t="n">
        <f aca="false">G54*D54/$M$5*100</f>
        <v>0.012716268964941</v>
      </c>
      <c r="J54" s="0" t="n">
        <f aca="false">H54*D54/$M$5*100</f>
        <v>0.012716268964941</v>
      </c>
    </row>
    <row collapsed="false" customFormat="false" customHeight="false" hidden="false" ht="14" outlineLevel="0" r="55">
      <c r="A55" s="21" t="s">
        <v>42</v>
      </c>
      <c r="B55" s="21" t="s">
        <v>43</v>
      </c>
      <c r="C55" s="22" t="n">
        <v>1</v>
      </c>
      <c r="D55" s="22" t="n">
        <v>1</v>
      </c>
      <c r="E55" s="22" t="n">
        <v>-1</v>
      </c>
      <c r="F55" s="21" t="s">
        <v>512</v>
      </c>
      <c r="G55" s="23" t="n">
        <v>0.9987</v>
      </c>
      <c r="H55" s="24" t="n">
        <v>0.9987</v>
      </c>
      <c r="I55" s="0" t="n">
        <f aca="false">G55*D55/$M$5*100</f>
        <v>0.000397383405154405</v>
      </c>
      <c r="J55" s="0" t="n">
        <f aca="false">H55*D55/$M$5*100</f>
        <v>0.000397383405154405</v>
      </c>
    </row>
    <row collapsed="false" customFormat="false" customHeight="false" hidden="false" ht="14" outlineLevel="0" r="56">
      <c r="A56" s="21" t="s">
        <v>333</v>
      </c>
      <c r="B56" s="21" t="s">
        <v>181</v>
      </c>
      <c r="C56" s="22" t="n">
        <v>5</v>
      </c>
      <c r="D56" s="22" t="n">
        <v>10</v>
      </c>
      <c r="E56" s="22" t="n">
        <v>96</v>
      </c>
      <c r="F56" s="21" t="s">
        <v>182</v>
      </c>
      <c r="G56" s="23" t="n">
        <v>0.9987</v>
      </c>
      <c r="H56" s="24" t="n">
        <v>0.9987</v>
      </c>
      <c r="I56" s="0" t="n">
        <f aca="false">G56*D56/$M$5*100</f>
        <v>0.00397383405154405</v>
      </c>
      <c r="J56" s="0" t="n">
        <f aca="false">H56*D56/$M$5*100</f>
        <v>0.00397383405154405</v>
      </c>
    </row>
    <row collapsed="false" customFormat="false" customHeight="false" hidden="false" ht="14" outlineLevel="0" r="57">
      <c r="A57" s="21" t="s">
        <v>336</v>
      </c>
      <c r="B57" s="21" t="s">
        <v>59</v>
      </c>
      <c r="C57" s="22" t="n">
        <v>64</v>
      </c>
      <c r="D57" s="22" t="n">
        <v>256</v>
      </c>
      <c r="E57" s="22" t="n">
        <v>2496</v>
      </c>
      <c r="F57" s="21" t="s">
        <v>436</v>
      </c>
      <c r="G57" s="23" t="n">
        <v>0.9986</v>
      </c>
      <c r="H57" s="24" t="n">
        <v>0.9986</v>
      </c>
      <c r="I57" s="0" t="n">
        <f aca="false">G57*D57/$M$5*100</f>
        <v>0.101719965462221</v>
      </c>
      <c r="J57" s="0" t="n">
        <f aca="false">H57*D57/$M$5*100</f>
        <v>0.101719965462221</v>
      </c>
    </row>
    <row collapsed="false" customFormat="false" customHeight="false" hidden="false" ht="14" outlineLevel="0" r="58">
      <c r="A58" s="21" t="s">
        <v>130</v>
      </c>
      <c r="B58" s="21" t="s">
        <v>56</v>
      </c>
      <c r="C58" s="22" t="n">
        <v>289</v>
      </c>
      <c r="D58" s="22" t="n">
        <v>973</v>
      </c>
      <c r="E58" s="22" t="n">
        <v>11046</v>
      </c>
      <c r="F58" s="21" t="s">
        <v>57</v>
      </c>
      <c r="G58" s="23" t="n">
        <v>0.9986</v>
      </c>
      <c r="H58" s="24" t="n">
        <v>0.9986</v>
      </c>
      <c r="I58" s="0" t="n">
        <f aca="false">G58*D58/$M$5*100</f>
        <v>0.386615337479458</v>
      </c>
      <c r="J58" s="0" t="n">
        <f aca="false">H58*D58/$M$5*100</f>
        <v>0.386615337479458</v>
      </c>
    </row>
    <row collapsed="false" customFormat="false" customHeight="false" hidden="false" ht="14" outlineLevel="0" r="59">
      <c r="A59" s="21" t="s">
        <v>151</v>
      </c>
      <c r="B59" s="21" t="s">
        <v>56</v>
      </c>
      <c r="C59" s="22" t="n">
        <v>516</v>
      </c>
      <c r="D59" s="22" t="n">
        <v>2064</v>
      </c>
      <c r="E59" s="22" t="n">
        <v>17131</v>
      </c>
      <c r="F59" s="21" t="s">
        <v>57</v>
      </c>
      <c r="G59" s="23" t="n">
        <v>0.9986</v>
      </c>
      <c r="H59" s="24" t="n">
        <v>0.9986</v>
      </c>
      <c r="I59" s="0" t="n">
        <f aca="false">G59*D59/$M$5*100</f>
        <v>0.820117221539159</v>
      </c>
      <c r="J59" s="0" t="n">
        <f aca="false">H59*D59/$M$5*100</f>
        <v>0.820117221539159</v>
      </c>
    </row>
    <row collapsed="false" customFormat="false" customHeight="false" hidden="false" ht="14" outlineLevel="0" r="60">
      <c r="A60" s="21" t="s">
        <v>154</v>
      </c>
      <c r="B60" s="21" t="s">
        <v>97</v>
      </c>
      <c r="C60" s="22" t="n">
        <v>1</v>
      </c>
      <c r="D60" s="22" t="n">
        <v>1</v>
      </c>
      <c r="E60" s="22" t="n">
        <v>4</v>
      </c>
      <c r="F60" s="21" t="s">
        <v>517</v>
      </c>
      <c r="G60" s="23" t="n">
        <v>0.9986</v>
      </c>
      <c r="H60" s="24" t="n">
        <v>0.9986</v>
      </c>
      <c r="I60" s="0" t="n">
        <f aca="false">G60*D60/$M$5*100</f>
        <v>0.000397343615086802</v>
      </c>
      <c r="J60" s="0" t="n">
        <f aca="false">H60*D60/$M$5*100</f>
        <v>0.000397343615086802</v>
      </c>
    </row>
    <row collapsed="false" customFormat="false" customHeight="false" hidden="false" ht="14" outlineLevel="0" r="61">
      <c r="A61" s="21" t="s">
        <v>167</v>
      </c>
      <c r="B61" s="21" t="s">
        <v>134</v>
      </c>
      <c r="C61" s="22" t="n">
        <v>72</v>
      </c>
      <c r="D61" s="22" t="n">
        <v>144</v>
      </c>
      <c r="E61" s="22" t="n">
        <v>864</v>
      </c>
      <c r="F61" s="21" t="s">
        <v>87</v>
      </c>
      <c r="G61" s="23" t="n">
        <v>0.9985</v>
      </c>
      <c r="H61" s="24" t="n">
        <v>0.9985</v>
      </c>
      <c r="I61" s="0" t="n">
        <f aca="false">G61*D61/$M$5*100</f>
        <v>0.0572117508027646</v>
      </c>
      <c r="J61" s="0" t="n">
        <f aca="false">H61*D61/$M$5*100</f>
        <v>0.0572117508027646</v>
      </c>
    </row>
    <row collapsed="false" customFormat="false" customHeight="false" hidden="false" ht="14" outlineLevel="0" r="62">
      <c r="A62" s="21" t="s">
        <v>61</v>
      </c>
      <c r="B62" s="21" t="s">
        <v>43</v>
      </c>
      <c r="C62" s="22" t="n">
        <v>64</v>
      </c>
      <c r="D62" s="22" t="n">
        <v>256</v>
      </c>
      <c r="E62" s="22" t="n">
        <v>1920</v>
      </c>
      <c r="F62" s="21" t="s">
        <v>512</v>
      </c>
      <c r="G62" s="23" t="n">
        <v>0.9985</v>
      </c>
      <c r="H62" s="24" t="n">
        <v>0.9985</v>
      </c>
      <c r="I62" s="0" t="n">
        <f aca="false">G62*D62/$M$5*100</f>
        <v>0.101709779204915</v>
      </c>
      <c r="J62" s="0" t="n">
        <f aca="false">H62*D62/$M$5*100</f>
        <v>0.101709779204915</v>
      </c>
    </row>
    <row collapsed="false" customFormat="false" customHeight="false" hidden="false" ht="14" outlineLevel="0" r="63">
      <c r="A63" s="21" t="s">
        <v>179</v>
      </c>
      <c r="B63" s="21" t="s">
        <v>56</v>
      </c>
      <c r="C63" s="22" t="n">
        <v>1010</v>
      </c>
      <c r="D63" s="22" t="n">
        <v>2770</v>
      </c>
      <c r="E63" s="22" t="n">
        <v>22264</v>
      </c>
      <c r="F63" s="21" t="s">
        <v>57</v>
      </c>
      <c r="G63" s="23" t="n">
        <v>0.9982</v>
      </c>
      <c r="H63" s="24" t="n">
        <v>0.9982</v>
      </c>
      <c r="I63" s="0" t="n">
        <f aca="false">G63*D63/$M$5*100</f>
        <v>1.1002009398414</v>
      </c>
      <c r="J63" s="0" t="n">
        <f aca="false">H63*D63/$M$5*100</f>
        <v>1.1002009398414</v>
      </c>
    </row>
    <row collapsed="false" customFormat="false" customHeight="false" hidden="false" ht="14" outlineLevel="0" r="64">
      <c r="A64" s="21" t="s">
        <v>104</v>
      </c>
      <c r="B64" s="21" t="s">
        <v>71</v>
      </c>
      <c r="C64" s="22" t="n">
        <v>188</v>
      </c>
      <c r="D64" s="22" t="n">
        <v>816</v>
      </c>
      <c r="E64" s="22" t="n">
        <v>7811</v>
      </c>
      <c r="F64" s="21" t="s">
        <v>72</v>
      </c>
      <c r="G64" s="23" t="n">
        <v>0.9982</v>
      </c>
      <c r="H64" s="24" t="n">
        <v>0.9982</v>
      </c>
      <c r="I64" s="0" t="n">
        <f aca="false">G64*D64/$M$5*100</f>
        <v>0.324102515130173</v>
      </c>
      <c r="J64" s="0" t="n">
        <f aca="false">H64*D64/$M$5*100</f>
        <v>0.324102515130173</v>
      </c>
    </row>
    <row collapsed="false" customFormat="false" customHeight="false" hidden="false" ht="14" outlineLevel="0" r="65">
      <c r="A65" s="21" t="s">
        <v>67</v>
      </c>
      <c r="B65" s="21" t="s">
        <v>59</v>
      </c>
      <c r="C65" s="22" t="n">
        <v>232</v>
      </c>
      <c r="D65" s="22" t="n">
        <v>928</v>
      </c>
      <c r="E65" s="22" t="n">
        <v>8064</v>
      </c>
      <c r="F65" s="21" t="s">
        <v>436</v>
      </c>
      <c r="G65" s="23" t="n">
        <v>0.9976</v>
      </c>
      <c r="H65" s="24" t="n">
        <v>0.9976</v>
      </c>
      <c r="I65" s="0" t="n">
        <f aca="false">G65*D65/$M$5*100</f>
        <v>0.368365622973193</v>
      </c>
      <c r="J65" s="0" t="n">
        <f aca="false">H65*D65/$M$5*100</f>
        <v>0.368365622973193</v>
      </c>
    </row>
    <row collapsed="false" customFormat="false" customHeight="false" hidden="false" ht="14" outlineLevel="0" r="66">
      <c r="A66" s="21" t="s">
        <v>373</v>
      </c>
      <c r="B66" s="21" t="s">
        <v>56</v>
      </c>
      <c r="C66" s="22" t="n">
        <v>62</v>
      </c>
      <c r="D66" s="22" t="n">
        <v>248</v>
      </c>
      <c r="E66" s="22" t="n">
        <v>2186</v>
      </c>
      <c r="F66" s="21" t="s">
        <v>57</v>
      </c>
      <c r="G66" s="23" t="n">
        <v>0.9976</v>
      </c>
      <c r="H66" s="24" t="n">
        <v>0.9976</v>
      </c>
      <c r="I66" s="0" t="n">
        <f aca="false">G66*D66/$M$5*100</f>
        <v>0.0984425371738707</v>
      </c>
      <c r="J66" s="0" t="n">
        <f aca="false">H66*D66/$M$5*100</f>
        <v>0.0984425371738707</v>
      </c>
    </row>
    <row collapsed="false" customFormat="false" customHeight="false" hidden="false" ht="14" outlineLevel="0" r="67">
      <c r="A67" s="21" t="s">
        <v>254</v>
      </c>
      <c r="B67" s="21" t="s">
        <v>97</v>
      </c>
      <c r="C67" s="22" t="n">
        <v>287</v>
      </c>
      <c r="D67" s="22" t="n">
        <v>1281</v>
      </c>
      <c r="E67" s="22" t="n">
        <v>10053</v>
      </c>
      <c r="F67" s="21" t="s">
        <v>517</v>
      </c>
      <c r="G67" s="23" t="n">
        <v>0.9973</v>
      </c>
      <c r="H67" s="24" t="n">
        <v>0.9973</v>
      </c>
      <c r="I67" s="0" t="n">
        <f aca="false">G67*D67/$M$5*100</f>
        <v>0.508334546930395</v>
      </c>
      <c r="J67" s="0" t="n">
        <f aca="false">H67*D67/$M$5*100</f>
        <v>0.508334546930395</v>
      </c>
    </row>
    <row collapsed="false" customFormat="false" customHeight="false" hidden="false" ht="14" outlineLevel="0" r="68">
      <c r="A68" s="21" t="s">
        <v>175</v>
      </c>
      <c r="B68" s="21" t="s">
        <v>56</v>
      </c>
      <c r="C68" s="22" t="n">
        <v>62</v>
      </c>
      <c r="D68" s="22" t="n">
        <v>248</v>
      </c>
      <c r="E68" s="22" t="n">
        <v>2459</v>
      </c>
      <c r="F68" s="21" t="s">
        <v>57</v>
      </c>
      <c r="G68" s="23" t="n">
        <v>0.9973</v>
      </c>
      <c r="H68" s="24" t="n">
        <v>0.9973</v>
      </c>
      <c r="I68" s="0" t="n">
        <f aca="false">G68*D68/$M$5*100</f>
        <v>0.0984129333635738</v>
      </c>
      <c r="J68" s="0" t="n">
        <f aca="false">H68*D68/$M$5*100</f>
        <v>0.0984129333635738</v>
      </c>
    </row>
    <row collapsed="false" customFormat="false" customHeight="false" hidden="false" ht="14" outlineLevel="0" r="69">
      <c r="A69" s="21" t="s">
        <v>137</v>
      </c>
      <c r="B69" s="21" t="s">
        <v>535</v>
      </c>
      <c r="C69" s="22" t="n">
        <v>10008</v>
      </c>
      <c r="D69" s="22" t="n">
        <v>10008</v>
      </c>
      <c r="E69" s="22" t="n">
        <v>93123</v>
      </c>
      <c r="F69" s="21" t="s">
        <v>87</v>
      </c>
      <c r="G69" s="23" t="n">
        <v>1</v>
      </c>
      <c r="H69" s="24" t="n">
        <v>0.9973</v>
      </c>
      <c r="I69" s="0" t="n">
        <f aca="false">G69*D69/$M$5*100</f>
        <v>3.98218996574075</v>
      </c>
      <c r="J69" s="0" t="n">
        <f aca="false">H69*D69/$M$5*100</f>
        <v>3.97143805283325</v>
      </c>
    </row>
    <row collapsed="false" customFormat="false" customHeight="false" hidden="false" ht="14" outlineLevel="0" r="70">
      <c r="A70" s="21" t="s">
        <v>329</v>
      </c>
      <c r="B70" s="21" t="s">
        <v>181</v>
      </c>
      <c r="C70" s="22" t="n">
        <v>12</v>
      </c>
      <c r="D70" s="22" t="n">
        <v>12</v>
      </c>
      <c r="E70" s="22" t="n">
        <v>43</v>
      </c>
      <c r="F70" s="21" t="s">
        <v>182</v>
      </c>
      <c r="G70" s="23" t="n">
        <v>0.9982</v>
      </c>
      <c r="H70" s="24" t="n">
        <v>0.9973</v>
      </c>
      <c r="I70" s="0" t="n">
        <f aca="false">G70*D70/$M$5*100</f>
        <v>0.00476621345779667</v>
      </c>
      <c r="J70" s="0" t="n">
        <f aca="false">H70*D70/$M$5*100</f>
        <v>0.00476191613049551</v>
      </c>
    </row>
    <row collapsed="false" customFormat="false" customHeight="false" hidden="false" ht="14" outlineLevel="0" r="71">
      <c r="A71" s="21" t="s">
        <v>425</v>
      </c>
      <c r="B71" s="21" t="s">
        <v>127</v>
      </c>
      <c r="C71" s="22" t="n">
        <v>124</v>
      </c>
      <c r="D71" s="22" t="n">
        <v>496</v>
      </c>
      <c r="E71" s="22" t="n">
        <v>6701</v>
      </c>
      <c r="F71" s="21" t="s">
        <v>128</v>
      </c>
      <c r="G71" s="23" t="n">
        <v>0.9968</v>
      </c>
      <c r="H71" s="24" t="n">
        <v>0.9968</v>
      </c>
      <c r="I71" s="0" t="n">
        <f aca="false">G71*D71/$M$5*100</f>
        <v>0.196727187359491</v>
      </c>
      <c r="J71" s="0" t="n">
        <f aca="false">H71*D71/$M$5*100</f>
        <v>0.196727187359491</v>
      </c>
    </row>
    <row collapsed="false" customFormat="false" customHeight="false" hidden="false" ht="14" outlineLevel="0" r="72">
      <c r="A72" s="21" t="s">
        <v>62</v>
      </c>
      <c r="B72" s="21" t="s">
        <v>63</v>
      </c>
      <c r="C72" s="22" t="n">
        <v>212</v>
      </c>
      <c r="D72" s="22" t="n">
        <v>1392</v>
      </c>
      <c r="E72" s="22" t="n">
        <v>13488</v>
      </c>
      <c r="F72" s="21" t="s">
        <v>473</v>
      </c>
      <c r="G72" s="23" t="n">
        <v>0.9967</v>
      </c>
      <c r="H72" s="24" t="n">
        <v>0.9967</v>
      </c>
      <c r="I72" s="0" t="n">
        <f aca="false">G72*D72/$M$5*100</f>
        <v>0.552049944492856</v>
      </c>
      <c r="J72" s="0" t="n">
        <f aca="false">H72*D72/$M$5*100</f>
        <v>0.552049944492856</v>
      </c>
    </row>
    <row collapsed="false" customFormat="false" customHeight="false" hidden="false" ht="14" outlineLevel="0" r="73">
      <c r="A73" s="21" t="s">
        <v>36</v>
      </c>
      <c r="B73" s="21" t="s">
        <v>37</v>
      </c>
      <c r="C73" s="22" t="n">
        <v>1</v>
      </c>
      <c r="D73" s="22" t="n">
        <v>1</v>
      </c>
      <c r="E73" s="22" t="n">
        <v>-1</v>
      </c>
      <c r="F73" s="21" t="s">
        <v>38</v>
      </c>
      <c r="G73" s="23" t="n">
        <v>0.9967</v>
      </c>
      <c r="H73" s="24" t="n">
        <v>0.9967</v>
      </c>
      <c r="I73" s="0" t="n">
        <f aca="false">G73*D73/$M$5*100</f>
        <v>0.000396587603802339</v>
      </c>
      <c r="J73" s="0" t="n">
        <f aca="false">H73*D73/$M$5*100</f>
        <v>0.000396587603802339</v>
      </c>
    </row>
    <row collapsed="false" customFormat="false" customHeight="false" hidden="false" ht="14" outlineLevel="0" r="74">
      <c r="A74" s="21" t="s">
        <v>108</v>
      </c>
      <c r="B74" s="21" t="s">
        <v>59</v>
      </c>
      <c r="C74" s="22" t="n">
        <v>62</v>
      </c>
      <c r="D74" s="22" t="n">
        <v>92</v>
      </c>
      <c r="E74" s="22" t="n">
        <v>656</v>
      </c>
      <c r="F74" s="21" t="s">
        <v>436</v>
      </c>
      <c r="G74" s="23" t="n">
        <v>0.9966</v>
      </c>
      <c r="H74" s="24" t="n">
        <v>0.9966</v>
      </c>
      <c r="I74" s="0" t="n">
        <f aca="false">G74*D74/$M$5*100</f>
        <v>0.0364823988635957</v>
      </c>
      <c r="J74" s="0" t="n">
        <f aca="false">H74*D74/$M$5*100</f>
        <v>0.0364823988635957</v>
      </c>
    </row>
    <row collapsed="false" customFormat="false" customHeight="false" hidden="false" ht="14" outlineLevel="0" r="75">
      <c r="A75" s="21" t="s">
        <v>223</v>
      </c>
      <c r="B75" s="21" t="s">
        <v>43</v>
      </c>
      <c r="C75" s="22" t="n">
        <v>190</v>
      </c>
      <c r="D75" s="22" t="n">
        <v>926</v>
      </c>
      <c r="E75" s="22" t="n">
        <v>7695</v>
      </c>
      <c r="F75" s="21" t="s">
        <v>512</v>
      </c>
      <c r="G75" s="23" t="n">
        <v>0.9965</v>
      </c>
      <c r="H75" s="24" t="n">
        <v>0.9965</v>
      </c>
      <c r="I75" s="0" t="n">
        <f aca="false">G75*D75/$M$5*100</f>
        <v>0.367166429915764</v>
      </c>
      <c r="J75" s="0" t="n">
        <f aca="false">H75*D75/$M$5*100</f>
        <v>0.367166429915764</v>
      </c>
    </row>
    <row collapsed="false" customFormat="false" customHeight="false" hidden="false" ht="14" outlineLevel="0" r="76">
      <c r="A76" s="21" t="s">
        <v>390</v>
      </c>
      <c r="B76" s="21" t="s">
        <v>37</v>
      </c>
      <c r="C76" s="22" t="n">
        <v>2</v>
      </c>
      <c r="D76" s="22" t="n">
        <v>4</v>
      </c>
      <c r="E76" s="22" t="n">
        <v>16</v>
      </c>
      <c r="F76" s="21" t="s">
        <v>38</v>
      </c>
      <c r="G76" s="23" t="n">
        <v>0.9961</v>
      </c>
      <c r="H76" s="24" t="n">
        <v>0.9961</v>
      </c>
      <c r="I76" s="0" t="n">
        <f aca="false">G76*D76/$M$5*100</f>
        <v>0.00158539545358688</v>
      </c>
      <c r="J76" s="0" t="n">
        <f aca="false">H76*D76/$M$5*100</f>
        <v>0.00158539545358688</v>
      </c>
    </row>
    <row collapsed="false" customFormat="false" customHeight="false" hidden="false" ht="14" outlineLevel="0" r="77">
      <c r="A77" s="21" t="s">
        <v>483</v>
      </c>
      <c r="B77" s="21" t="s">
        <v>59</v>
      </c>
      <c r="C77" s="22" t="n">
        <v>78</v>
      </c>
      <c r="D77" s="22" t="n">
        <v>156</v>
      </c>
      <c r="E77" s="22" t="n">
        <v>917</v>
      </c>
      <c r="F77" s="21" t="s">
        <v>436</v>
      </c>
      <c r="G77" s="23" t="n">
        <v>0.996</v>
      </c>
      <c r="H77" s="24" t="n">
        <v>0.996</v>
      </c>
      <c r="I77" s="0" t="n">
        <f aca="false">G77*D77/$M$5*100</f>
        <v>0.061824215439342</v>
      </c>
      <c r="J77" s="0" t="n">
        <f aca="false">H77*D77/$M$5*100</f>
        <v>0.061824215439342</v>
      </c>
    </row>
    <row collapsed="false" customFormat="false" customHeight="false" hidden="false" ht="14" outlineLevel="0" r="78">
      <c r="A78" s="21" t="s">
        <v>452</v>
      </c>
      <c r="B78" s="21" t="s">
        <v>281</v>
      </c>
      <c r="C78" s="22" t="n">
        <v>1</v>
      </c>
      <c r="D78" s="22" t="n">
        <v>4</v>
      </c>
      <c r="E78" s="22" t="n">
        <v>30</v>
      </c>
      <c r="F78" s="21" t="s">
        <v>46</v>
      </c>
      <c r="G78" s="23" t="n">
        <v>0.9958</v>
      </c>
      <c r="H78" s="24" t="n">
        <v>0.9958</v>
      </c>
      <c r="I78" s="0" t="n">
        <f aca="false">G78*D78/$M$5*100</f>
        <v>0.00158491797277564</v>
      </c>
      <c r="J78" s="0" t="n">
        <f aca="false">H78*D78/$M$5*100</f>
        <v>0.00158491797277564</v>
      </c>
    </row>
    <row collapsed="false" customFormat="false" customHeight="false" hidden="false" ht="14" outlineLevel="0" r="79">
      <c r="A79" s="21" t="s">
        <v>191</v>
      </c>
      <c r="B79" s="21" t="s">
        <v>59</v>
      </c>
      <c r="C79" s="22" t="n">
        <v>1</v>
      </c>
      <c r="D79" s="22" t="n">
        <v>1</v>
      </c>
      <c r="E79" s="22" t="n">
        <v>-1</v>
      </c>
      <c r="F79" s="21" t="s">
        <v>436</v>
      </c>
      <c r="G79" s="23" t="n">
        <v>0.9954</v>
      </c>
      <c r="H79" s="24" t="n">
        <v>0.9954</v>
      </c>
      <c r="I79" s="0" t="n">
        <f aca="false">G79*D79/$M$5*100</f>
        <v>0.000396070332923496</v>
      </c>
      <c r="J79" s="0" t="n">
        <f aca="false">H79*D79/$M$5*100</f>
        <v>0.000396070332923496</v>
      </c>
    </row>
    <row collapsed="false" customFormat="false" customHeight="false" hidden="false" ht="14" outlineLevel="0" r="80">
      <c r="A80" s="21" t="s">
        <v>289</v>
      </c>
      <c r="B80" s="21" t="s">
        <v>181</v>
      </c>
      <c r="C80" s="22" t="n">
        <v>64</v>
      </c>
      <c r="D80" s="22" t="n">
        <v>64</v>
      </c>
      <c r="E80" s="22" t="n">
        <v>372</v>
      </c>
      <c r="F80" s="21" t="s">
        <v>182</v>
      </c>
      <c r="G80" s="23" t="n">
        <v>1</v>
      </c>
      <c r="H80" s="24" t="n">
        <v>0.9946</v>
      </c>
      <c r="I80" s="0" t="n">
        <f aca="false">G80*D80/$M$5*100</f>
        <v>0.0254656432661279</v>
      </c>
      <c r="J80" s="0" t="n">
        <f aca="false">H80*D80/$M$5*100</f>
        <v>0.0253281287924908</v>
      </c>
    </row>
    <row collapsed="false" customFormat="false" customHeight="false" hidden="false" ht="14" outlineLevel="0" r="81">
      <c r="A81" s="21" t="s">
        <v>73</v>
      </c>
      <c r="B81" s="21" t="s">
        <v>71</v>
      </c>
      <c r="C81" s="22" t="n">
        <v>218</v>
      </c>
      <c r="D81" s="22" t="n">
        <v>840</v>
      </c>
      <c r="E81" s="22" t="n">
        <v>2488</v>
      </c>
      <c r="F81" s="21" t="s">
        <v>72</v>
      </c>
      <c r="G81" s="23" t="n">
        <v>1</v>
      </c>
      <c r="H81" s="24" t="n">
        <v>0.9946</v>
      </c>
      <c r="I81" s="0" t="n">
        <f aca="false">G81*D81/$M$5*100</f>
        <v>0.334236567867929</v>
      </c>
      <c r="J81" s="0" t="n">
        <f aca="false">H81*D81/$M$5*100</f>
        <v>0.332431690401442</v>
      </c>
    </row>
    <row collapsed="false" customFormat="false" customHeight="false" hidden="false" ht="14" outlineLevel="0" r="82">
      <c r="A82" s="21" t="s">
        <v>386</v>
      </c>
      <c r="B82" s="21" t="s">
        <v>81</v>
      </c>
      <c r="C82" s="22" t="n">
        <v>160</v>
      </c>
      <c r="D82" s="22" t="n">
        <v>320</v>
      </c>
      <c r="E82" s="22" t="n">
        <v>2176</v>
      </c>
      <c r="F82" s="21" t="s">
        <v>442</v>
      </c>
      <c r="G82" s="23" t="n">
        <v>0.9934</v>
      </c>
      <c r="H82" s="24" t="n">
        <v>0.9934</v>
      </c>
      <c r="I82" s="0" t="n">
        <f aca="false">G82*D82/$M$5*100</f>
        <v>0.126487850102857</v>
      </c>
      <c r="J82" s="0" t="n">
        <f aca="false">H82*D82/$M$5*100</f>
        <v>0.126487850102857</v>
      </c>
    </row>
    <row collapsed="false" customFormat="false" customHeight="false" hidden="false" ht="14" outlineLevel="0" r="83">
      <c r="A83" s="21" t="s">
        <v>53</v>
      </c>
      <c r="B83" s="21" t="s">
        <v>48</v>
      </c>
      <c r="C83" s="22" t="n">
        <v>6</v>
      </c>
      <c r="D83" s="22" t="n">
        <v>12</v>
      </c>
      <c r="E83" s="22" t="n">
        <v>73</v>
      </c>
      <c r="F83" s="21" t="s">
        <v>437</v>
      </c>
      <c r="G83" s="23" t="n">
        <v>0.9933</v>
      </c>
      <c r="H83" s="24" t="n">
        <v>0.9933</v>
      </c>
      <c r="I83" s="0" t="n">
        <f aca="false">G83*D83/$M$5*100</f>
        <v>0.00474281689804591</v>
      </c>
      <c r="J83" s="0" t="n">
        <f aca="false">H83*D83/$M$5*100</f>
        <v>0.00474281689804591</v>
      </c>
    </row>
    <row collapsed="false" customFormat="false" customHeight="false" hidden="false" ht="14" outlineLevel="0" r="84">
      <c r="A84" s="21" t="s">
        <v>157</v>
      </c>
      <c r="B84" s="21" t="s">
        <v>43</v>
      </c>
      <c r="C84" s="22" t="n">
        <v>24</v>
      </c>
      <c r="D84" s="22" t="n">
        <v>48</v>
      </c>
      <c r="E84" s="22" t="n">
        <v>235</v>
      </c>
      <c r="F84" s="21" t="s">
        <v>512</v>
      </c>
      <c r="G84" s="23" t="n">
        <v>0.9933</v>
      </c>
      <c r="H84" s="24" t="n">
        <v>0.9933</v>
      </c>
      <c r="I84" s="0" t="n">
        <f aca="false">G84*D84/$M$5*100</f>
        <v>0.0189712675921836</v>
      </c>
      <c r="J84" s="0" t="n">
        <f aca="false">H84*D84/$M$5*100</f>
        <v>0.0189712675921836</v>
      </c>
    </row>
    <row collapsed="false" customFormat="false" customHeight="false" hidden="false" ht="14" outlineLevel="0" r="85">
      <c r="A85" s="21" t="s">
        <v>259</v>
      </c>
      <c r="B85" s="21" t="s">
        <v>40</v>
      </c>
      <c r="C85" s="22" t="n">
        <v>724</v>
      </c>
      <c r="D85" s="22" t="n">
        <v>3184</v>
      </c>
      <c r="E85" s="22" t="n">
        <v>43774</v>
      </c>
      <c r="F85" s="21" t="s">
        <v>439</v>
      </c>
      <c r="G85" s="23" t="n">
        <v>0.9932</v>
      </c>
      <c r="H85" s="24" t="n">
        <v>0.9932</v>
      </c>
      <c r="I85" s="0" t="n">
        <f aca="false">G85*D85/$M$5*100</f>
        <v>1.25830072537293</v>
      </c>
      <c r="J85" s="0" t="n">
        <f aca="false">H85*D85/$M$5*100</f>
        <v>1.25830072537293</v>
      </c>
    </row>
    <row collapsed="false" customFormat="false" customHeight="false" hidden="false" ht="14" outlineLevel="0" r="86">
      <c r="A86" s="21" t="s">
        <v>115</v>
      </c>
      <c r="B86" s="21" t="s">
        <v>116</v>
      </c>
      <c r="C86" s="22" t="n">
        <v>60</v>
      </c>
      <c r="D86" s="22" t="n">
        <v>240</v>
      </c>
      <c r="E86" s="22" t="n">
        <v>2326</v>
      </c>
      <c r="F86" s="21" t="s">
        <v>117</v>
      </c>
      <c r="G86" s="23" t="n">
        <v>0.9931</v>
      </c>
      <c r="H86" s="24" t="n">
        <v>0.9931</v>
      </c>
      <c r="I86" s="0" t="n">
        <f aca="false">G86*D86/$M$5*100</f>
        <v>0.0948372387284686</v>
      </c>
      <c r="J86" s="0" t="n">
        <f aca="false">H86*D86/$M$5*100</f>
        <v>0.0948372387284686</v>
      </c>
    </row>
    <row collapsed="false" customFormat="false" customHeight="false" hidden="false" ht="14" outlineLevel="0" r="87">
      <c r="A87" s="21" t="s">
        <v>168</v>
      </c>
      <c r="B87" s="21" t="s">
        <v>71</v>
      </c>
      <c r="C87" s="22" t="n">
        <v>186</v>
      </c>
      <c r="D87" s="22" t="n">
        <v>854</v>
      </c>
      <c r="E87" s="22" t="n">
        <v>7276</v>
      </c>
      <c r="F87" s="21" t="s">
        <v>72</v>
      </c>
      <c r="G87" s="23" t="n">
        <v>0.9926</v>
      </c>
      <c r="H87" s="24" t="n">
        <v>0.9926</v>
      </c>
      <c r="I87" s="0" t="n">
        <f aca="false">G87*D87/$M$5*100</f>
        <v>0.337292604220135</v>
      </c>
      <c r="J87" s="0" t="n">
        <f aca="false">H87*D87/$M$5*100</f>
        <v>0.337292604220135</v>
      </c>
    </row>
    <row collapsed="false" customFormat="false" customHeight="false" hidden="false" ht="14" outlineLevel="0" r="88">
      <c r="A88" s="21" t="s">
        <v>50</v>
      </c>
      <c r="B88" s="21" t="s">
        <v>48</v>
      </c>
      <c r="C88" s="22" t="n">
        <v>16</v>
      </c>
      <c r="D88" s="22" t="n">
        <v>16</v>
      </c>
      <c r="E88" s="22" t="n">
        <v>83</v>
      </c>
      <c r="F88" s="21" t="s">
        <v>437</v>
      </c>
      <c r="G88" s="23" t="n">
        <v>0.9922</v>
      </c>
      <c r="H88" s="24" t="n">
        <v>0.9922</v>
      </c>
      <c r="I88" s="0" t="n">
        <f aca="false">G88*D88/$M$5*100</f>
        <v>0.00631675281216303</v>
      </c>
      <c r="J88" s="0" t="n">
        <f aca="false">H88*D88/$M$5*100</f>
        <v>0.00631675281216303</v>
      </c>
    </row>
    <row collapsed="false" customFormat="false" customHeight="false" hidden="false" ht="14" outlineLevel="0" r="89">
      <c r="A89" s="21" t="s">
        <v>190</v>
      </c>
      <c r="B89" s="21" t="s">
        <v>48</v>
      </c>
      <c r="C89" s="22" t="n">
        <v>686</v>
      </c>
      <c r="D89" s="22" t="n">
        <v>2484</v>
      </c>
      <c r="E89" s="22" t="n">
        <v>26728</v>
      </c>
      <c r="F89" s="21" t="s">
        <v>437</v>
      </c>
      <c r="G89" s="23" t="n">
        <v>0.9921</v>
      </c>
      <c r="H89" s="24" t="n">
        <v>0.9921</v>
      </c>
      <c r="I89" s="0" t="n">
        <f aca="false">G89*D89/$M$5*100</f>
        <v>0.980577035560383</v>
      </c>
      <c r="J89" s="0" t="n">
        <f aca="false">H89*D89/$M$5*100</f>
        <v>0.980577035560383</v>
      </c>
    </row>
    <row collapsed="false" customFormat="false" customHeight="false" hidden="false" ht="14" outlineLevel="0" r="90">
      <c r="A90" s="21" t="s">
        <v>89</v>
      </c>
      <c r="B90" s="21" t="s">
        <v>48</v>
      </c>
      <c r="C90" s="22" t="n">
        <v>8</v>
      </c>
      <c r="D90" s="22" t="n">
        <v>16</v>
      </c>
      <c r="E90" s="22" t="n">
        <v>98</v>
      </c>
      <c r="F90" s="21" t="s">
        <v>437</v>
      </c>
      <c r="G90" s="23" t="n">
        <v>0.9919</v>
      </c>
      <c r="H90" s="24" t="n">
        <v>0.9919</v>
      </c>
      <c r="I90" s="0" t="n">
        <f aca="false">G90*D90/$M$5*100</f>
        <v>0.00631484288891807</v>
      </c>
      <c r="J90" s="0" t="n">
        <f aca="false">H90*D90/$M$5*100</f>
        <v>0.00631484288891807</v>
      </c>
    </row>
    <row collapsed="false" customFormat="false" customHeight="false" hidden="false" ht="14" outlineLevel="0" r="91">
      <c r="A91" s="21" t="s">
        <v>51</v>
      </c>
      <c r="B91" s="21" t="s">
        <v>48</v>
      </c>
      <c r="C91" s="22" t="n">
        <v>8</v>
      </c>
      <c r="D91" s="22" t="n">
        <v>16</v>
      </c>
      <c r="E91" s="22" t="n">
        <v>98</v>
      </c>
      <c r="F91" s="21" t="s">
        <v>437</v>
      </c>
      <c r="G91" s="23" t="n">
        <v>0.9919</v>
      </c>
      <c r="H91" s="24" t="n">
        <v>0.9919</v>
      </c>
      <c r="I91" s="0" t="n">
        <f aca="false">G91*D91/$M$5*100</f>
        <v>0.00631484288891807</v>
      </c>
      <c r="J91" s="0" t="n">
        <f aca="false">H91*D91/$M$5*100</f>
        <v>0.00631484288891807</v>
      </c>
    </row>
    <row collapsed="false" customFormat="false" customHeight="false" hidden="false" ht="14" outlineLevel="0" r="92">
      <c r="A92" s="21" t="s">
        <v>212</v>
      </c>
      <c r="B92" s="21" t="s">
        <v>56</v>
      </c>
      <c r="C92" s="22" t="n">
        <v>118</v>
      </c>
      <c r="D92" s="22" t="n">
        <v>472</v>
      </c>
      <c r="E92" s="22" t="n">
        <v>5475</v>
      </c>
      <c r="F92" s="21" t="s">
        <v>57</v>
      </c>
      <c r="G92" s="23" t="n">
        <v>0.9918</v>
      </c>
      <c r="H92" s="24" t="n">
        <v>0.9918</v>
      </c>
      <c r="I92" s="0" t="n">
        <f aca="false">G92*D92/$M$5*100</f>
        <v>0.186269084311174</v>
      </c>
      <c r="J92" s="0" t="n">
        <f aca="false">H92*D92/$M$5*100</f>
        <v>0.186269084311174</v>
      </c>
    </row>
    <row collapsed="false" customFormat="false" customHeight="false" hidden="false" ht="14" outlineLevel="0" r="93">
      <c r="A93" s="21" t="s">
        <v>415</v>
      </c>
      <c r="B93" s="21" t="s">
        <v>43</v>
      </c>
      <c r="C93" s="22" t="n">
        <v>30</v>
      </c>
      <c r="D93" s="22" t="n">
        <v>96</v>
      </c>
      <c r="E93" s="22" t="n">
        <v>873</v>
      </c>
      <c r="F93" s="21" t="s">
        <v>512</v>
      </c>
      <c r="G93" s="23" t="n">
        <v>0.9916</v>
      </c>
      <c r="H93" s="24" t="n">
        <v>0.9916</v>
      </c>
      <c r="I93" s="0" t="n">
        <f aca="false">G93*D93/$M$5*100</f>
        <v>0.0378775977940387</v>
      </c>
      <c r="J93" s="0" t="n">
        <f aca="false">H93*D93/$M$5*100</f>
        <v>0.0378775977940387</v>
      </c>
    </row>
    <row collapsed="false" customFormat="false" customHeight="false" hidden="false" ht="14" outlineLevel="0" r="94">
      <c r="A94" s="21" t="s">
        <v>276</v>
      </c>
      <c r="B94" s="21" t="s">
        <v>43</v>
      </c>
      <c r="C94" s="22" t="n">
        <v>48</v>
      </c>
      <c r="D94" s="22" t="n">
        <v>336</v>
      </c>
      <c r="E94" s="22" t="n">
        <v>2634</v>
      </c>
      <c r="F94" s="21" t="s">
        <v>512</v>
      </c>
      <c r="G94" s="23" t="n">
        <v>0.9915</v>
      </c>
      <c r="H94" s="24" t="n">
        <v>0.9915</v>
      </c>
      <c r="I94" s="0" t="n">
        <f aca="false">G94*D94/$M$5*100</f>
        <v>0.132558222816421</v>
      </c>
      <c r="J94" s="0" t="n">
        <f aca="false">H94*D94/$M$5*100</f>
        <v>0.132558222816421</v>
      </c>
    </row>
    <row collapsed="false" customFormat="false" customHeight="false" hidden="false" ht="14" outlineLevel="0" r="95">
      <c r="A95" s="21" t="s">
        <v>404</v>
      </c>
      <c r="B95" s="21" t="s">
        <v>48</v>
      </c>
      <c r="C95" s="22" t="n">
        <v>8</v>
      </c>
      <c r="D95" s="22" t="n">
        <v>32</v>
      </c>
      <c r="E95" s="22" t="n">
        <v>294</v>
      </c>
      <c r="F95" s="21" t="s">
        <v>437</v>
      </c>
      <c r="G95" s="23" t="n">
        <v>0.9915</v>
      </c>
      <c r="H95" s="24" t="n">
        <v>0.9915</v>
      </c>
      <c r="I95" s="0" t="n">
        <f aca="false">G95*D95/$M$5*100</f>
        <v>0.0126245926491829</v>
      </c>
      <c r="J95" s="0" t="n">
        <f aca="false">H95*D95/$M$5*100</f>
        <v>0.0126245926491829</v>
      </c>
    </row>
    <row collapsed="false" customFormat="false" customHeight="false" hidden="false" ht="14" outlineLevel="0" r="96">
      <c r="A96" s="21" t="s">
        <v>58</v>
      </c>
      <c r="B96" s="21" t="s">
        <v>59</v>
      </c>
      <c r="C96" s="22" t="n">
        <v>222</v>
      </c>
      <c r="D96" s="22" t="n">
        <v>838</v>
      </c>
      <c r="E96" s="22" t="n">
        <v>7291</v>
      </c>
      <c r="F96" s="21" t="s">
        <v>436</v>
      </c>
      <c r="G96" s="23" t="n">
        <v>0.9914</v>
      </c>
      <c r="H96" s="24" t="n">
        <v>0.9914</v>
      </c>
      <c r="I96" s="0" t="n">
        <f aca="false">G96*D96/$M$5*100</f>
        <v>0.330573175923826</v>
      </c>
      <c r="J96" s="0" t="n">
        <f aca="false">H96*D96/$M$5*100</f>
        <v>0.330573175923826</v>
      </c>
    </row>
    <row collapsed="false" customFormat="false" customHeight="false" hidden="false" ht="14" outlineLevel="0" r="97">
      <c r="A97" s="21" t="s">
        <v>264</v>
      </c>
      <c r="B97" s="21" t="s">
        <v>43</v>
      </c>
      <c r="C97" s="22" t="n">
        <v>2252</v>
      </c>
      <c r="D97" s="22" t="n">
        <v>8192</v>
      </c>
      <c r="E97" s="22" t="n">
        <v>85516</v>
      </c>
      <c r="F97" s="21" t="s">
        <v>512</v>
      </c>
      <c r="G97" s="23" t="n">
        <v>0.9913</v>
      </c>
      <c r="H97" s="24" t="n">
        <v>0.9913</v>
      </c>
      <c r="I97" s="0" t="n">
        <f aca="false">G97*D97/$M$5*100</f>
        <v>3.23124379772321</v>
      </c>
      <c r="J97" s="0" t="n">
        <f aca="false">H97*D97/$M$5*100</f>
        <v>3.23124379772321</v>
      </c>
    </row>
    <row collapsed="false" customFormat="false" customHeight="false" hidden="false" ht="14" outlineLevel="0" r="98">
      <c r="A98" s="21" t="s">
        <v>174</v>
      </c>
      <c r="B98" s="21" t="s">
        <v>40</v>
      </c>
      <c r="C98" s="22" t="n">
        <v>184</v>
      </c>
      <c r="D98" s="22" t="n">
        <v>852</v>
      </c>
      <c r="E98" s="22" t="n">
        <v>5044</v>
      </c>
      <c r="F98" s="21" t="s">
        <v>439</v>
      </c>
      <c r="G98" s="23" t="n">
        <v>0.991</v>
      </c>
      <c r="H98" s="24" t="n">
        <v>0.991</v>
      </c>
      <c r="I98" s="0" t="n">
        <f aca="false">G98*D98/$M$5*100</f>
        <v>0.335960273596505</v>
      </c>
      <c r="J98" s="0" t="n">
        <f aca="false">H98*D98/$M$5*100</f>
        <v>0.335960273596505</v>
      </c>
    </row>
    <row collapsed="false" customFormat="false" customHeight="false" hidden="false" ht="14" outlineLevel="0" r="99">
      <c r="A99" s="21" t="s">
        <v>460</v>
      </c>
      <c r="B99" s="21" t="s">
        <v>43</v>
      </c>
      <c r="C99" s="22" t="n">
        <v>10</v>
      </c>
      <c r="D99" s="22" t="n">
        <v>40</v>
      </c>
      <c r="E99" s="22" t="n">
        <v>450</v>
      </c>
      <c r="F99" s="21" t="s">
        <v>512</v>
      </c>
      <c r="G99" s="23" t="n">
        <v>0.9909</v>
      </c>
      <c r="H99" s="24" t="n">
        <v>0.9909</v>
      </c>
      <c r="I99" s="0" t="n">
        <f aca="false">G99*D99/$M$5*100</f>
        <v>0.0157711911952538</v>
      </c>
      <c r="J99" s="0" t="n">
        <f aca="false">H99*D99/$M$5*100</f>
        <v>0.0157711911952538</v>
      </c>
    </row>
    <row collapsed="false" customFormat="false" customHeight="false" hidden="false" ht="14" outlineLevel="0" r="100">
      <c r="A100" s="21" t="s">
        <v>510</v>
      </c>
      <c r="B100" s="21" t="s">
        <v>71</v>
      </c>
      <c r="C100" s="22" t="n">
        <v>2</v>
      </c>
      <c r="D100" s="22" t="n">
        <v>8</v>
      </c>
      <c r="E100" s="22" t="n">
        <v>96</v>
      </c>
      <c r="F100" s="21" t="s">
        <v>72</v>
      </c>
      <c r="G100" s="23" t="n">
        <v>0.9899</v>
      </c>
      <c r="H100" s="24" t="n">
        <v>0.9899</v>
      </c>
      <c r="I100" s="0" t="n">
        <f aca="false">G100*D100/$M$5*100</f>
        <v>0.0031510550336425</v>
      </c>
      <c r="J100" s="0" t="n">
        <f aca="false">H100*D100/$M$5*100</f>
        <v>0.0031510550336425</v>
      </c>
    </row>
    <row collapsed="false" customFormat="false" customHeight="false" hidden="false" ht="14" outlineLevel="0" r="101">
      <c r="A101" s="21" t="s">
        <v>314</v>
      </c>
      <c r="B101" s="21" t="s">
        <v>43</v>
      </c>
      <c r="C101" s="22" t="n">
        <v>218</v>
      </c>
      <c r="D101" s="22" t="n">
        <v>1308</v>
      </c>
      <c r="E101" s="22" t="n">
        <v>11772</v>
      </c>
      <c r="F101" s="21" t="s">
        <v>512</v>
      </c>
      <c r="G101" s="23" t="n">
        <v>0.9896</v>
      </c>
      <c r="H101" s="24" t="n">
        <v>0.9896</v>
      </c>
      <c r="I101" s="0" t="n">
        <f aca="false">G101*D101/$M$5*100</f>
        <v>0.515041361775274</v>
      </c>
      <c r="J101" s="0" t="n">
        <f aca="false">H101*D101/$M$5*100</f>
        <v>0.515041361775274</v>
      </c>
    </row>
    <row collapsed="false" customFormat="false" customHeight="false" hidden="false" ht="14" outlineLevel="0" r="102">
      <c r="A102" s="21" t="s">
        <v>52</v>
      </c>
      <c r="B102" s="21" t="s">
        <v>48</v>
      </c>
      <c r="C102" s="22" t="n">
        <v>8</v>
      </c>
      <c r="D102" s="22" t="n">
        <v>32</v>
      </c>
      <c r="E102" s="22" t="n">
        <v>294</v>
      </c>
      <c r="F102" s="21" t="s">
        <v>437</v>
      </c>
      <c r="G102" s="23" t="n">
        <v>0.9895</v>
      </c>
      <c r="H102" s="24" t="n">
        <v>0.9895</v>
      </c>
      <c r="I102" s="0" t="n">
        <f aca="false">G102*D102/$M$5*100</f>
        <v>0.0125991270059168</v>
      </c>
      <c r="J102" s="0" t="n">
        <f aca="false">H102*D102/$M$5*100</f>
        <v>0.0125991270059168</v>
      </c>
    </row>
    <row collapsed="false" customFormat="false" customHeight="false" hidden="false" ht="14" outlineLevel="0" r="103">
      <c r="A103" s="21" t="s">
        <v>213</v>
      </c>
      <c r="B103" s="21" t="s">
        <v>197</v>
      </c>
      <c r="C103" s="22" t="n">
        <v>64</v>
      </c>
      <c r="D103" s="22" t="n">
        <v>128</v>
      </c>
      <c r="E103" s="22" t="n">
        <v>481</v>
      </c>
      <c r="F103" s="21" t="s">
        <v>198</v>
      </c>
      <c r="G103" s="23" t="n">
        <v>0.9894</v>
      </c>
      <c r="H103" s="24" t="n">
        <v>0.9894</v>
      </c>
      <c r="I103" s="0" t="n">
        <f aca="false">G103*D103/$M$5*100</f>
        <v>0.0503914148950139</v>
      </c>
      <c r="J103" s="0" t="n">
        <f aca="false">H103*D103/$M$5*100</f>
        <v>0.0503914148950139</v>
      </c>
    </row>
    <row collapsed="false" customFormat="false" customHeight="false" hidden="false" ht="14" outlineLevel="0" r="104">
      <c r="A104" s="21" t="s">
        <v>207</v>
      </c>
      <c r="B104" s="21" t="s">
        <v>197</v>
      </c>
      <c r="C104" s="22" t="n">
        <v>176</v>
      </c>
      <c r="D104" s="22" t="n">
        <v>704</v>
      </c>
      <c r="E104" s="22" t="n">
        <v>6758</v>
      </c>
      <c r="F104" s="21" t="s">
        <v>198</v>
      </c>
      <c r="G104" s="23" t="n">
        <v>0.9894</v>
      </c>
      <c r="H104" s="24" t="n">
        <v>0.9894</v>
      </c>
      <c r="I104" s="0" t="n">
        <f aca="false">G104*D104/$M$5*100</f>
        <v>0.277152781922576</v>
      </c>
      <c r="J104" s="0" t="n">
        <f aca="false">H104*D104/$M$5*100</f>
        <v>0.277152781922576</v>
      </c>
    </row>
    <row collapsed="false" customFormat="false" customHeight="false" hidden="false" ht="14" outlineLevel="0" r="105">
      <c r="A105" s="21" t="s">
        <v>147</v>
      </c>
      <c r="B105" s="21" t="s">
        <v>43</v>
      </c>
      <c r="C105" s="22" t="n">
        <v>16</v>
      </c>
      <c r="D105" s="22" t="n">
        <v>80</v>
      </c>
      <c r="E105" s="22" t="n">
        <v>888</v>
      </c>
      <c r="F105" s="21" t="s">
        <v>512</v>
      </c>
      <c r="G105" s="23" t="n">
        <v>0.9894</v>
      </c>
      <c r="H105" s="24" t="n">
        <v>0.9894</v>
      </c>
      <c r="I105" s="0" t="n">
        <f aca="false">G105*D105/$M$5*100</f>
        <v>0.0314946343093837</v>
      </c>
      <c r="J105" s="0" t="n">
        <f aca="false">H105*D105/$M$5*100</f>
        <v>0.0314946343093837</v>
      </c>
    </row>
    <row collapsed="false" customFormat="false" customHeight="false" hidden="false" ht="14" outlineLevel="0" r="106">
      <c r="A106" s="21" t="s">
        <v>440</v>
      </c>
      <c r="B106" s="21" t="s">
        <v>97</v>
      </c>
      <c r="C106" s="22" t="n">
        <v>69</v>
      </c>
      <c r="D106" s="22" t="n">
        <v>89</v>
      </c>
      <c r="E106" s="22" t="n">
        <v>716</v>
      </c>
      <c r="F106" s="21" t="s">
        <v>517</v>
      </c>
      <c r="G106" s="23" t="n">
        <v>0.9892</v>
      </c>
      <c r="H106" s="24" t="n">
        <v>0.9892</v>
      </c>
      <c r="I106" s="0" t="n">
        <f aca="false">G106*D106/$M$5*100</f>
        <v>0.035030698037156</v>
      </c>
      <c r="J106" s="0" t="n">
        <f aca="false">H106*D106/$M$5*100</f>
        <v>0.035030698037156</v>
      </c>
    </row>
    <row collapsed="false" customFormat="false" customHeight="false" hidden="false" ht="14" outlineLevel="0" r="107">
      <c r="A107" s="21" t="s">
        <v>131</v>
      </c>
      <c r="B107" s="21" t="s">
        <v>112</v>
      </c>
      <c r="C107" s="22" t="n">
        <v>139</v>
      </c>
      <c r="D107" s="22" t="n">
        <v>532</v>
      </c>
      <c r="E107" s="22" t="n">
        <v>5432</v>
      </c>
      <c r="F107" s="21" t="s">
        <v>439</v>
      </c>
      <c r="G107" s="23" t="n">
        <v>0.9891</v>
      </c>
      <c r="H107" s="24" t="n">
        <v>0.9891</v>
      </c>
      <c r="I107" s="0" t="n">
        <f aca="false">G107*D107/$M$5*100</f>
        <v>0.209375813209507</v>
      </c>
      <c r="J107" s="0" t="n">
        <f aca="false">H107*D107/$M$5*100</f>
        <v>0.209375813209507</v>
      </c>
    </row>
    <row collapsed="false" customFormat="false" customHeight="false" hidden="false" ht="14" outlineLevel="0" r="108">
      <c r="A108" s="21" t="s">
        <v>522</v>
      </c>
      <c r="B108" s="21" t="s">
        <v>43</v>
      </c>
      <c r="C108" s="22" t="n">
        <v>-1</v>
      </c>
      <c r="D108" s="22" t="n">
        <v>-1</v>
      </c>
      <c r="E108" s="22" t="n">
        <v>-1</v>
      </c>
      <c r="F108" s="21" t="s">
        <v>512</v>
      </c>
      <c r="G108" s="23" t="n">
        <v>0.9888</v>
      </c>
      <c r="H108" s="24" t="n">
        <v>0.9888</v>
      </c>
      <c r="I108" s="0" t="n">
        <f aca="false">G108*D108/$M$5*100</f>
        <v>-0.000393444188461676</v>
      </c>
      <c r="J108" s="0" t="n">
        <f aca="false">H108*D108/$M$5*100</f>
        <v>-0.000393444188461676</v>
      </c>
    </row>
    <row collapsed="false" customFormat="false" customHeight="false" hidden="false" ht="14" outlineLevel="0" r="109">
      <c r="A109" s="21" t="s">
        <v>262</v>
      </c>
      <c r="B109" s="21" t="s">
        <v>81</v>
      </c>
      <c r="C109" s="22" t="n">
        <v>64</v>
      </c>
      <c r="D109" s="22" t="n">
        <v>128</v>
      </c>
      <c r="E109" s="22" t="n">
        <v>870</v>
      </c>
      <c r="F109" s="21" t="s">
        <v>442</v>
      </c>
      <c r="G109" s="23" t="n">
        <v>0.9884</v>
      </c>
      <c r="H109" s="24" t="n">
        <v>0.9884</v>
      </c>
      <c r="I109" s="0" t="n">
        <f aca="false">G109*D109/$M$5*100</f>
        <v>0.0503404836084817</v>
      </c>
      <c r="J109" s="0" t="n">
        <f aca="false">H109*D109/$M$5*100</f>
        <v>0.0503404836084817</v>
      </c>
    </row>
    <row collapsed="false" customFormat="false" customHeight="false" hidden="false" ht="14" outlineLevel="0" r="110">
      <c r="A110" s="21" t="s">
        <v>377</v>
      </c>
      <c r="B110" s="21" t="s">
        <v>177</v>
      </c>
      <c r="C110" s="22" t="n">
        <v>128</v>
      </c>
      <c r="D110" s="22" t="n">
        <v>1024</v>
      </c>
      <c r="E110" s="22" t="n">
        <v>8724</v>
      </c>
      <c r="F110" s="21" t="s">
        <v>472</v>
      </c>
      <c r="G110" s="23" t="n">
        <v>0.9884</v>
      </c>
      <c r="H110" s="24" t="n">
        <v>0.9884</v>
      </c>
      <c r="I110" s="0" t="n">
        <f aca="false">G110*D110/$M$5*100</f>
        <v>0.402723868867853</v>
      </c>
      <c r="J110" s="0" t="n">
        <f aca="false">H110*D110/$M$5*100</f>
        <v>0.402723868867853</v>
      </c>
    </row>
    <row collapsed="false" customFormat="false" customHeight="false" hidden="false" ht="14" outlineLevel="0" r="111">
      <c r="A111" s="21" t="s">
        <v>474</v>
      </c>
      <c r="B111" s="21" t="s">
        <v>197</v>
      </c>
      <c r="C111" s="22" t="n">
        <v>12</v>
      </c>
      <c r="D111" s="22" t="n">
        <v>48</v>
      </c>
      <c r="E111" s="22" t="n">
        <v>346</v>
      </c>
      <c r="F111" s="21" t="s">
        <v>198</v>
      </c>
      <c r="G111" s="23" t="n">
        <v>0.9881</v>
      </c>
      <c r="H111" s="24" t="n">
        <v>0.9881</v>
      </c>
      <c r="I111" s="0" t="n">
        <f aca="false">G111*D111/$M$5*100</f>
        <v>0.0188719515834457</v>
      </c>
      <c r="J111" s="0" t="n">
        <f aca="false">H111*D111/$M$5*100</f>
        <v>0.0188719515834457</v>
      </c>
    </row>
    <row collapsed="false" customFormat="false" customHeight="false" hidden="false" ht="14" outlineLevel="0" r="112">
      <c r="A112" s="21" t="s">
        <v>208</v>
      </c>
      <c r="B112" s="21" t="s">
        <v>43</v>
      </c>
      <c r="C112" s="22" t="n">
        <v>150</v>
      </c>
      <c r="D112" s="22" t="n">
        <v>1500</v>
      </c>
      <c r="E112" s="22" t="n">
        <v>15000</v>
      </c>
      <c r="F112" s="21" t="s">
        <v>512</v>
      </c>
      <c r="G112" s="23" t="n">
        <v>0.9881</v>
      </c>
      <c r="H112" s="24" t="n">
        <v>0.9881</v>
      </c>
      <c r="I112" s="0" t="n">
        <f aca="false">G112*D112/$M$5*100</f>
        <v>0.589748486982679</v>
      </c>
      <c r="J112" s="0" t="n">
        <f aca="false">H112*D112/$M$5*100</f>
        <v>0.589748486982679</v>
      </c>
    </row>
    <row collapsed="false" customFormat="false" customHeight="false" hidden="false" ht="14" outlineLevel="0" r="113">
      <c r="A113" s="21" t="s">
        <v>277</v>
      </c>
      <c r="B113" s="21" t="s">
        <v>43</v>
      </c>
      <c r="C113" s="22" t="n">
        <v>32</v>
      </c>
      <c r="D113" s="22" t="n">
        <v>128</v>
      </c>
      <c r="E113" s="22" t="n">
        <v>1080</v>
      </c>
      <c r="F113" s="21" t="s">
        <v>512</v>
      </c>
      <c r="G113" s="23" t="n">
        <v>0.9876</v>
      </c>
      <c r="H113" s="24" t="n">
        <v>0.9876</v>
      </c>
      <c r="I113" s="0" t="n">
        <f aca="false">G113*D113/$M$5*100</f>
        <v>0.0502997385792559</v>
      </c>
      <c r="J113" s="0" t="n">
        <f aca="false">H113*D113/$M$5*100</f>
        <v>0.0502997385792559</v>
      </c>
    </row>
    <row collapsed="false" customFormat="false" customHeight="false" hidden="false" ht="14" outlineLevel="0" r="114">
      <c r="A114" s="21" t="s">
        <v>161</v>
      </c>
      <c r="B114" s="21" t="s">
        <v>162</v>
      </c>
      <c r="C114" s="22" t="n">
        <v>20</v>
      </c>
      <c r="D114" s="22" t="n">
        <v>80</v>
      </c>
      <c r="E114" s="22" t="n">
        <v>657</v>
      </c>
      <c r="F114" s="21" t="s">
        <v>163</v>
      </c>
      <c r="G114" s="23" t="n">
        <v>0.9871</v>
      </c>
      <c r="H114" s="24" t="n">
        <v>0.9871</v>
      </c>
      <c r="I114" s="0" t="n">
        <f aca="false">G114*D114/$M$5*100</f>
        <v>0.0314214205849936</v>
      </c>
      <c r="J114" s="0" t="n">
        <f aca="false">H114*D114/$M$5*100</f>
        <v>0.0314214205849936</v>
      </c>
    </row>
    <row collapsed="false" customFormat="false" customHeight="false" hidden="false" ht="14" outlineLevel="0" r="115">
      <c r="A115" s="21" t="s">
        <v>122</v>
      </c>
      <c r="B115" s="21" t="s">
        <v>48</v>
      </c>
      <c r="C115" s="22" t="n">
        <v>412</v>
      </c>
      <c r="D115" s="22" t="n">
        <v>1648</v>
      </c>
      <c r="E115" s="22" t="n">
        <v>12795</v>
      </c>
      <c r="F115" s="21" t="s">
        <v>437</v>
      </c>
      <c r="G115" s="23" t="n">
        <v>0.9869</v>
      </c>
      <c r="H115" s="24" t="n">
        <v>0.9869</v>
      </c>
      <c r="I115" s="0" t="n">
        <f aca="false">G115*D115/$M$5*100</f>
        <v>0.647150115988047</v>
      </c>
      <c r="J115" s="0" t="n">
        <f aca="false">H115*D115/$M$5*100</f>
        <v>0.647150115988047</v>
      </c>
    </row>
    <row collapsed="false" customFormat="false" customHeight="false" hidden="false" ht="14" outlineLevel="0" r="116">
      <c r="A116" s="21" t="s">
        <v>187</v>
      </c>
      <c r="B116" s="21" t="s">
        <v>48</v>
      </c>
      <c r="C116" s="22" t="n">
        <v>8</v>
      </c>
      <c r="D116" s="22" t="n">
        <v>16</v>
      </c>
      <c r="E116" s="22" t="n">
        <v>98</v>
      </c>
      <c r="F116" s="21" t="s">
        <v>437</v>
      </c>
      <c r="G116" s="23" t="n">
        <v>0.9859</v>
      </c>
      <c r="H116" s="24" t="n">
        <v>0.9859</v>
      </c>
      <c r="I116" s="0" t="n">
        <f aca="false">G116*D116/$M$5*100</f>
        <v>0.00627664442401888</v>
      </c>
      <c r="J116" s="0" t="n">
        <f aca="false">H116*D116/$M$5*100</f>
        <v>0.00627664442401888</v>
      </c>
    </row>
    <row collapsed="false" customFormat="false" customHeight="false" hidden="false" ht="14" outlineLevel="0" r="117">
      <c r="A117" s="21" t="s">
        <v>371</v>
      </c>
      <c r="B117" s="21" t="s">
        <v>535</v>
      </c>
      <c r="C117" s="22" t="n">
        <v>146</v>
      </c>
      <c r="D117" s="22" t="n">
        <v>584</v>
      </c>
      <c r="E117" s="22" t="n">
        <v>13097</v>
      </c>
      <c r="F117" s="21" t="s">
        <v>46</v>
      </c>
      <c r="G117" s="23" t="n">
        <v>1</v>
      </c>
      <c r="H117" s="24" t="n">
        <v>0.9859</v>
      </c>
      <c r="I117" s="0" t="n">
        <f aca="false">G117*D117/$M$5*100</f>
        <v>0.232373994803417</v>
      </c>
      <c r="J117" s="0" t="n">
        <f aca="false">H117*D117/$M$5*100</f>
        <v>0.229097521476689</v>
      </c>
    </row>
    <row collapsed="false" customFormat="false" customHeight="false" hidden="false" ht="14" outlineLevel="0" r="118">
      <c r="A118" s="21" t="s">
        <v>520</v>
      </c>
      <c r="B118" s="21" t="s">
        <v>523</v>
      </c>
      <c r="C118" s="22" t="n">
        <v>24</v>
      </c>
      <c r="D118" s="22" t="n">
        <v>144</v>
      </c>
      <c r="E118" s="22" t="n">
        <v>1032</v>
      </c>
      <c r="F118" s="21" t="s">
        <v>46</v>
      </c>
      <c r="G118" s="23" t="n">
        <v>1</v>
      </c>
      <c r="H118" s="24" t="n">
        <v>0.9859</v>
      </c>
      <c r="I118" s="0" t="n">
        <f aca="false">G118*D118/$M$5*100</f>
        <v>0.0572976973487878</v>
      </c>
      <c r="J118" s="0" t="n">
        <f aca="false">H118*D118/$M$5*100</f>
        <v>0.0564897998161699</v>
      </c>
    </row>
    <row collapsed="false" customFormat="false" customHeight="false" hidden="false" ht="14" outlineLevel="0" r="119">
      <c r="A119" s="21" t="s">
        <v>203</v>
      </c>
      <c r="B119" s="21" t="s">
        <v>524</v>
      </c>
      <c r="C119" s="22" t="n">
        <v>80</v>
      </c>
      <c r="D119" s="22" t="n">
        <v>160</v>
      </c>
      <c r="E119" s="22" t="n">
        <v>1369</v>
      </c>
      <c r="F119" s="21" t="s">
        <v>119</v>
      </c>
      <c r="G119" s="23" t="n">
        <v>0.9858</v>
      </c>
      <c r="H119" s="24" t="n">
        <v>0.9858</v>
      </c>
      <c r="I119" s="0" t="n">
        <f aca="false">G119*D119/$M$5*100</f>
        <v>0.0627600778293722</v>
      </c>
      <c r="J119" s="0" t="n">
        <f aca="false">H119*D119/$M$5*100</f>
        <v>0.0627600778293722</v>
      </c>
    </row>
    <row collapsed="false" customFormat="false" customHeight="false" hidden="false" ht="14" outlineLevel="0" r="120">
      <c r="A120" s="21" t="s">
        <v>83</v>
      </c>
      <c r="B120" s="21" t="s">
        <v>43</v>
      </c>
      <c r="C120" s="22" t="n">
        <v>80</v>
      </c>
      <c r="D120" s="22" t="n">
        <v>392</v>
      </c>
      <c r="E120" s="22" t="n">
        <v>3630</v>
      </c>
      <c r="F120" s="21" t="s">
        <v>512</v>
      </c>
      <c r="G120" s="23" t="n">
        <v>0.9858</v>
      </c>
      <c r="H120" s="24" t="n">
        <v>0.9858</v>
      </c>
      <c r="I120" s="0" t="n">
        <f aca="false">G120*D120/$M$5*100</f>
        <v>0.153762190681962</v>
      </c>
      <c r="J120" s="0" t="n">
        <f aca="false">H120*D120/$M$5*100</f>
        <v>0.153762190681962</v>
      </c>
    </row>
    <row collapsed="false" customFormat="false" customHeight="false" hidden="false" ht="14" outlineLevel="0" r="121">
      <c r="A121" s="21" t="s">
        <v>260</v>
      </c>
      <c r="B121" s="21" t="s">
        <v>261</v>
      </c>
      <c r="C121" s="22" t="n">
        <v>22</v>
      </c>
      <c r="D121" s="22" t="n">
        <v>44</v>
      </c>
      <c r="E121" s="22" t="n">
        <v>299</v>
      </c>
      <c r="F121" s="21" t="s">
        <v>206</v>
      </c>
      <c r="G121" s="23" t="n">
        <v>0.9856</v>
      </c>
      <c r="H121" s="24" t="n">
        <v>0.9856</v>
      </c>
      <c r="I121" s="0" t="n">
        <f aca="false">G121*D121/$M$5*100</f>
        <v>0.0172555198771283</v>
      </c>
      <c r="J121" s="0" t="n">
        <f aca="false">H121*D121/$M$5*100</f>
        <v>0.0172555198771283</v>
      </c>
    </row>
    <row collapsed="false" customFormat="false" customHeight="false" hidden="false" ht="14" outlineLevel="0" r="122">
      <c r="A122" s="21" t="s">
        <v>114</v>
      </c>
      <c r="B122" s="21" t="s">
        <v>56</v>
      </c>
      <c r="C122" s="22" t="n">
        <v>192</v>
      </c>
      <c r="D122" s="22" t="n">
        <v>960</v>
      </c>
      <c r="E122" s="22" t="n">
        <v>9677</v>
      </c>
      <c r="F122" s="21" t="s">
        <v>57</v>
      </c>
      <c r="G122" s="23" t="n">
        <v>0.9854</v>
      </c>
      <c r="H122" s="24" t="n">
        <v>0.9854</v>
      </c>
      <c r="I122" s="0" t="n">
        <f aca="false">G122*D122/$M$5*100</f>
        <v>0.376407673116637</v>
      </c>
      <c r="J122" s="0" t="n">
        <f aca="false">H122*D122/$M$5*100</f>
        <v>0.376407673116637</v>
      </c>
    </row>
    <row collapsed="false" customFormat="false" customHeight="false" hidden="false" ht="14" outlineLevel="0" r="123">
      <c r="A123" s="21" t="s">
        <v>284</v>
      </c>
      <c r="B123" s="21" t="s">
        <v>40</v>
      </c>
      <c r="C123" s="22" t="n">
        <v>94</v>
      </c>
      <c r="D123" s="22" t="n">
        <v>378</v>
      </c>
      <c r="E123" s="22" t="n">
        <v>3572</v>
      </c>
      <c r="F123" s="21" t="s">
        <v>439</v>
      </c>
      <c r="G123" s="23" t="n">
        <v>0.9852</v>
      </c>
      <c r="H123" s="24" t="n">
        <v>0.9852</v>
      </c>
      <c r="I123" s="0" t="n">
        <f aca="false">G123*D123/$M$5*100</f>
        <v>0.148180439998568</v>
      </c>
      <c r="J123" s="0" t="n">
        <f aca="false">H123*D123/$M$5*100</f>
        <v>0.148180439998568</v>
      </c>
    </row>
    <row collapsed="false" customFormat="false" customHeight="false" hidden="false" ht="14" outlineLevel="0" r="124">
      <c r="A124" s="21" t="s">
        <v>243</v>
      </c>
      <c r="B124" s="21" t="s">
        <v>524</v>
      </c>
      <c r="C124" s="22" t="n">
        <v>48</v>
      </c>
      <c r="D124" s="22" t="n">
        <v>192</v>
      </c>
      <c r="E124" s="22" t="n">
        <v>1531</v>
      </c>
      <c r="F124" s="21" t="s">
        <v>119</v>
      </c>
      <c r="G124" s="23" t="n">
        <v>0.985</v>
      </c>
      <c r="H124" s="24" t="n">
        <v>0.985</v>
      </c>
      <c r="I124" s="0" t="n">
        <f aca="false">G124*D124/$M$5*100</f>
        <v>0.075250975851408</v>
      </c>
      <c r="J124" s="0" t="n">
        <f aca="false">H124*D124/$M$5*100</f>
        <v>0.075250975851408</v>
      </c>
    </row>
    <row collapsed="false" customFormat="false" customHeight="false" hidden="false" ht="14" outlineLevel="0" r="125">
      <c r="A125" s="21" t="s">
        <v>275</v>
      </c>
      <c r="B125" s="21" t="s">
        <v>37</v>
      </c>
      <c r="C125" s="22" t="n">
        <v>16</v>
      </c>
      <c r="D125" s="22" t="n">
        <v>64</v>
      </c>
      <c r="E125" s="22" t="n">
        <v>1414</v>
      </c>
      <c r="F125" s="21" t="s">
        <v>38</v>
      </c>
      <c r="G125" s="23" t="n">
        <v>0.985</v>
      </c>
      <c r="H125" s="24" t="n">
        <v>0.985</v>
      </c>
      <c r="I125" s="0" t="n">
        <f aca="false">G125*D125/$M$5*100</f>
        <v>0.025083658617136</v>
      </c>
      <c r="J125" s="0" t="n">
        <f aca="false">H125*D125/$M$5*100</f>
        <v>0.025083658617136</v>
      </c>
    </row>
    <row collapsed="false" customFormat="false" customHeight="false" hidden="false" ht="14" outlineLevel="0" r="126">
      <c r="A126" s="21" t="s">
        <v>438</v>
      </c>
      <c r="B126" s="21" t="s">
        <v>59</v>
      </c>
      <c r="C126" s="22" t="n">
        <v>224</v>
      </c>
      <c r="D126" s="22" t="n">
        <v>896</v>
      </c>
      <c r="E126" s="22" t="n">
        <v>-1</v>
      </c>
      <c r="F126" s="21" t="s">
        <v>436</v>
      </c>
      <c r="G126" s="23" t="n">
        <v>0.9848</v>
      </c>
      <c r="H126" s="24" t="n">
        <v>0.9848</v>
      </c>
      <c r="I126" s="0" t="n">
        <f aca="false">G126*D126/$M$5*100</f>
        <v>0.351099916838759</v>
      </c>
      <c r="J126" s="0" t="n">
        <f aca="false">H126*D126/$M$5*100</f>
        <v>0.351099916838759</v>
      </c>
    </row>
    <row collapsed="false" customFormat="false" customHeight="false" hidden="false" ht="14" outlineLevel="0" r="127">
      <c r="A127" s="21" t="s">
        <v>458</v>
      </c>
      <c r="B127" s="21" t="s">
        <v>524</v>
      </c>
      <c r="C127" s="22" t="n">
        <v>4</v>
      </c>
      <c r="D127" s="22" t="n">
        <v>16</v>
      </c>
      <c r="E127" s="22" t="n">
        <v>-1</v>
      </c>
      <c r="F127" s="21" t="s">
        <v>119</v>
      </c>
      <c r="G127" s="23" t="n">
        <v>0.9845</v>
      </c>
      <c r="H127" s="24" t="n">
        <v>0.9845</v>
      </c>
      <c r="I127" s="0" t="n">
        <f aca="false">G127*D127/$M$5*100</f>
        <v>0.00626773144887573</v>
      </c>
      <c r="J127" s="0" t="n">
        <f aca="false">H127*D127/$M$5*100</f>
        <v>0.00626773144887573</v>
      </c>
    </row>
    <row collapsed="false" customFormat="false" customHeight="false" hidden="false" ht="14" outlineLevel="0" r="128">
      <c r="A128" s="21" t="s">
        <v>95</v>
      </c>
      <c r="B128" s="21" t="s">
        <v>56</v>
      </c>
      <c r="C128" s="22" t="n">
        <v>145</v>
      </c>
      <c r="D128" s="22" t="n">
        <v>580</v>
      </c>
      <c r="E128" s="22" t="n">
        <v>8390</v>
      </c>
      <c r="F128" s="21" t="s">
        <v>57</v>
      </c>
      <c r="G128" s="23" t="n">
        <v>0.9845</v>
      </c>
      <c r="H128" s="24" t="n">
        <v>0.9845</v>
      </c>
      <c r="I128" s="0" t="n">
        <f aca="false">G128*D128/$M$5*100</f>
        <v>0.227205265021745</v>
      </c>
      <c r="J128" s="0" t="n">
        <f aca="false">H128*D128/$M$5*100</f>
        <v>0.227205265021745</v>
      </c>
    </row>
    <row collapsed="false" customFormat="false" customHeight="false" hidden="false" ht="14" outlineLevel="0" r="129">
      <c r="A129" s="21" t="s">
        <v>466</v>
      </c>
      <c r="B129" s="21" t="s">
        <v>467</v>
      </c>
      <c r="C129" s="22" t="n">
        <v>6</v>
      </c>
      <c r="D129" s="22" t="n">
        <v>12</v>
      </c>
      <c r="E129" s="22" t="n">
        <v>120</v>
      </c>
      <c r="F129" s="21" t="s">
        <v>491</v>
      </c>
      <c r="G129" s="23" t="n">
        <v>0.9842</v>
      </c>
      <c r="H129" s="24" t="n">
        <v>0.9842</v>
      </c>
      <c r="I129" s="0" t="n">
        <f aca="false">G129*D129/$M$5*100</f>
        <v>0.00469936614422308</v>
      </c>
      <c r="J129" s="0" t="n">
        <f aca="false">H129*D129/$M$5*100</f>
        <v>0.00469936614422308</v>
      </c>
    </row>
    <row collapsed="false" customFormat="false" customHeight="false" hidden="false" ht="14" outlineLevel="0" r="130">
      <c r="A130" s="21" t="s">
        <v>246</v>
      </c>
      <c r="B130" s="21" t="s">
        <v>43</v>
      </c>
      <c r="C130" s="22" t="n">
        <v>36</v>
      </c>
      <c r="D130" s="22" t="n">
        <v>36</v>
      </c>
      <c r="E130" s="22" t="n">
        <v>272</v>
      </c>
      <c r="F130" s="21" t="s">
        <v>512</v>
      </c>
      <c r="G130" s="23" t="n">
        <v>0.9841</v>
      </c>
      <c r="H130" s="24" t="n">
        <v>0.9841</v>
      </c>
      <c r="I130" s="0" t="n">
        <f aca="false">G130*D130/$M$5*100</f>
        <v>0.0140966659902355</v>
      </c>
      <c r="J130" s="0" t="n">
        <f aca="false">H130*D130/$M$5*100</f>
        <v>0.0140966659902355</v>
      </c>
    </row>
    <row collapsed="false" customFormat="false" customHeight="false" hidden="false" ht="14" outlineLevel="0" r="131">
      <c r="A131" s="21" t="s">
        <v>456</v>
      </c>
      <c r="B131" s="21" t="s">
        <v>40</v>
      </c>
      <c r="C131" s="22" t="n">
        <v>120</v>
      </c>
      <c r="D131" s="22" t="n">
        <v>480</v>
      </c>
      <c r="E131" s="22" t="n">
        <v>4046</v>
      </c>
      <c r="F131" s="21" t="s">
        <v>439</v>
      </c>
      <c r="G131" s="23" t="n">
        <v>0.9836</v>
      </c>
      <c r="H131" s="24" t="n">
        <v>0.9836</v>
      </c>
      <c r="I131" s="0" t="n">
        <f aca="false">G131*D131/$M$5*100</f>
        <v>0.187860050374226</v>
      </c>
      <c r="J131" s="0" t="n">
        <f aca="false">H131*D131/$M$5*100</f>
        <v>0.187860050374226</v>
      </c>
    </row>
    <row collapsed="false" customFormat="false" customHeight="false" hidden="false" ht="14" outlineLevel="0" r="132">
      <c r="A132" s="21" t="s">
        <v>118</v>
      </c>
      <c r="B132" s="21" t="s">
        <v>524</v>
      </c>
      <c r="C132" s="22" t="n">
        <v>42</v>
      </c>
      <c r="D132" s="22" t="n">
        <v>84</v>
      </c>
      <c r="E132" s="22" t="n">
        <v>672</v>
      </c>
      <c r="F132" s="21" t="s">
        <v>119</v>
      </c>
      <c r="G132" s="23" t="n">
        <v>0.9833</v>
      </c>
      <c r="H132" s="24" t="n">
        <v>0.9833</v>
      </c>
      <c r="I132" s="0" t="n">
        <f aca="false">G132*D132/$M$5*100</f>
        <v>0.0328654817184534</v>
      </c>
      <c r="J132" s="0" t="n">
        <f aca="false">H132*D132/$M$5*100</f>
        <v>0.0328654817184534</v>
      </c>
    </row>
    <row collapsed="false" customFormat="false" customHeight="false" hidden="false" ht="14" outlineLevel="0" r="133">
      <c r="A133" s="21" t="s">
        <v>343</v>
      </c>
      <c r="B133" s="21" t="s">
        <v>524</v>
      </c>
      <c r="C133" s="22" t="n">
        <v>50</v>
      </c>
      <c r="D133" s="22" t="n">
        <v>400</v>
      </c>
      <c r="E133" s="22" t="n">
        <v>4008</v>
      </c>
      <c r="F133" s="21" t="s">
        <v>119</v>
      </c>
      <c r="G133" s="23" t="n">
        <v>0.9824</v>
      </c>
      <c r="H133" s="24" t="n">
        <v>0.9824</v>
      </c>
      <c r="I133" s="0" t="n">
        <f aca="false">G133*D133/$M$5*100</f>
        <v>0.156359049654025</v>
      </c>
      <c r="J133" s="0" t="n">
        <f aca="false">H133*D133/$M$5*100</f>
        <v>0.156359049654025</v>
      </c>
    </row>
    <row collapsed="false" customFormat="false" customHeight="false" hidden="false" ht="14" outlineLevel="0" r="134">
      <c r="A134" s="21" t="s">
        <v>101</v>
      </c>
      <c r="B134" s="21" t="s">
        <v>43</v>
      </c>
      <c r="C134" s="22" t="n">
        <v>128</v>
      </c>
      <c r="D134" s="22" t="n">
        <v>512</v>
      </c>
      <c r="E134" s="22" t="n">
        <v>3840</v>
      </c>
      <c r="F134" s="21" t="s">
        <v>512</v>
      </c>
      <c r="G134" s="23" t="n">
        <v>0.9817</v>
      </c>
      <c r="H134" s="24" t="n">
        <v>0.9817</v>
      </c>
      <c r="I134" s="0" t="n">
        <f aca="false">G134*D134/$M$5*100</f>
        <v>0.199996975954862</v>
      </c>
      <c r="J134" s="0" t="n">
        <f aca="false">H134*D134/$M$5*100</f>
        <v>0.199996975954862</v>
      </c>
    </row>
    <row collapsed="false" customFormat="false" customHeight="false" hidden="false" ht="14" outlineLevel="0" r="135">
      <c r="A135" s="21" t="s">
        <v>381</v>
      </c>
      <c r="B135" s="21" t="s">
        <v>112</v>
      </c>
      <c r="C135" s="22" t="n">
        <v>5</v>
      </c>
      <c r="D135" s="22" t="n">
        <v>10</v>
      </c>
      <c r="E135" s="22" t="n">
        <v>89</v>
      </c>
      <c r="F135" s="21" t="s">
        <v>439</v>
      </c>
      <c r="G135" s="23" t="n">
        <v>0.9814</v>
      </c>
      <c r="H135" s="24" t="n">
        <v>0.9814</v>
      </c>
      <c r="I135" s="0" t="n">
        <f aca="false">G135*D135/$M$5*100</f>
        <v>0.0039049972345903</v>
      </c>
      <c r="J135" s="0" t="n">
        <f aca="false">H135*D135/$M$5*100</f>
        <v>0.0039049972345903</v>
      </c>
    </row>
    <row collapsed="false" customFormat="false" customHeight="false" hidden="false" ht="14" outlineLevel="0" r="136">
      <c r="A136" s="21" t="s">
        <v>353</v>
      </c>
      <c r="B136" s="21" t="s">
        <v>125</v>
      </c>
      <c r="C136" s="22" t="n">
        <v>6</v>
      </c>
      <c r="D136" s="22" t="n">
        <v>24</v>
      </c>
      <c r="E136" s="22" t="n">
        <v>1354</v>
      </c>
      <c r="F136" s="21" t="s">
        <v>46</v>
      </c>
      <c r="G136" s="23" t="n">
        <v>0.981</v>
      </c>
      <c r="H136" s="24" t="n">
        <v>0.981</v>
      </c>
      <c r="I136" s="0" t="n">
        <f aca="false">G136*D136/$M$5*100</f>
        <v>0.0093681735165268</v>
      </c>
      <c r="J136" s="0" t="n">
        <f aca="false">H136*D136/$M$5*100</f>
        <v>0.0093681735165268</v>
      </c>
    </row>
    <row collapsed="false" customFormat="false" customHeight="false" hidden="false" ht="14" outlineLevel="0" r="137">
      <c r="A137" s="21" t="s">
        <v>156</v>
      </c>
      <c r="B137" s="21" t="s">
        <v>48</v>
      </c>
      <c r="C137" s="22" t="n">
        <v>8</v>
      </c>
      <c r="D137" s="22" t="n">
        <v>16</v>
      </c>
      <c r="E137" s="22" t="n">
        <v>98</v>
      </c>
      <c r="F137" s="21" t="s">
        <v>437</v>
      </c>
      <c r="G137" s="23" t="n">
        <v>0.9808</v>
      </c>
      <c r="H137" s="24" t="n">
        <v>0.9808</v>
      </c>
      <c r="I137" s="0" t="n">
        <f aca="false">G137*D137/$M$5*100</f>
        <v>0.00624417572885456</v>
      </c>
      <c r="J137" s="0" t="n">
        <f aca="false">H137*D137/$M$5*100</f>
        <v>0.00624417572885456</v>
      </c>
    </row>
    <row collapsed="false" customFormat="false" customHeight="false" hidden="false" ht="14" outlineLevel="0" r="138">
      <c r="A138" s="21" t="s">
        <v>354</v>
      </c>
      <c r="B138" s="21" t="s">
        <v>165</v>
      </c>
      <c r="C138" s="22" t="n">
        <v>44</v>
      </c>
      <c r="D138" s="22" t="n">
        <v>44</v>
      </c>
      <c r="E138" s="22" t="n">
        <v>352</v>
      </c>
      <c r="F138" s="21" t="s">
        <v>487</v>
      </c>
      <c r="G138" s="23" t="n">
        <v>0.9808</v>
      </c>
      <c r="H138" s="24" t="n">
        <v>0.9808</v>
      </c>
      <c r="I138" s="0" t="n">
        <f aca="false">G138*D138/$M$5*100</f>
        <v>0.01717148325435</v>
      </c>
      <c r="J138" s="0" t="n">
        <f aca="false">H138*D138/$M$5*100</f>
        <v>0.01717148325435</v>
      </c>
    </row>
    <row collapsed="false" customFormat="false" customHeight="false" hidden="false" ht="14" outlineLevel="0" r="139">
      <c r="A139" s="21" t="s">
        <v>233</v>
      </c>
      <c r="B139" s="21" t="s">
        <v>43</v>
      </c>
      <c r="C139" s="22" t="n">
        <v>106</v>
      </c>
      <c r="D139" s="22" t="n">
        <v>356</v>
      </c>
      <c r="E139" s="22" t="n">
        <v>3072</v>
      </c>
      <c r="F139" s="21" t="s">
        <v>512</v>
      </c>
      <c r="G139" s="23" t="n">
        <v>0.9808</v>
      </c>
      <c r="H139" s="24" t="n">
        <v>0.9808</v>
      </c>
      <c r="I139" s="0" t="n">
        <f aca="false">G139*D139/$M$5*100</f>
        <v>0.138932909967014</v>
      </c>
      <c r="J139" s="0" t="n">
        <f aca="false">H139*D139/$M$5*100</f>
        <v>0.138932909967014</v>
      </c>
    </row>
    <row collapsed="false" customFormat="false" customHeight="false" hidden="false" ht="14" outlineLevel="0" r="140">
      <c r="A140" s="21" t="s">
        <v>268</v>
      </c>
      <c r="B140" s="21" t="s">
        <v>269</v>
      </c>
      <c r="C140" s="22" t="n">
        <v>168</v>
      </c>
      <c r="D140" s="22" t="n">
        <v>168</v>
      </c>
      <c r="E140" s="22" t="n">
        <v>947520</v>
      </c>
      <c r="F140" s="21" t="s">
        <v>270</v>
      </c>
      <c r="G140" s="23" t="n">
        <v>0.9801</v>
      </c>
      <c r="H140" s="24" t="n">
        <v>0.9801</v>
      </c>
      <c r="I140" s="0" t="n">
        <f aca="false">G140*D140/$M$5*100</f>
        <v>0.0655170520334714</v>
      </c>
      <c r="J140" s="0" t="n">
        <f aca="false">H140*D140/$M$5*100</f>
        <v>0.0655170520334714</v>
      </c>
    </row>
    <row collapsed="false" customFormat="false" customHeight="false" hidden="false" ht="14" outlineLevel="0" r="141">
      <c r="A141" s="21" t="s">
        <v>383</v>
      </c>
      <c r="B141" s="21" t="s">
        <v>524</v>
      </c>
      <c r="C141" s="22" t="n">
        <v>128</v>
      </c>
      <c r="D141" s="22" t="n">
        <v>272</v>
      </c>
      <c r="E141" s="22" t="n">
        <v>3646</v>
      </c>
      <c r="F141" s="21" t="s">
        <v>119</v>
      </c>
      <c r="G141" s="23" t="n">
        <v>0.98</v>
      </c>
      <c r="H141" s="24" t="n">
        <v>0.98</v>
      </c>
      <c r="I141" s="0" t="n">
        <f aca="false">G141*D141/$M$5*100</f>
        <v>0.106064404203423</v>
      </c>
      <c r="J141" s="0" t="n">
        <f aca="false">H141*D141/$M$5*100</f>
        <v>0.106064404203423</v>
      </c>
    </row>
    <row collapsed="false" customFormat="false" customHeight="false" hidden="false" ht="14" outlineLevel="0" r="142">
      <c r="A142" s="21" t="s">
        <v>113</v>
      </c>
      <c r="B142" s="21" t="s">
        <v>43</v>
      </c>
      <c r="C142" s="22" t="n">
        <v>120</v>
      </c>
      <c r="D142" s="22" t="n">
        <v>664</v>
      </c>
      <c r="E142" s="22" t="n">
        <v>5365</v>
      </c>
      <c r="F142" s="21" t="s">
        <v>512</v>
      </c>
      <c r="G142" s="23" t="n">
        <v>0.9797</v>
      </c>
      <c r="H142" s="24" t="n">
        <v>0.9797</v>
      </c>
      <c r="I142" s="0" t="n">
        <f aca="false">G142*D142/$M$5*100</f>
        <v>0.25884266609369</v>
      </c>
      <c r="J142" s="0" t="n">
        <f aca="false">H142*D142/$M$5*100</f>
        <v>0.25884266609369</v>
      </c>
    </row>
    <row collapsed="false" customFormat="false" customHeight="false" hidden="false" ht="14" outlineLevel="0" r="143">
      <c r="A143" s="21" t="s">
        <v>508</v>
      </c>
      <c r="B143" s="21" t="s">
        <v>181</v>
      </c>
      <c r="C143" s="22" t="n">
        <v>16</v>
      </c>
      <c r="D143" s="22" t="n">
        <v>32</v>
      </c>
      <c r="E143" s="22" t="n">
        <v>426</v>
      </c>
      <c r="F143" s="21" t="s">
        <v>182</v>
      </c>
      <c r="G143" s="23" t="n">
        <v>0.9791</v>
      </c>
      <c r="H143" s="24" t="n">
        <v>0.9791</v>
      </c>
      <c r="I143" s="0" t="n">
        <f aca="false">G143*D143/$M$5*100</f>
        <v>0.0124667056609329</v>
      </c>
      <c r="J143" s="0" t="n">
        <f aca="false">H143*D143/$M$5*100</f>
        <v>0.0124667056609329</v>
      </c>
    </row>
    <row collapsed="false" customFormat="false" customHeight="false" hidden="false" ht="14" outlineLevel="0" r="144">
      <c r="A144" s="21" t="s">
        <v>380</v>
      </c>
      <c r="B144" s="21" t="s">
        <v>43</v>
      </c>
      <c r="C144" s="22" t="n">
        <v>37</v>
      </c>
      <c r="D144" s="22" t="n">
        <v>296</v>
      </c>
      <c r="E144" s="22" t="n">
        <v>1924</v>
      </c>
      <c r="F144" s="21" t="s">
        <v>512</v>
      </c>
      <c r="G144" s="23" t="n">
        <v>0.9787</v>
      </c>
      <c r="H144" s="24" t="n">
        <v>0.9787</v>
      </c>
      <c r="I144" s="0" t="n">
        <f aca="false">G144*D144/$M$5*100</f>
        <v>0.115269915923587</v>
      </c>
      <c r="J144" s="0" t="n">
        <f aca="false">H144*D144/$M$5*100</f>
        <v>0.115269915923587</v>
      </c>
    </row>
    <row collapsed="false" customFormat="false" customHeight="false" hidden="false" ht="14" outlineLevel="0" r="145">
      <c r="A145" s="21" t="s">
        <v>530</v>
      </c>
      <c r="B145" s="21" t="s">
        <v>71</v>
      </c>
      <c r="C145" s="25" t="n">
        <v>1</v>
      </c>
      <c r="D145" s="25" t="n">
        <v>1</v>
      </c>
      <c r="E145" s="25"/>
      <c r="F145" s="21" t="s">
        <v>72</v>
      </c>
      <c r="G145" s="23" t="n">
        <v>0.978</v>
      </c>
      <c r="H145" s="24" t="n">
        <v>0.978</v>
      </c>
      <c r="I145" s="0" t="n">
        <f aca="false">G145*D145/$M$5*100</f>
        <v>0.000389146861160517</v>
      </c>
      <c r="J145" s="0" t="n">
        <f aca="false">H145*D145/$M$5*100</f>
        <v>0.000389146861160517</v>
      </c>
    </row>
    <row collapsed="false" customFormat="false" customHeight="false" hidden="false" ht="14" outlineLevel="0" r="146">
      <c r="A146" s="21" t="s">
        <v>76</v>
      </c>
      <c r="B146" s="21" t="s">
        <v>48</v>
      </c>
      <c r="C146" s="22" t="n">
        <v>8</v>
      </c>
      <c r="D146" s="22" t="n">
        <v>32</v>
      </c>
      <c r="E146" s="22" t="n">
        <v>294</v>
      </c>
      <c r="F146" s="21" t="s">
        <v>437</v>
      </c>
      <c r="G146" s="23" t="n">
        <v>0.9773</v>
      </c>
      <c r="H146" s="24" t="n">
        <v>0.9773</v>
      </c>
      <c r="I146" s="0" t="n">
        <f aca="false">G146*D146/$M$5*100</f>
        <v>0.0124437865819934</v>
      </c>
      <c r="J146" s="0" t="n">
        <f aca="false">H146*D146/$M$5*100</f>
        <v>0.0124437865819934</v>
      </c>
    </row>
    <row collapsed="false" customFormat="false" customHeight="false" hidden="false" ht="14" outlineLevel="0" r="147">
      <c r="A147" s="21" t="s">
        <v>202</v>
      </c>
      <c r="B147" s="21" t="s">
        <v>71</v>
      </c>
      <c r="C147" s="22" t="n">
        <v>80</v>
      </c>
      <c r="D147" s="22" t="n">
        <v>432</v>
      </c>
      <c r="E147" s="22" t="n">
        <v>3629</v>
      </c>
      <c r="F147" s="21" t="s">
        <v>72</v>
      </c>
      <c r="G147" s="23" t="n">
        <v>0.977</v>
      </c>
      <c r="H147" s="24" t="n">
        <v>0.977</v>
      </c>
      <c r="I147" s="0" t="n">
        <f aca="false">G147*D147/$M$5*100</f>
        <v>0.167939550929297</v>
      </c>
      <c r="J147" s="0" t="n">
        <f aca="false">H147*D147/$M$5*100</f>
        <v>0.167939550929297</v>
      </c>
    </row>
    <row collapsed="false" customFormat="false" customHeight="false" hidden="false" ht="14" outlineLevel="0" r="148">
      <c r="A148" s="21" t="s">
        <v>172</v>
      </c>
      <c r="B148" s="21" t="s">
        <v>165</v>
      </c>
      <c r="C148" s="22" t="n">
        <v>800</v>
      </c>
      <c r="D148" s="22" t="n">
        <v>800</v>
      </c>
      <c r="E148" s="22" t="n">
        <v>6400</v>
      </c>
      <c r="F148" s="21" t="s">
        <v>487</v>
      </c>
      <c r="G148" s="23" t="n">
        <v>0.9769</v>
      </c>
      <c r="H148" s="24" t="n">
        <v>0.9769</v>
      </c>
      <c r="I148" s="0" t="n">
        <f aca="false">G148*D148/$M$5*100</f>
        <v>0.310967336333504</v>
      </c>
      <c r="J148" s="0" t="n">
        <f aca="false">H148*D148/$M$5*100</f>
        <v>0.310967336333504</v>
      </c>
    </row>
    <row collapsed="false" customFormat="false" customHeight="false" hidden="false" ht="14" outlineLevel="0" r="149">
      <c r="A149" s="21" t="s">
        <v>506</v>
      </c>
      <c r="B149" s="21" t="s">
        <v>507</v>
      </c>
      <c r="C149" s="22" t="n">
        <v>24</v>
      </c>
      <c r="D149" s="22" t="n">
        <v>80</v>
      </c>
      <c r="E149" s="22" t="n">
        <v>656</v>
      </c>
      <c r="F149" s="21" t="s">
        <v>119</v>
      </c>
      <c r="G149" s="23" t="n">
        <v>0.9767</v>
      </c>
      <c r="H149" s="24" t="n">
        <v>0.9767</v>
      </c>
      <c r="I149" s="0" t="n">
        <f aca="false">G149*D149/$M$5*100</f>
        <v>0.0310903672225339</v>
      </c>
      <c r="J149" s="0" t="n">
        <f aca="false">H149*D149/$M$5*100</f>
        <v>0.0310903672225339</v>
      </c>
    </row>
    <row collapsed="false" customFormat="false" customHeight="false" hidden="false" ht="14" outlineLevel="0" r="150">
      <c r="A150" s="21" t="s">
        <v>287</v>
      </c>
      <c r="B150" s="21" t="s">
        <v>162</v>
      </c>
      <c r="C150" s="22" t="n">
        <v>562</v>
      </c>
      <c r="D150" s="22" t="n">
        <v>2956</v>
      </c>
      <c r="E150" s="22" t="n">
        <v>24417</v>
      </c>
      <c r="F150" s="21" t="s">
        <v>163</v>
      </c>
      <c r="G150" s="23" t="n">
        <v>0.9789</v>
      </c>
      <c r="H150" s="24" t="n">
        <v>0.9757</v>
      </c>
      <c r="I150" s="0" t="n">
        <f aca="false">G150*D150/$M$5*100</f>
        <v>1.15137669654901</v>
      </c>
      <c r="J150" s="0" t="n">
        <f aca="false">H150*D150/$M$5*100</f>
        <v>1.14761287447427</v>
      </c>
    </row>
    <row collapsed="false" customFormat="false" customHeight="false" hidden="false" ht="14" outlineLevel="0" r="151">
      <c r="A151" s="21" t="s">
        <v>475</v>
      </c>
      <c r="B151" s="21" t="s">
        <v>274</v>
      </c>
      <c r="C151" s="22" t="n">
        <v>18</v>
      </c>
      <c r="D151" s="22" t="n">
        <v>36</v>
      </c>
      <c r="E151" s="22" t="n">
        <v>281</v>
      </c>
      <c r="F151" s="21" t="s">
        <v>437</v>
      </c>
      <c r="G151" s="23" t="n">
        <v>0.9757</v>
      </c>
      <c r="H151" s="24" t="n">
        <v>0.9757</v>
      </c>
      <c r="I151" s="0" t="n">
        <f aca="false">G151*D151/$M$5*100</f>
        <v>0.0139763408258031</v>
      </c>
      <c r="J151" s="0" t="n">
        <f aca="false">H151*D151/$M$5*100</f>
        <v>0.0139763408258031</v>
      </c>
    </row>
    <row collapsed="false" customFormat="false" customHeight="false" hidden="false" ht="14" outlineLevel="0" r="152">
      <c r="A152" s="21" t="s">
        <v>110</v>
      </c>
      <c r="B152" s="21" t="s">
        <v>45</v>
      </c>
      <c r="C152" s="22" t="n">
        <v>84</v>
      </c>
      <c r="D152" s="22" t="n">
        <v>416</v>
      </c>
      <c r="E152" s="22" t="n">
        <v>2334</v>
      </c>
      <c r="F152" s="21" t="s">
        <v>46</v>
      </c>
      <c r="G152" s="23" t="n">
        <v>0.9746</v>
      </c>
      <c r="H152" s="24" t="n">
        <v>0.9746</v>
      </c>
      <c r="I152" s="0" t="n">
        <f aca="false">G152*D152/$M$5*100</f>
        <v>0.161322303526594</v>
      </c>
      <c r="J152" s="0" t="n">
        <f aca="false">H152*D152/$M$5*100</f>
        <v>0.161322303526594</v>
      </c>
    </row>
    <row collapsed="false" customFormat="false" customHeight="false" hidden="false" ht="14" outlineLevel="0" r="153">
      <c r="A153" s="21" t="s">
        <v>298</v>
      </c>
      <c r="B153" s="21" t="s">
        <v>299</v>
      </c>
      <c r="C153" s="22" t="n">
        <v>106</v>
      </c>
      <c r="D153" s="22" t="n">
        <v>524</v>
      </c>
      <c r="E153" s="22" t="n">
        <v>6365</v>
      </c>
      <c r="F153" s="21" t="s">
        <v>46</v>
      </c>
      <c r="G153" s="23" t="n">
        <v>0.9722</v>
      </c>
      <c r="H153" s="24" t="n">
        <v>0.9722</v>
      </c>
      <c r="I153" s="0" t="n">
        <f aca="false">G153*D153/$M$5*100</f>
        <v>0.202703655513511</v>
      </c>
      <c r="J153" s="0" t="n">
        <f aca="false">H153*D153/$M$5*100</f>
        <v>0.202703655513511</v>
      </c>
    </row>
    <row collapsed="false" customFormat="false" customHeight="false" hidden="false" ht="14" outlineLevel="0" r="154">
      <c r="A154" s="21" t="s">
        <v>358</v>
      </c>
      <c r="B154" s="21" t="s">
        <v>40</v>
      </c>
      <c r="C154" s="22" t="n">
        <v>436</v>
      </c>
      <c r="D154" s="22" t="n">
        <v>2320</v>
      </c>
      <c r="E154" s="22" t="n">
        <v>19534</v>
      </c>
      <c r="F154" s="21" t="s">
        <v>439</v>
      </c>
      <c r="G154" s="23" t="n">
        <v>0.9868</v>
      </c>
      <c r="H154" s="24" t="n">
        <v>0.9718</v>
      </c>
      <c r="I154" s="0" t="n">
        <f aca="false">G154*D154/$M$5*100</f>
        <v>0.910944258094295</v>
      </c>
      <c r="J154" s="0" t="n">
        <f aca="false">H154*D154/$M$5*100</f>
        <v>0.897097314568338</v>
      </c>
    </row>
    <row collapsed="false" customFormat="false" customHeight="false" hidden="false" ht="14" outlineLevel="0" r="155">
      <c r="A155" s="21" t="s">
        <v>450</v>
      </c>
      <c r="B155" s="21" t="s">
        <v>97</v>
      </c>
      <c r="C155" s="22" t="n">
        <v>37</v>
      </c>
      <c r="D155" s="22" t="n">
        <v>57</v>
      </c>
      <c r="E155" s="22" t="n">
        <v>458</v>
      </c>
      <c r="F155" s="21" t="s">
        <v>517</v>
      </c>
      <c r="G155" s="23" t="n">
        <v>0.971</v>
      </c>
      <c r="H155" s="24" t="n">
        <v>0.971</v>
      </c>
      <c r="I155" s="0" t="n">
        <f aca="false">G155*D155/$M$5*100</f>
        <v>0.0220226087164122</v>
      </c>
      <c r="J155" s="0" t="n">
        <f aca="false">H155*D155/$M$5*100</f>
        <v>0.0220226087164122</v>
      </c>
    </row>
    <row collapsed="false" customFormat="false" customHeight="false" hidden="false" ht="14" outlineLevel="0" r="156">
      <c r="A156" s="21" t="s">
        <v>69</v>
      </c>
      <c r="B156" s="21" t="s">
        <v>63</v>
      </c>
      <c r="C156" s="25" t="n">
        <v>1</v>
      </c>
      <c r="D156" s="25" t="n">
        <v>1</v>
      </c>
      <c r="E156" s="25"/>
      <c r="F156" s="21" t="s">
        <v>473</v>
      </c>
      <c r="G156" s="23" t="n">
        <v>0.9708</v>
      </c>
      <c r="H156" s="24" t="n">
        <v>0.9708</v>
      </c>
      <c r="I156" s="0" t="n">
        <f aca="false">G156*D156/$M$5*100</f>
        <v>0.000386281976293078</v>
      </c>
      <c r="J156" s="0" t="n">
        <f aca="false">H156*D156/$M$5*100</f>
        <v>0.000386281976293078</v>
      </c>
    </row>
    <row collapsed="false" customFormat="false" customHeight="false" hidden="false" ht="14" outlineLevel="0" r="157">
      <c r="A157" s="21" t="s">
        <v>155</v>
      </c>
      <c r="B157" s="21" t="s">
        <v>37</v>
      </c>
      <c r="C157" s="22" t="n">
        <v>1580</v>
      </c>
      <c r="D157" s="22" t="n">
        <v>8712</v>
      </c>
      <c r="E157" s="22" t="n">
        <v>89734</v>
      </c>
      <c r="F157" s="21" t="s">
        <v>38</v>
      </c>
      <c r="G157" s="23" t="n">
        <v>0.9703</v>
      </c>
      <c r="H157" s="24" t="n">
        <v>0.9703</v>
      </c>
      <c r="I157" s="0" t="n">
        <f aca="false">G157*D157/$M$5*100</f>
        <v>3.36355532212049</v>
      </c>
      <c r="J157" s="0" t="n">
        <f aca="false">H157*D157/$M$5*100</f>
        <v>3.36355532212049</v>
      </c>
    </row>
    <row collapsed="false" customFormat="false" customHeight="false" hidden="false" ht="14" outlineLevel="0" r="158">
      <c r="A158" s="21" t="s">
        <v>68</v>
      </c>
      <c r="B158" s="21" t="s">
        <v>56</v>
      </c>
      <c r="C158" s="22" t="n">
        <v>1536</v>
      </c>
      <c r="D158" s="22" t="n">
        <v>6144</v>
      </c>
      <c r="E158" s="22" t="n">
        <v>63283</v>
      </c>
      <c r="F158" s="21" t="s">
        <v>57</v>
      </c>
      <c r="G158" s="23" t="n">
        <v>0.9902</v>
      </c>
      <c r="H158" s="24" t="n">
        <v>0.9688</v>
      </c>
      <c r="I158" s="0" t="n">
        <f aca="false">G158*D158/$M$5*100</f>
        <v>2.42074367636351</v>
      </c>
      <c r="J158" s="0" t="n">
        <f aca="false">H158*D158/$M$5*100</f>
        <v>2.36842705883757</v>
      </c>
    </row>
    <row collapsed="false" customFormat="false" customHeight="false" hidden="false" ht="14" outlineLevel="0" r="159">
      <c r="A159" s="21" t="s">
        <v>92</v>
      </c>
      <c r="B159" s="21" t="s">
        <v>43</v>
      </c>
      <c r="C159" s="22" t="n">
        <v>14</v>
      </c>
      <c r="D159" s="22" t="n">
        <v>42</v>
      </c>
      <c r="E159" s="22" t="n">
        <v>182</v>
      </c>
      <c r="F159" s="21" t="s">
        <v>512</v>
      </c>
      <c r="G159" s="23" t="n">
        <v>0.9684</v>
      </c>
      <c r="H159" s="24" t="n">
        <v>0.9684</v>
      </c>
      <c r="I159" s="0" t="n">
        <f aca="false">G159*D159/$M$5*100</f>
        <v>0.0161837346161651</v>
      </c>
      <c r="J159" s="0" t="n">
        <f aca="false">H159*D159/$M$5*100</f>
        <v>0.0161837346161651</v>
      </c>
    </row>
    <row collapsed="false" customFormat="false" customHeight="false" hidden="false" ht="14" outlineLevel="0" r="160">
      <c r="A160" s="21" t="s">
        <v>364</v>
      </c>
      <c r="B160" s="21" t="s">
        <v>43</v>
      </c>
      <c r="C160" s="22" t="n">
        <v>274</v>
      </c>
      <c r="D160" s="22" t="n">
        <v>1000</v>
      </c>
      <c r="E160" s="22" t="n">
        <v>10440</v>
      </c>
      <c r="F160" s="21" t="s">
        <v>512</v>
      </c>
      <c r="G160" s="23" t="n">
        <v>0.9684</v>
      </c>
      <c r="H160" s="24" t="n">
        <v>0.9684</v>
      </c>
      <c r="I160" s="0" t="n">
        <f aca="false">G160*D160/$M$5*100</f>
        <v>0.385327014670598</v>
      </c>
      <c r="J160" s="0" t="n">
        <f aca="false">H160*D160/$M$5*100</f>
        <v>0.385327014670598</v>
      </c>
    </row>
    <row collapsed="false" customFormat="false" customHeight="false" hidden="false" ht="14" outlineLevel="0" r="161">
      <c r="A161" s="21" t="s">
        <v>145</v>
      </c>
      <c r="B161" s="21" t="s">
        <v>116</v>
      </c>
      <c r="C161" s="22" t="n">
        <v>62</v>
      </c>
      <c r="D161" s="22" t="n">
        <v>248</v>
      </c>
      <c r="E161" s="22" t="n">
        <v>2714</v>
      </c>
      <c r="F161" s="21" t="s">
        <v>117</v>
      </c>
      <c r="G161" s="23" t="n">
        <v>0.9682</v>
      </c>
      <c r="H161" s="24" t="n">
        <v>0.9682</v>
      </c>
      <c r="I161" s="0" t="n">
        <f aca="false">G161*D161/$M$5*100</f>
        <v>0.095541363764777</v>
      </c>
      <c r="J161" s="0" t="n">
        <f aca="false">H161*D161/$M$5*100</f>
        <v>0.095541363764777</v>
      </c>
    </row>
    <row collapsed="false" customFormat="false" customHeight="false" hidden="false" ht="14" outlineLevel="0" r="162">
      <c r="A162" s="21" t="s">
        <v>384</v>
      </c>
      <c r="B162" s="21" t="s">
        <v>144</v>
      </c>
      <c r="C162" s="22" t="n">
        <v>28</v>
      </c>
      <c r="D162" s="22" t="n">
        <v>40</v>
      </c>
      <c r="E162" s="22" t="n">
        <v>400</v>
      </c>
      <c r="F162" s="21" t="s">
        <v>448</v>
      </c>
      <c r="G162" s="23" t="n">
        <v>0.9677</v>
      </c>
      <c r="H162" s="24" t="n">
        <v>0.9677</v>
      </c>
      <c r="I162" s="0" t="n">
        <f aca="false">G162*D162/$M$5*100</f>
        <v>0.015401939367895</v>
      </c>
      <c r="J162" s="0" t="n">
        <f aca="false">H162*D162/$M$5*100</f>
        <v>0.015401939367895</v>
      </c>
    </row>
    <row collapsed="false" customFormat="false" customHeight="false" hidden="false" ht="14" outlineLevel="0" r="163">
      <c r="A163" s="21" t="s">
        <v>459</v>
      </c>
      <c r="B163" s="21" t="s">
        <v>40</v>
      </c>
      <c r="C163" s="22" t="n">
        <v>2</v>
      </c>
      <c r="D163" s="22" t="n">
        <v>12</v>
      </c>
      <c r="E163" s="22" t="n">
        <v>46</v>
      </c>
      <c r="F163" s="21" t="s">
        <v>439</v>
      </c>
      <c r="G163" s="23" t="n">
        <v>0.9676</v>
      </c>
      <c r="H163" s="24" t="n">
        <v>0.9676</v>
      </c>
      <c r="I163" s="0" t="n">
        <f aca="false">G163*D163/$M$5*100</f>
        <v>0.00462010432955726</v>
      </c>
      <c r="J163" s="0" t="n">
        <f aca="false">H163*D163/$M$5*100</f>
        <v>0.00462010432955726</v>
      </c>
    </row>
    <row collapsed="false" customFormat="false" customHeight="false" hidden="false" ht="14" outlineLevel="0" r="164">
      <c r="A164" s="21" t="s">
        <v>256</v>
      </c>
      <c r="B164" s="21" t="s">
        <v>153</v>
      </c>
      <c r="C164" s="22" t="n">
        <v>39</v>
      </c>
      <c r="D164" s="22" t="n">
        <v>264</v>
      </c>
      <c r="E164" s="22" t="n">
        <v>1895</v>
      </c>
      <c r="F164" s="21" t="s">
        <v>87</v>
      </c>
      <c r="G164" s="23" t="n">
        <v>0.9671</v>
      </c>
      <c r="H164" s="24" t="n">
        <v>0.9671</v>
      </c>
      <c r="I164" s="0" t="n">
        <f aca="false">G164*D164/$M$5*100</f>
        <v>0.101589772361023</v>
      </c>
      <c r="J164" s="0" t="n">
        <f aca="false">H164*D164/$M$5*100</f>
        <v>0.101589772361023</v>
      </c>
    </row>
    <row collapsed="false" customFormat="false" customHeight="false" hidden="false" ht="14" outlineLevel="0" r="165">
      <c r="A165" s="21" t="s">
        <v>218</v>
      </c>
      <c r="B165" s="21" t="s">
        <v>59</v>
      </c>
      <c r="C165" s="22" t="n">
        <v>586</v>
      </c>
      <c r="D165" s="22" t="n">
        <v>2129</v>
      </c>
      <c r="E165" s="22" t="n">
        <v>17032</v>
      </c>
      <c r="F165" s="21" t="s">
        <v>436</v>
      </c>
      <c r="G165" s="23" t="n">
        <v>0.9666</v>
      </c>
      <c r="H165" s="24" t="n">
        <v>0.9666</v>
      </c>
      <c r="I165" s="0" t="n">
        <f aca="false">G165*D165/$M$5*100</f>
        <v>0.818836379263008</v>
      </c>
      <c r="J165" s="0" t="n">
        <f aca="false">H165*D165/$M$5*100</f>
        <v>0.818836379263008</v>
      </c>
    </row>
    <row collapsed="false" customFormat="false" customHeight="false" hidden="false" ht="14" outlineLevel="0" r="166">
      <c r="A166" s="21" t="s">
        <v>388</v>
      </c>
      <c r="B166" s="21" t="s">
        <v>56</v>
      </c>
      <c r="C166" s="22" t="n">
        <v>180</v>
      </c>
      <c r="D166" s="22" t="n">
        <v>880</v>
      </c>
      <c r="E166" s="22" t="n">
        <v>9592</v>
      </c>
      <c r="F166" s="21" t="s">
        <v>57</v>
      </c>
      <c r="G166" s="23" t="n">
        <v>0.9664</v>
      </c>
      <c r="H166" s="24" t="n">
        <v>0.9664</v>
      </c>
      <c r="I166" s="0" t="n">
        <f aca="false">G166*D166/$M$5*100</f>
        <v>0.338387467720308</v>
      </c>
      <c r="J166" s="0" t="n">
        <f aca="false">H166*D166/$M$5*100</f>
        <v>0.338387467720308</v>
      </c>
    </row>
    <row collapsed="false" customFormat="false" customHeight="false" hidden="false" ht="14" outlineLevel="0" r="167">
      <c r="A167" s="21" t="s">
        <v>224</v>
      </c>
      <c r="B167" s="21" t="s">
        <v>225</v>
      </c>
      <c r="C167" s="22" t="n">
        <v>1445</v>
      </c>
      <c r="D167" s="22" t="n">
        <v>2272</v>
      </c>
      <c r="E167" s="22" t="n">
        <v>22266</v>
      </c>
      <c r="F167" s="21" t="s">
        <v>226</v>
      </c>
      <c r="G167" s="23" t="n">
        <v>0.9653</v>
      </c>
      <c r="H167" s="24" t="n">
        <v>0.9653</v>
      </c>
      <c r="I167" s="0" t="n">
        <f aca="false">G167*D167/$M$5*100</f>
        <v>0.872660483290161</v>
      </c>
      <c r="J167" s="0" t="n">
        <f aca="false">H167*D167/$M$5*100</f>
        <v>0.872660483290161</v>
      </c>
    </row>
    <row collapsed="false" customFormat="false" customHeight="false" hidden="false" ht="14" outlineLevel="0" r="168">
      <c r="A168" s="21" t="s">
        <v>150</v>
      </c>
      <c r="B168" s="21" t="s">
        <v>43</v>
      </c>
      <c r="C168" s="22" t="n">
        <v>26</v>
      </c>
      <c r="D168" s="22" t="n">
        <v>92</v>
      </c>
      <c r="E168" s="22" t="n">
        <v>765</v>
      </c>
      <c r="F168" s="21" t="s">
        <v>512</v>
      </c>
      <c r="G168" s="23" t="n">
        <v>0.9649</v>
      </c>
      <c r="H168" s="24" t="n">
        <v>0.9649</v>
      </c>
      <c r="I168" s="0" t="n">
        <f aca="false">G168*D168/$M$5*100</f>
        <v>0.0353219613320123</v>
      </c>
      <c r="J168" s="0" t="n">
        <f aca="false">H168*D168/$M$5*100</f>
        <v>0.0353219613320123</v>
      </c>
    </row>
    <row collapsed="false" customFormat="false" customHeight="false" hidden="false" ht="14" outlineLevel="0" r="169">
      <c r="A169" s="21" t="s">
        <v>219</v>
      </c>
      <c r="B169" s="21" t="s">
        <v>165</v>
      </c>
      <c r="C169" s="22" t="n">
        <v>80</v>
      </c>
      <c r="D169" s="22" t="n">
        <v>80</v>
      </c>
      <c r="E169" s="22" t="n">
        <v>504</v>
      </c>
      <c r="F169" s="21" t="s">
        <v>487</v>
      </c>
      <c r="G169" s="23" t="n">
        <v>0.964</v>
      </c>
      <c r="H169" s="24" t="n">
        <v>0.964</v>
      </c>
      <c r="I169" s="0" t="n">
        <f aca="false">G169*D169/$M$5*100</f>
        <v>0.0306861001356841</v>
      </c>
      <c r="J169" s="0" t="n">
        <f aca="false">H169*D169/$M$5*100</f>
        <v>0.0306861001356841</v>
      </c>
    </row>
    <row collapsed="false" customFormat="false" customHeight="false" hidden="false" ht="14" outlineLevel="0" r="170">
      <c r="A170" s="21" t="s">
        <v>357</v>
      </c>
      <c r="B170" s="21" t="s">
        <v>48</v>
      </c>
      <c r="C170" s="22" t="n">
        <v>506</v>
      </c>
      <c r="D170" s="22" t="n">
        <v>2024</v>
      </c>
      <c r="E170" s="22" t="n">
        <v>21495</v>
      </c>
      <c r="F170" s="21" t="s">
        <v>437</v>
      </c>
      <c r="G170" s="23" t="n">
        <v>0.964</v>
      </c>
      <c r="H170" s="24" t="n">
        <v>0.964</v>
      </c>
      <c r="I170" s="0" t="n">
        <f aca="false">G170*D170/$M$5*100</f>
        <v>0.776358333432809</v>
      </c>
      <c r="J170" s="0" t="n">
        <f aca="false">H170*D170/$M$5*100</f>
        <v>0.776358333432809</v>
      </c>
    </row>
    <row collapsed="false" customFormat="false" customHeight="false" hidden="false" ht="14" outlineLevel="0" r="171">
      <c r="A171" s="21" t="s">
        <v>428</v>
      </c>
      <c r="B171" s="21" t="s">
        <v>177</v>
      </c>
      <c r="C171" s="22" t="n">
        <v>150</v>
      </c>
      <c r="D171" s="22" t="n">
        <v>1000</v>
      </c>
      <c r="E171" s="22" t="n">
        <v>8720</v>
      </c>
      <c r="F171" s="21" t="s">
        <v>472</v>
      </c>
      <c r="G171" s="23" t="n">
        <v>0.9602</v>
      </c>
      <c r="H171" s="24" t="n">
        <v>0.9602</v>
      </c>
      <c r="I171" s="0" t="n">
        <f aca="false">G171*D171/$M$5*100</f>
        <v>0.382064229127125</v>
      </c>
      <c r="J171" s="0" t="n">
        <f aca="false">H171*D171/$M$5*100</f>
        <v>0.382064229127125</v>
      </c>
    </row>
    <row collapsed="false" customFormat="false" customHeight="false" hidden="false" ht="14" outlineLevel="0" r="172">
      <c r="A172" s="21" t="s">
        <v>267</v>
      </c>
      <c r="B172" s="21" t="s">
        <v>40</v>
      </c>
      <c r="C172" s="22" t="n">
        <v>286</v>
      </c>
      <c r="D172" s="22" t="n">
        <v>1144</v>
      </c>
      <c r="E172" s="22" t="n">
        <v>8471</v>
      </c>
      <c r="F172" s="21" t="s">
        <v>439</v>
      </c>
      <c r="G172" s="23" t="n">
        <v>0.9719</v>
      </c>
      <c r="H172" s="24" t="n">
        <v>0.9601</v>
      </c>
      <c r="I172" s="0" t="n">
        <f aca="false">G172*D172/$M$5*100</f>
        <v>0.442407299090001</v>
      </c>
      <c r="J172" s="0" t="n">
        <f aca="false">H172*D172/$M$5*100</f>
        <v>0.437035958284093</v>
      </c>
    </row>
    <row collapsed="false" customFormat="false" customHeight="false" hidden="false" ht="14" outlineLevel="0" r="173">
      <c r="A173" s="21" t="s">
        <v>196</v>
      </c>
      <c r="B173" s="21" t="s">
        <v>197</v>
      </c>
      <c r="C173" s="22" t="n">
        <v>32</v>
      </c>
      <c r="D173" s="22" t="n">
        <v>64</v>
      </c>
      <c r="E173" s="22" t="n">
        <v>563</v>
      </c>
      <c r="F173" s="21" t="s">
        <v>198</v>
      </c>
      <c r="G173" s="23" t="n">
        <v>0.9601</v>
      </c>
      <c r="H173" s="24" t="n">
        <v>0.9601</v>
      </c>
      <c r="I173" s="0" t="n">
        <f aca="false">G173*D173/$M$5*100</f>
        <v>0.0244495640998094</v>
      </c>
      <c r="J173" s="0" t="n">
        <f aca="false">H173*D173/$M$5*100</f>
        <v>0.0244495640998094</v>
      </c>
    </row>
    <row collapsed="false" customFormat="false" customHeight="false" hidden="false" ht="14" outlineLevel="0" r="174">
      <c r="A174" s="21" t="s">
        <v>310</v>
      </c>
      <c r="B174" s="21" t="s">
        <v>177</v>
      </c>
      <c r="C174" s="22" t="n">
        <v>16</v>
      </c>
      <c r="D174" s="22" t="n">
        <v>64</v>
      </c>
      <c r="E174" s="22" t="n">
        <v>452</v>
      </c>
      <c r="F174" s="21" t="s">
        <v>472</v>
      </c>
      <c r="G174" s="23" t="n">
        <v>0.9598</v>
      </c>
      <c r="H174" s="24" t="n">
        <v>0.9598</v>
      </c>
      <c r="I174" s="0" t="n">
        <f aca="false">G174*D174/$M$5*100</f>
        <v>0.0244419244068296</v>
      </c>
      <c r="J174" s="0" t="n">
        <f aca="false">H174*D174/$M$5*100</f>
        <v>0.0244419244068296</v>
      </c>
    </row>
    <row collapsed="false" customFormat="false" customHeight="false" hidden="false" ht="14" outlineLevel="0" r="175">
      <c r="A175" s="21" t="s">
        <v>363</v>
      </c>
      <c r="B175" s="21" t="s">
        <v>177</v>
      </c>
      <c r="C175" s="22" t="n">
        <v>1</v>
      </c>
      <c r="D175" s="22" t="n">
        <v>2</v>
      </c>
      <c r="E175" s="22" t="n">
        <v>19</v>
      </c>
      <c r="F175" s="21" t="s">
        <v>472</v>
      </c>
      <c r="G175" s="23" t="n">
        <v>0.9597</v>
      </c>
      <c r="H175" s="24" t="n">
        <v>0.9597</v>
      </c>
      <c r="I175" s="0" t="n">
        <f aca="false">G175*D175/$M$5*100</f>
        <v>0.000763730557578217</v>
      </c>
      <c r="J175" s="0" t="n">
        <f aca="false">H175*D175/$M$5*100</f>
        <v>0.000763730557578217</v>
      </c>
    </row>
    <row collapsed="false" customFormat="false" customHeight="false" hidden="false" ht="14" outlineLevel="0" r="176">
      <c r="A176" s="21" t="s">
        <v>418</v>
      </c>
      <c r="B176" s="21" t="s">
        <v>59</v>
      </c>
      <c r="C176" s="22" t="n">
        <v>900</v>
      </c>
      <c r="D176" s="22" t="n">
        <v>5960</v>
      </c>
      <c r="E176" s="22" t="n">
        <v>48016</v>
      </c>
      <c r="F176" s="21" t="s">
        <v>436</v>
      </c>
      <c r="G176" s="23" t="n">
        <v>0.9596</v>
      </c>
      <c r="H176" s="24" t="n">
        <v>0.9596</v>
      </c>
      <c r="I176" s="0" t="n">
        <f aca="false">G176*D176/$M$5*100</f>
        <v>2.27567991278017</v>
      </c>
      <c r="J176" s="0" t="n">
        <f aca="false">H176*D176/$M$5*100</f>
        <v>2.27567991278017</v>
      </c>
    </row>
    <row collapsed="false" customFormat="false" customHeight="false" hidden="false" ht="14" outlineLevel="0" r="177">
      <c r="A177" s="21" t="s">
        <v>188</v>
      </c>
      <c r="B177" s="21" t="s">
        <v>71</v>
      </c>
      <c r="C177" s="22" t="n">
        <v>34</v>
      </c>
      <c r="D177" s="22" t="n">
        <v>152</v>
      </c>
      <c r="E177" s="22" t="n">
        <v>1201</v>
      </c>
      <c r="F177" s="21" t="s">
        <v>72</v>
      </c>
      <c r="G177" s="23" t="n">
        <v>1</v>
      </c>
      <c r="H177" s="24" t="n">
        <v>0.9595</v>
      </c>
      <c r="I177" s="0" t="n">
        <f aca="false">G177*D177/$M$5*100</f>
        <v>0.0604809027570538</v>
      </c>
      <c r="J177" s="0" t="n">
        <f aca="false">H177*D177/$M$5*100</f>
        <v>0.0580314261953931</v>
      </c>
    </row>
    <row collapsed="false" customFormat="false" customHeight="false" hidden="false" ht="14" outlineLevel="0" r="178">
      <c r="A178" s="21" t="s">
        <v>221</v>
      </c>
      <c r="B178" s="21" t="s">
        <v>112</v>
      </c>
      <c r="C178" s="22" t="n">
        <v>20</v>
      </c>
      <c r="D178" s="22" t="n">
        <v>20</v>
      </c>
      <c r="E178" s="22" t="n">
        <v>60</v>
      </c>
      <c r="F178" s="21" t="s">
        <v>439</v>
      </c>
      <c r="G178" s="23" t="n">
        <v>0.9587</v>
      </c>
      <c r="H178" s="24" t="n">
        <v>0.9587</v>
      </c>
      <c r="I178" s="0" t="n">
        <f aca="false">G178*D178/$M$5*100</f>
        <v>0.00762934756226151</v>
      </c>
      <c r="J178" s="0" t="n">
        <f aca="false">H178*D178/$M$5*100</f>
        <v>0.00762934756226151</v>
      </c>
    </row>
    <row collapsed="false" customFormat="false" customHeight="false" hidden="false" ht="14" outlineLevel="0" r="179">
      <c r="A179" s="21" t="s">
        <v>513</v>
      </c>
      <c r="B179" s="21" t="s">
        <v>63</v>
      </c>
      <c r="C179" s="22" t="n">
        <v>-1</v>
      </c>
      <c r="D179" s="22" t="n">
        <v>-1</v>
      </c>
      <c r="E179" s="22" t="n">
        <v>-1</v>
      </c>
      <c r="F179" s="21" t="s">
        <v>473</v>
      </c>
      <c r="G179" s="23" t="n">
        <v>0.9586</v>
      </c>
      <c r="H179" s="24" t="n">
        <v>0.9586</v>
      </c>
      <c r="I179" s="0" t="n">
        <f aca="false">G179*D179/$M$5*100</f>
        <v>-0.000381427588045472</v>
      </c>
      <c r="J179" s="0" t="n">
        <f aca="false">H179*D179/$M$5*100</f>
        <v>-0.000381427588045472</v>
      </c>
    </row>
    <row collapsed="false" customFormat="false" customHeight="false" hidden="false" ht="14" outlineLevel="0" r="180">
      <c r="A180" s="21" t="s">
        <v>158</v>
      </c>
      <c r="B180" s="21" t="s">
        <v>159</v>
      </c>
      <c r="C180" s="22" t="n">
        <v>2</v>
      </c>
      <c r="D180" s="22" t="n">
        <v>2</v>
      </c>
      <c r="E180" s="22" t="n">
        <v>20</v>
      </c>
      <c r="F180" s="21" t="s">
        <v>46</v>
      </c>
      <c r="G180" s="23" t="n">
        <v>0.9586</v>
      </c>
      <c r="H180" s="24" t="n">
        <v>0.9586</v>
      </c>
      <c r="I180" s="0" t="n">
        <f aca="false">G180*D180/$M$5*100</f>
        <v>0.000762855176090944</v>
      </c>
      <c r="J180" s="0" t="n">
        <f aca="false">H180*D180/$M$5*100</f>
        <v>0.000762855176090944</v>
      </c>
    </row>
    <row collapsed="false" customFormat="false" customHeight="false" hidden="false" ht="14" outlineLevel="0" r="181">
      <c r="A181" s="21" t="s">
        <v>408</v>
      </c>
      <c r="B181" s="21" t="s">
        <v>177</v>
      </c>
      <c r="C181" s="22" t="n">
        <v>40</v>
      </c>
      <c r="D181" s="22" t="n">
        <v>160</v>
      </c>
      <c r="E181" s="22" t="n">
        <v>1440</v>
      </c>
      <c r="F181" s="21" t="s">
        <v>472</v>
      </c>
      <c r="G181" s="23" t="n">
        <v>0.9581</v>
      </c>
      <c r="H181" s="24" t="n">
        <v>0.9581</v>
      </c>
      <c r="I181" s="0" t="n">
        <f aca="false">G181*D181/$M$5*100</f>
        <v>0.0609965820331929</v>
      </c>
      <c r="J181" s="0" t="n">
        <f aca="false">H181*D181/$M$5*100</f>
        <v>0.0609965820331929</v>
      </c>
    </row>
    <row collapsed="false" customFormat="false" customHeight="false" hidden="false" ht="14" outlineLevel="0" r="182">
      <c r="A182" s="21" t="s">
        <v>443</v>
      </c>
      <c r="B182" s="21" t="s">
        <v>444</v>
      </c>
      <c r="C182" s="22" t="n">
        <v>2</v>
      </c>
      <c r="D182" s="22" t="n">
        <v>8</v>
      </c>
      <c r="E182" s="22" t="n">
        <v>118</v>
      </c>
      <c r="F182" s="21" t="s">
        <v>46</v>
      </c>
      <c r="G182" s="23" t="n">
        <v>0.9579</v>
      </c>
      <c r="H182" s="24" t="n">
        <v>0.9579</v>
      </c>
      <c r="I182" s="0" t="n">
        <f aca="false">G182*D182/$M$5*100</f>
        <v>0.00304919246057799</v>
      </c>
      <c r="J182" s="0" t="n">
        <f aca="false">H182*D182/$M$5*100</f>
        <v>0.00304919246057799</v>
      </c>
    </row>
    <row collapsed="false" customFormat="false" customHeight="false" hidden="false" ht="14" outlineLevel="0" r="183">
      <c r="A183" s="21" t="s">
        <v>142</v>
      </c>
      <c r="B183" s="21" t="s">
        <v>43</v>
      </c>
      <c r="C183" s="22" t="n">
        <v>9</v>
      </c>
      <c r="D183" s="22" t="n">
        <v>9</v>
      </c>
      <c r="E183" s="22" t="n">
        <v>53</v>
      </c>
      <c r="F183" s="21" t="s">
        <v>512</v>
      </c>
      <c r="G183" s="23" t="n">
        <v>0.9575</v>
      </c>
      <c r="H183" s="24" t="n">
        <v>0.9575</v>
      </c>
      <c r="I183" s="0" t="n">
        <f aca="false">G183*D183/$M$5*100</f>
        <v>0.00342890907571652</v>
      </c>
      <c r="J183" s="0" t="n">
        <f aca="false">H183*D183/$M$5*100</f>
        <v>0.00342890907571652</v>
      </c>
    </row>
    <row collapsed="false" customFormat="false" customHeight="false" hidden="false" ht="14" outlineLevel="0" r="184">
      <c r="A184" s="21" t="s">
        <v>451</v>
      </c>
      <c r="B184" s="21" t="s">
        <v>43</v>
      </c>
      <c r="C184" s="22" t="n">
        <v>24</v>
      </c>
      <c r="D184" s="22" t="n">
        <v>96</v>
      </c>
      <c r="E184" s="22" t="n">
        <v>675</v>
      </c>
      <c r="F184" s="21" t="s">
        <v>512</v>
      </c>
      <c r="G184" s="23" t="n">
        <v>0.9574</v>
      </c>
      <c r="H184" s="24" t="n">
        <v>0.9574</v>
      </c>
      <c r="I184" s="0" t="n">
        <f aca="false">G184*D184/$M$5*100</f>
        <v>0.0365712102944863</v>
      </c>
      <c r="J184" s="0" t="n">
        <f aca="false">H184*D184/$M$5*100</f>
        <v>0.0365712102944863</v>
      </c>
    </row>
    <row collapsed="false" customFormat="false" customHeight="false" hidden="false" ht="14" outlineLevel="0" r="185">
      <c r="A185" s="21" t="s">
        <v>385</v>
      </c>
      <c r="B185" s="21" t="s">
        <v>43</v>
      </c>
      <c r="C185" s="22" t="n">
        <v>10</v>
      </c>
      <c r="D185" s="22" t="n">
        <v>10</v>
      </c>
      <c r="E185" s="22" t="n">
        <v>183</v>
      </c>
      <c r="F185" s="21" t="s">
        <v>512</v>
      </c>
      <c r="G185" s="23" t="n">
        <v>0.9563</v>
      </c>
      <c r="H185" s="24" t="n">
        <v>0.9563</v>
      </c>
      <c r="I185" s="0" t="n">
        <f aca="false">G185*D185/$M$5*100</f>
        <v>0.00380512416490596</v>
      </c>
      <c r="J185" s="0" t="n">
        <f aca="false">H185*D185/$M$5*100</f>
        <v>0.00380512416490596</v>
      </c>
    </row>
    <row collapsed="false" customFormat="false" customHeight="false" hidden="false" ht="14" outlineLevel="0" r="186">
      <c r="A186" s="21" t="s">
        <v>293</v>
      </c>
      <c r="B186" s="21" t="s">
        <v>43</v>
      </c>
      <c r="C186" s="22" t="n">
        <v>11</v>
      </c>
      <c r="D186" s="22" t="n">
        <v>28</v>
      </c>
      <c r="E186" s="22" t="n">
        <v>152</v>
      </c>
      <c r="F186" s="21" t="s">
        <v>512</v>
      </c>
      <c r="G186" s="23" t="n">
        <v>0.9556</v>
      </c>
      <c r="H186" s="24" t="n">
        <v>0.9556</v>
      </c>
      <c r="I186" s="0" t="n">
        <f aca="false">G186*D186/$M$5*100</f>
        <v>0.0106465488084864</v>
      </c>
      <c r="J186" s="0" t="n">
        <f aca="false">H186*D186/$M$5*100</f>
        <v>0.0106465488084864</v>
      </c>
    </row>
    <row collapsed="false" customFormat="false" customHeight="false" hidden="false" ht="14" outlineLevel="0" r="187">
      <c r="A187" s="21" t="s">
        <v>189</v>
      </c>
      <c r="B187" s="21" t="s">
        <v>37</v>
      </c>
      <c r="C187" s="22" t="n">
        <v>992</v>
      </c>
      <c r="D187" s="22" t="n">
        <v>5248</v>
      </c>
      <c r="E187" s="22" t="n">
        <v>72422</v>
      </c>
      <c r="F187" s="21" t="s">
        <v>38</v>
      </c>
      <c r="G187" s="23" t="n">
        <v>0.9556</v>
      </c>
      <c r="H187" s="24" t="n">
        <v>0.9556</v>
      </c>
      <c r="I187" s="0" t="n">
        <f aca="false">G187*D187/$M$5*100</f>
        <v>1.99546743381917</v>
      </c>
      <c r="J187" s="0" t="n">
        <f aca="false">H187*D187/$M$5*100</f>
        <v>1.99546743381917</v>
      </c>
    </row>
    <row collapsed="false" customFormat="false" customHeight="false" hidden="false" ht="14" outlineLevel="0" r="188">
      <c r="A188" s="21" t="s">
        <v>111</v>
      </c>
      <c r="B188" s="21" t="s">
        <v>112</v>
      </c>
      <c r="C188" s="22" t="n">
        <v>90</v>
      </c>
      <c r="D188" s="22" t="n">
        <v>90</v>
      </c>
      <c r="E188" s="22" t="n">
        <v>548</v>
      </c>
      <c r="F188" s="21" t="s">
        <v>439</v>
      </c>
      <c r="G188" s="23" t="n">
        <v>0.955</v>
      </c>
      <c r="H188" s="24" t="n">
        <v>0.955</v>
      </c>
      <c r="I188" s="0" t="n">
        <f aca="false">G188*D188/$M$5*100</f>
        <v>0.0341995631050577</v>
      </c>
      <c r="J188" s="0" t="n">
        <f aca="false">H188*D188/$M$5*100</f>
        <v>0.0341995631050577</v>
      </c>
    </row>
    <row collapsed="false" customFormat="false" customHeight="false" hidden="false" ht="14" outlineLevel="0" r="189">
      <c r="A189" s="21" t="s">
        <v>311</v>
      </c>
      <c r="B189" s="21" t="s">
        <v>71</v>
      </c>
      <c r="C189" s="22" t="n">
        <v>278</v>
      </c>
      <c r="D189" s="22" t="n">
        <v>768</v>
      </c>
      <c r="E189" s="22" t="n">
        <v>6282</v>
      </c>
      <c r="F189" s="21" t="s">
        <v>72</v>
      </c>
      <c r="G189" s="23" t="n">
        <v>0.9931</v>
      </c>
      <c r="H189" s="24" t="n">
        <v>0.9544</v>
      </c>
      <c r="I189" s="0" t="n">
        <f aca="false">G189*D189/$M$5*100</f>
        <v>0.303479163931099</v>
      </c>
      <c r="J189" s="0" t="n">
        <f aca="false">H189*D189/$M$5*100</f>
        <v>0.29165291919831</v>
      </c>
    </row>
    <row collapsed="false" customFormat="false" customHeight="false" hidden="false" ht="14" outlineLevel="0" r="190">
      <c r="A190" s="21" t="s">
        <v>305</v>
      </c>
      <c r="B190" s="21" t="s">
        <v>197</v>
      </c>
      <c r="C190" s="22" t="n">
        <v>16</v>
      </c>
      <c r="D190" s="22" t="n">
        <v>64</v>
      </c>
      <c r="E190" s="22" t="n">
        <v>614</v>
      </c>
      <c r="F190" s="21" t="s">
        <v>198</v>
      </c>
      <c r="G190" s="23" t="n">
        <v>0.9542</v>
      </c>
      <c r="H190" s="24" t="n">
        <v>0.9542</v>
      </c>
      <c r="I190" s="0" t="n">
        <f aca="false">G190*D190/$M$5*100</f>
        <v>0.0242993168045392</v>
      </c>
      <c r="J190" s="0" t="n">
        <f aca="false">H190*D190/$M$5*100</f>
        <v>0.0242993168045392</v>
      </c>
    </row>
    <row collapsed="false" customFormat="false" customHeight="false" hidden="false" ht="14" outlineLevel="0" r="191">
      <c r="A191" s="21" t="s">
        <v>518</v>
      </c>
      <c r="B191" s="21" t="s">
        <v>43</v>
      </c>
      <c r="C191" s="22" t="n">
        <v>80</v>
      </c>
      <c r="D191" s="22" t="n">
        <v>320</v>
      </c>
      <c r="E191" s="22" t="n">
        <v>7722</v>
      </c>
      <c r="F191" s="21" t="s">
        <v>512</v>
      </c>
      <c r="G191" s="23" t="n">
        <v>0.9537</v>
      </c>
      <c r="H191" s="24" t="n">
        <v>0.9537</v>
      </c>
      <c r="I191" s="0" t="n">
        <f aca="false">G191*D191/$M$5*100</f>
        <v>0.121432919914531</v>
      </c>
      <c r="J191" s="0" t="n">
        <f aca="false">H191*D191/$M$5*100</f>
        <v>0.121432919914531</v>
      </c>
    </row>
    <row collapsed="false" customFormat="false" customHeight="false" hidden="false" ht="14" outlineLevel="0" r="192">
      <c r="A192" s="21" t="s">
        <v>103</v>
      </c>
      <c r="B192" s="21" t="s">
        <v>59</v>
      </c>
      <c r="C192" s="22" t="n">
        <v>620</v>
      </c>
      <c r="D192" s="22" t="n">
        <v>1620</v>
      </c>
      <c r="E192" s="22" t="n">
        <v>14580</v>
      </c>
      <c r="F192" s="21" t="s">
        <v>436</v>
      </c>
      <c r="G192" s="23" t="n">
        <v>0.9535</v>
      </c>
      <c r="H192" s="24" t="n">
        <v>0.9535</v>
      </c>
      <c r="I192" s="0" t="n">
        <f aca="false">G192*D192/$M$5*100</f>
        <v>0.614625237248278</v>
      </c>
      <c r="J192" s="0" t="n">
        <f aca="false">H192*D192/$M$5*100</f>
        <v>0.614625237248278</v>
      </c>
    </row>
    <row collapsed="false" customFormat="false" customHeight="false" hidden="false" ht="14" outlineLevel="0" r="193">
      <c r="A193" s="21" t="s">
        <v>445</v>
      </c>
      <c r="B193" s="21" t="s">
        <v>40</v>
      </c>
      <c r="C193" s="22" t="n">
        <v>152</v>
      </c>
      <c r="D193" s="22" t="n">
        <v>344</v>
      </c>
      <c r="E193" s="22" t="n">
        <v>4150</v>
      </c>
      <c r="F193" s="21" t="s">
        <v>439</v>
      </c>
      <c r="G193" s="23" t="n">
        <v>0.9539</v>
      </c>
      <c r="H193" s="24" t="n">
        <v>0.9514</v>
      </c>
      <c r="I193" s="0" t="n">
        <f aca="false">G193*D193/$M$5*100</f>
        <v>0.130567764474632</v>
      </c>
      <c r="J193" s="0" t="n">
        <f aca="false">H193*D193/$M$5*100</f>
        <v>0.130225569893243</v>
      </c>
    </row>
    <row collapsed="false" customFormat="false" customHeight="false" hidden="false" ht="14" outlineLevel="0" r="194">
      <c r="A194" s="21" t="s">
        <v>64</v>
      </c>
      <c r="B194" s="21" t="s">
        <v>63</v>
      </c>
      <c r="C194" s="22" t="n">
        <v>4618</v>
      </c>
      <c r="D194" s="22" t="n">
        <v>23296</v>
      </c>
      <c r="E194" s="22" t="n">
        <v>345156</v>
      </c>
      <c r="F194" s="21" t="s">
        <v>65</v>
      </c>
      <c r="G194" s="23" t="n">
        <v>0.9511</v>
      </c>
      <c r="H194" s="24" t="n">
        <v>0.9511</v>
      </c>
      <c r="I194" s="0" t="n">
        <f aca="false">G194*D194/$M$5*100</f>
        <v>8.81621588499079</v>
      </c>
      <c r="J194" s="0" t="n">
        <f aca="false">H194*D194/$M$5*100</f>
        <v>8.81621588499079</v>
      </c>
    </row>
    <row collapsed="false" customFormat="false" customHeight="false" hidden="false" ht="14" outlineLevel="0" r="195">
      <c r="A195" s="21" t="s">
        <v>236</v>
      </c>
      <c r="B195" s="21" t="s">
        <v>237</v>
      </c>
      <c r="C195" s="22" t="n">
        <v>32</v>
      </c>
      <c r="D195" s="22" t="n">
        <v>64</v>
      </c>
      <c r="E195" s="22" t="n">
        <v>0</v>
      </c>
      <c r="F195" s="21" t="s">
        <v>532</v>
      </c>
      <c r="G195" s="23" t="n">
        <v>0.9519</v>
      </c>
      <c r="H195" s="24" t="n">
        <v>0.9506</v>
      </c>
      <c r="I195" s="0" t="n">
        <f aca="false">G195*D195/$M$5*100</f>
        <v>0.0242407458250272</v>
      </c>
      <c r="J195" s="0" t="n">
        <f aca="false">H195*D195/$M$5*100</f>
        <v>0.0242076404887812</v>
      </c>
    </row>
    <row collapsed="false" customFormat="false" customHeight="false" hidden="false" ht="14" outlineLevel="0" r="196">
      <c r="A196" s="21" t="s">
        <v>141</v>
      </c>
      <c r="B196" s="21" t="s">
        <v>112</v>
      </c>
      <c r="C196" s="22" t="n">
        <v>312</v>
      </c>
      <c r="D196" s="22" t="n">
        <v>1248</v>
      </c>
      <c r="E196" s="22" t="n">
        <v>8524</v>
      </c>
      <c r="F196" s="21" t="s">
        <v>439</v>
      </c>
      <c r="G196" s="23" t="n">
        <v>0.9505</v>
      </c>
      <c r="H196" s="24" t="n">
        <v>0.9505</v>
      </c>
      <c r="I196" s="0" t="n">
        <f aca="false">G196*D196/$M$5*100</f>
        <v>0.471999331526864</v>
      </c>
      <c r="J196" s="0" t="n">
        <f aca="false">H196*D196/$M$5*100</f>
        <v>0.471999331526864</v>
      </c>
    </row>
    <row collapsed="false" customFormat="false" customHeight="false" hidden="false" ht="14" outlineLevel="0" r="197">
      <c r="A197" s="21" t="s">
        <v>215</v>
      </c>
      <c r="B197" s="21" t="s">
        <v>78</v>
      </c>
      <c r="C197" s="22" t="n">
        <v>1</v>
      </c>
      <c r="D197" s="22" t="n">
        <v>1</v>
      </c>
      <c r="E197" s="22" t="n">
        <v>-1</v>
      </c>
      <c r="F197" s="21" t="s">
        <v>441</v>
      </c>
      <c r="G197" s="23" t="n">
        <v>0.9498</v>
      </c>
      <c r="H197" s="24" t="n">
        <v>0.9498</v>
      </c>
      <c r="I197" s="0" t="n">
        <f aca="false">G197*D197/$M$5*100</f>
        <v>0.000377926062096379</v>
      </c>
      <c r="J197" s="0" t="n">
        <f aca="false">H197*D197/$M$5*100</f>
        <v>0.000377926062096379</v>
      </c>
    </row>
    <row collapsed="false" customFormat="false" customHeight="false" hidden="false" ht="14" outlineLevel="0" r="198">
      <c r="A198" s="21" t="s">
        <v>514</v>
      </c>
      <c r="B198" s="21" t="s">
        <v>237</v>
      </c>
      <c r="C198" s="22" t="n">
        <v>228</v>
      </c>
      <c r="D198" s="22" t="n">
        <v>1168</v>
      </c>
      <c r="E198" s="22" t="n">
        <v>11535</v>
      </c>
      <c r="F198" s="21" t="s">
        <v>87</v>
      </c>
      <c r="G198" s="23" t="n">
        <v>0.9502</v>
      </c>
      <c r="H198" s="24" t="n">
        <v>0.9489</v>
      </c>
      <c r="I198" s="0" t="n">
        <f aca="false">G198*D198/$M$5*100</f>
        <v>0.441603539724414</v>
      </c>
      <c r="J198" s="0" t="n">
        <f aca="false">H198*D198/$M$5*100</f>
        <v>0.440999367337925</v>
      </c>
    </row>
    <row collapsed="false" customFormat="false" customHeight="false" hidden="false" ht="14" outlineLevel="0" r="199">
      <c r="A199" s="21" t="s">
        <v>39</v>
      </c>
      <c r="B199" s="21" t="s">
        <v>40</v>
      </c>
      <c r="C199" s="22" t="n">
        <v>30</v>
      </c>
      <c r="D199" s="22" t="n">
        <v>720</v>
      </c>
      <c r="E199" s="22" t="n">
        <v>6898</v>
      </c>
      <c r="F199" s="21" t="s">
        <v>439</v>
      </c>
      <c r="G199" s="23" t="n">
        <v>0.9653</v>
      </c>
      <c r="H199" s="24" t="n">
        <v>0.9484</v>
      </c>
      <c r="I199" s="0" t="n">
        <f aca="false">G199*D199/$M$5*100</f>
        <v>0.276547336253924</v>
      </c>
      <c r="J199" s="0" t="n">
        <f aca="false">H199*D199/$M$5*100</f>
        <v>0.271705680827952</v>
      </c>
    </row>
    <row collapsed="false" customFormat="false" customHeight="false" hidden="false" ht="14" outlineLevel="0" r="200">
      <c r="A200" s="21" t="s">
        <v>253</v>
      </c>
      <c r="B200" s="21" t="s">
        <v>43</v>
      </c>
      <c r="C200" s="22" t="n">
        <v>8</v>
      </c>
      <c r="D200" s="22" t="n">
        <v>32</v>
      </c>
      <c r="E200" s="22" t="n">
        <v>288</v>
      </c>
      <c r="F200" s="21" t="s">
        <v>512</v>
      </c>
      <c r="G200" s="23" t="n">
        <v>0.9462</v>
      </c>
      <c r="H200" s="24" t="n">
        <v>0.9462</v>
      </c>
      <c r="I200" s="0" t="n">
        <f aca="false">G200*D200/$M$5*100</f>
        <v>0.0120477958292051</v>
      </c>
      <c r="J200" s="0" t="n">
        <f aca="false">H200*D200/$M$5*100</f>
        <v>0.0120477958292051</v>
      </c>
    </row>
    <row collapsed="false" customFormat="false" customHeight="false" hidden="false" ht="14" outlineLevel="0" r="201">
      <c r="A201" s="21" t="s">
        <v>257</v>
      </c>
      <c r="B201" s="21" t="s">
        <v>56</v>
      </c>
      <c r="C201" s="22" t="n">
        <v>236</v>
      </c>
      <c r="D201" s="22" t="n">
        <v>1936</v>
      </c>
      <c r="E201" s="22" t="n">
        <v>23371</v>
      </c>
      <c r="F201" s="21" t="s">
        <v>57</v>
      </c>
      <c r="G201" s="23" t="n">
        <v>0.9461</v>
      </c>
      <c r="H201" s="24" t="n">
        <v>0.9461</v>
      </c>
      <c r="I201" s="0" t="n">
        <f aca="false">G201*D201/$M$5*100</f>
        <v>0.728814614096029</v>
      </c>
      <c r="J201" s="0" t="n">
        <f aca="false">H201*D201/$M$5*100</f>
        <v>0.728814614096029</v>
      </c>
    </row>
    <row collapsed="false" customFormat="false" customHeight="false" hidden="false" ht="14" outlineLevel="0" r="202">
      <c r="A202" s="21" t="s">
        <v>136</v>
      </c>
      <c r="B202" s="21" t="s">
        <v>59</v>
      </c>
      <c r="C202" s="22" t="n">
        <v>8</v>
      </c>
      <c r="D202" s="22" t="n">
        <v>32</v>
      </c>
      <c r="E202" s="22" t="n">
        <v>128</v>
      </c>
      <c r="F202" s="21" t="s">
        <v>436</v>
      </c>
      <c r="G202" s="23" t="n">
        <v>0.9458</v>
      </c>
      <c r="H202" s="24" t="n">
        <v>0.9458</v>
      </c>
      <c r="I202" s="0" t="n">
        <f aca="false">G202*D202/$M$5*100</f>
        <v>0.0120427027005519</v>
      </c>
      <c r="J202" s="0" t="n">
        <f aca="false">H202*D202/$M$5*100</f>
        <v>0.0120427027005519</v>
      </c>
    </row>
    <row collapsed="false" customFormat="false" customHeight="false" hidden="false" ht="14" outlineLevel="0" r="203">
      <c r="A203" s="21" t="s">
        <v>432</v>
      </c>
      <c r="B203" s="21" t="s">
        <v>43</v>
      </c>
      <c r="C203" s="22" t="n">
        <v>46</v>
      </c>
      <c r="D203" s="22" t="n">
        <v>176</v>
      </c>
      <c r="E203" s="22" t="n">
        <v>1533</v>
      </c>
      <c r="F203" s="21" t="s">
        <v>512</v>
      </c>
      <c r="G203" s="23" t="n">
        <v>0.9446</v>
      </c>
      <c r="H203" s="24" t="n">
        <v>0.9446</v>
      </c>
      <c r="I203" s="0" t="n">
        <f aca="false">G203*D203/$M$5*100</f>
        <v>0.0661508282302572</v>
      </c>
      <c r="J203" s="0" t="n">
        <f aca="false">H203*D203/$M$5*100</f>
        <v>0.0661508282302572</v>
      </c>
    </row>
    <row collapsed="false" customFormat="false" customHeight="false" hidden="false" ht="14" outlineLevel="0" r="204">
      <c r="A204" s="21" t="s">
        <v>504</v>
      </c>
      <c r="B204" s="21" t="s">
        <v>40</v>
      </c>
      <c r="C204" s="22" t="n">
        <v>9</v>
      </c>
      <c r="D204" s="22" t="n">
        <v>18</v>
      </c>
      <c r="E204" s="22" t="n">
        <v>139</v>
      </c>
      <c r="F204" s="21" t="s">
        <v>439</v>
      </c>
      <c r="G204" s="23" t="n">
        <v>0.9444</v>
      </c>
      <c r="H204" s="24" t="n">
        <v>0.9444</v>
      </c>
      <c r="I204" s="0" t="n">
        <f aca="false">G204*D204/$M$5*100</f>
        <v>0.0067639931720244</v>
      </c>
      <c r="J204" s="0" t="n">
        <f aca="false">H204*D204/$M$5*100</f>
        <v>0.0067639931720244</v>
      </c>
    </row>
    <row collapsed="false" customFormat="false" customHeight="false" hidden="false" ht="14" outlineLevel="0" r="205">
      <c r="A205" s="21" t="s">
        <v>295</v>
      </c>
      <c r="B205" s="21" t="s">
        <v>56</v>
      </c>
      <c r="C205" s="22" t="n">
        <v>196</v>
      </c>
      <c r="D205" s="22" t="n">
        <v>784</v>
      </c>
      <c r="E205" s="22" t="n">
        <v>7312</v>
      </c>
      <c r="F205" s="21" t="s">
        <v>57</v>
      </c>
      <c r="G205" s="23" t="n">
        <v>0.944</v>
      </c>
      <c r="H205" s="24" t="n">
        <v>0.944</v>
      </c>
      <c r="I205" s="0" t="n">
        <f aca="false">G205*D205/$M$5*100</f>
        <v>0.294484698729503</v>
      </c>
      <c r="J205" s="0" t="n">
        <f aca="false">H205*D205/$M$5*100</f>
        <v>0.294484698729503</v>
      </c>
    </row>
    <row collapsed="false" customFormat="false" customHeight="false" hidden="false" ht="14" outlineLevel="0" r="206">
      <c r="A206" s="21" t="s">
        <v>422</v>
      </c>
      <c r="B206" s="21" t="s">
        <v>269</v>
      </c>
      <c r="C206" s="22" t="n">
        <v>104</v>
      </c>
      <c r="D206" s="22" t="n">
        <v>104</v>
      </c>
      <c r="E206" s="22" t="n">
        <v>586560</v>
      </c>
      <c r="F206" s="21" t="s">
        <v>270</v>
      </c>
      <c r="G206" s="23" t="n">
        <v>0.9425</v>
      </c>
      <c r="H206" s="24" t="n">
        <v>0.9425</v>
      </c>
      <c r="I206" s="0" t="n">
        <f aca="false">G206*D206/$M$5*100</f>
        <v>0.039002224264779</v>
      </c>
      <c r="J206" s="0" t="n">
        <f aca="false">H206*D206/$M$5*100</f>
        <v>0.039002224264779</v>
      </c>
    </row>
    <row collapsed="false" customFormat="false" customHeight="false" hidden="false" ht="14" outlineLevel="0" r="207">
      <c r="A207" s="21" t="s">
        <v>109</v>
      </c>
      <c r="B207" s="21" t="s">
        <v>43</v>
      </c>
      <c r="C207" s="22" t="n">
        <v>2</v>
      </c>
      <c r="D207" s="22" t="n">
        <v>4</v>
      </c>
      <c r="E207" s="22" t="n">
        <v>24</v>
      </c>
      <c r="F207" s="21" t="s">
        <v>512</v>
      </c>
      <c r="G207" s="23" t="n">
        <v>0.9417</v>
      </c>
      <c r="H207" s="24" t="n">
        <v>0.9417</v>
      </c>
      <c r="I207" s="0" t="n">
        <f aca="false">G207*D207/$M$5*100</f>
        <v>0.00149881226648204</v>
      </c>
      <c r="J207" s="0" t="n">
        <f aca="false">H207*D207/$M$5*100</f>
        <v>0.00149881226648204</v>
      </c>
    </row>
    <row collapsed="false" customFormat="false" customHeight="false" hidden="false" ht="14" outlineLevel="0" r="208">
      <c r="A208" s="21" t="s">
        <v>242</v>
      </c>
      <c r="B208" s="21" t="s">
        <v>177</v>
      </c>
      <c r="C208" s="22" t="n">
        <v>12</v>
      </c>
      <c r="D208" s="22" t="n">
        <v>12</v>
      </c>
      <c r="E208" s="22" t="n">
        <v>53</v>
      </c>
      <c r="F208" s="21" t="s">
        <v>472</v>
      </c>
      <c r="G208" s="23" t="n">
        <v>0.9416</v>
      </c>
      <c r="H208" s="24" t="n">
        <v>0.9416</v>
      </c>
      <c r="I208" s="0" t="n">
        <f aca="false">G208*D208/$M$5*100</f>
        <v>0.00449595931863488</v>
      </c>
      <c r="J208" s="0" t="n">
        <f aca="false">H208*D208/$M$5*100</f>
        <v>0.00449595931863488</v>
      </c>
    </row>
    <row collapsed="false" customFormat="false" customHeight="false" hidden="false" ht="14" outlineLevel="0" r="209">
      <c r="A209" s="21" t="s">
        <v>297</v>
      </c>
      <c r="B209" s="21" t="s">
        <v>269</v>
      </c>
      <c r="C209" s="22" t="n">
        <v>96</v>
      </c>
      <c r="D209" s="22" t="n">
        <v>96</v>
      </c>
      <c r="E209" s="22" t="n">
        <v>541440</v>
      </c>
      <c r="F209" s="21" t="s">
        <v>270</v>
      </c>
      <c r="G209" s="23" t="n">
        <v>0.9414</v>
      </c>
      <c r="H209" s="24" t="n">
        <v>0.9414</v>
      </c>
      <c r="I209" s="0" t="n">
        <f aca="false">G209*D209/$M$5*100</f>
        <v>0.0359600348560992</v>
      </c>
      <c r="J209" s="0" t="n">
        <f aca="false">H209*D209/$M$5*100</f>
        <v>0.0359600348560992</v>
      </c>
    </row>
    <row collapsed="false" customFormat="false" customHeight="false" hidden="false" ht="14" outlineLevel="0" r="210">
      <c r="A210" s="21" t="s">
        <v>505</v>
      </c>
      <c r="B210" s="21" t="s">
        <v>71</v>
      </c>
      <c r="C210" s="22" t="n">
        <v>188</v>
      </c>
      <c r="D210" s="22" t="n">
        <v>438</v>
      </c>
      <c r="E210" s="22" t="n">
        <v>5256</v>
      </c>
      <c r="F210" s="21" t="s">
        <v>72</v>
      </c>
      <c r="G210" s="23" t="n">
        <v>0.9399</v>
      </c>
      <c r="H210" s="24" t="n">
        <v>0.9399</v>
      </c>
      <c r="I210" s="0" t="n">
        <f aca="false">G210*D210/$M$5*100</f>
        <v>0.163806238286799</v>
      </c>
      <c r="J210" s="0" t="n">
        <f aca="false">H210*D210/$M$5*100</f>
        <v>0.163806238286799</v>
      </c>
    </row>
    <row collapsed="false" customFormat="false" customHeight="false" hidden="false" ht="14" outlineLevel="0" r="211">
      <c r="A211" s="21" t="s">
        <v>173</v>
      </c>
      <c r="B211" s="21" t="s">
        <v>127</v>
      </c>
      <c r="C211" s="22" t="n">
        <v>130</v>
      </c>
      <c r="D211" s="22" t="n">
        <v>130</v>
      </c>
      <c r="E211" s="22" t="n">
        <v>520</v>
      </c>
      <c r="F211" s="21" t="s">
        <v>128</v>
      </c>
      <c r="G211" s="23" t="n">
        <v>0.9393</v>
      </c>
      <c r="H211" s="24" t="n">
        <v>0.9393</v>
      </c>
      <c r="I211" s="0" t="n">
        <f aca="false">G211*D211/$M$5*100</f>
        <v>0.048587253649744</v>
      </c>
      <c r="J211" s="0" t="n">
        <f aca="false">H211*D211/$M$5*100</f>
        <v>0.048587253649744</v>
      </c>
    </row>
    <row collapsed="false" customFormat="false" customHeight="false" hidden="false" ht="14" outlineLevel="0" r="212">
      <c r="A212" s="21" t="s">
        <v>469</v>
      </c>
      <c r="B212" s="21" t="s">
        <v>40</v>
      </c>
      <c r="C212" s="22" t="n">
        <v>58</v>
      </c>
      <c r="D212" s="22" t="n">
        <v>116</v>
      </c>
      <c r="E212" s="22" t="n">
        <v>428</v>
      </c>
      <c r="F212" s="21" t="s">
        <v>439</v>
      </c>
      <c r="G212" s="23" t="n">
        <v>0.9377</v>
      </c>
      <c r="H212" s="24" t="n">
        <v>0.9377</v>
      </c>
      <c r="I212" s="0" t="n">
        <f aca="false">G212*D212/$M$5*100</f>
        <v>0.0432809298142998</v>
      </c>
      <c r="J212" s="0" t="n">
        <f aca="false">H212*D212/$M$5*100</f>
        <v>0.0432809298142998</v>
      </c>
    </row>
    <row collapsed="false" customFormat="false" customHeight="false" hidden="false" ht="14" outlineLevel="0" r="213">
      <c r="A213" s="21" t="s">
        <v>84</v>
      </c>
      <c r="B213" s="21" t="s">
        <v>56</v>
      </c>
      <c r="C213" s="22" t="n">
        <v>510</v>
      </c>
      <c r="D213" s="22" t="n">
        <v>2112</v>
      </c>
      <c r="E213" s="22" t="n">
        <v>21298</v>
      </c>
      <c r="F213" s="21" t="s">
        <v>57</v>
      </c>
      <c r="G213" s="23" t="n">
        <v>0.9369</v>
      </c>
      <c r="H213" s="24" t="n">
        <v>0.9369</v>
      </c>
      <c r="I213" s="0" t="n">
        <f aca="false">G213*D213/$M$5*100</f>
        <v>0.787339118809163</v>
      </c>
      <c r="J213" s="0" t="n">
        <f aca="false">H213*D213/$M$5*100</f>
        <v>0.787339118809163</v>
      </c>
    </row>
    <row collapsed="false" customFormat="false" customHeight="false" hidden="false" ht="14" outlineLevel="0" r="214">
      <c r="A214" s="21" t="s">
        <v>66</v>
      </c>
      <c r="B214" s="21" t="s">
        <v>43</v>
      </c>
      <c r="C214" s="22" t="n">
        <v>756</v>
      </c>
      <c r="D214" s="22" t="n">
        <v>3024</v>
      </c>
      <c r="E214" s="22" t="n">
        <v>26460</v>
      </c>
      <c r="F214" s="21" t="s">
        <v>512</v>
      </c>
      <c r="G214" s="23" t="n">
        <v>1</v>
      </c>
      <c r="H214" s="24" t="n">
        <v>0.9355</v>
      </c>
      <c r="I214" s="0" t="n">
        <f aca="false">G214*D214/$M$5*100</f>
        <v>1.20325164432454</v>
      </c>
      <c r="J214" s="0" t="n">
        <f aca="false">H214*D214/$M$5*100</f>
        <v>1.12564191326561</v>
      </c>
    </row>
    <row collapsed="false" customFormat="false" customHeight="false" hidden="false" ht="14" outlineLevel="0" r="215">
      <c r="A215" s="21" t="s">
        <v>222</v>
      </c>
      <c r="B215" s="21" t="s">
        <v>144</v>
      </c>
      <c r="C215" s="22" t="n">
        <v>18</v>
      </c>
      <c r="D215" s="22" t="n">
        <v>72</v>
      </c>
      <c r="E215" s="22" t="n">
        <v>835</v>
      </c>
      <c r="F215" s="21" t="s">
        <v>448</v>
      </c>
      <c r="G215" s="23" t="n">
        <v>0.9334</v>
      </c>
      <c r="H215" s="24" t="n">
        <v>0.9334</v>
      </c>
      <c r="I215" s="0" t="n">
        <f aca="false">G215*D215/$M$5*100</f>
        <v>0.0267408353526793</v>
      </c>
      <c r="J215" s="0" t="n">
        <f aca="false">H215*D215/$M$5*100</f>
        <v>0.0267408353526793</v>
      </c>
    </row>
    <row collapsed="false" customFormat="false" customHeight="false" hidden="false" ht="14" outlineLevel="0" r="216">
      <c r="A216" s="21" t="s">
        <v>140</v>
      </c>
      <c r="B216" s="21" t="s">
        <v>78</v>
      </c>
      <c r="C216" s="22" t="n">
        <v>125</v>
      </c>
      <c r="D216" s="22" t="n">
        <v>500</v>
      </c>
      <c r="E216" s="22" t="n">
        <v>5350</v>
      </c>
      <c r="F216" s="21" t="s">
        <v>441</v>
      </c>
      <c r="G216" s="23" t="n">
        <v>0.9862</v>
      </c>
      <c r="H216" s="24" t="n">
        <v>0.9334</v>
      </c>
      <c r="I216" s="0" t="n">
        <f aca="false">G216*D216/$M$5*100</f>
        <v>0.196204823351995</v>
      </c>
      <c r="J216" s="0" t="n">
        <f aca="false">H216*D216/$M$5*100</f>
        <v>0.185700245504717</v>
      </c>
    </row>
    <row collapsed="false" customFormat="false" customHeight="false" hidden="false" ht="14" outlineLevel="0" r="217">
      <c r="A217" s="21" t="s">
        <v>365</v>
      </c>
      <c r="B217" s="21" t="s">
        <v>177</v>
      </c>
      <c r="C217" s="22" t="n">
        <v>102</v>
      </c>
      <c r="D217" s="22" t="n">
        <v>998</v>
      </c>
      <c r="E217" s="22" t="n">
        <v>8703</v>
      </c>
      <c r="F217" s="21" t="s">
        <v>472</v>
      </c>
      <c r="G217" s="23" t="n">
        <v>0.9328</v>
      </c>
      <c r="H217" s="24" t="n">
        <v>0.9328</v>
      </c>
      <c r="I217" s="0" t="n">
        <f aca="false">G217*D217/$M$5*100</f>
        <v>0.370419427102607</v>
      </c>
      <c r="J217" s="0" t="n">
        <f aca="false">H217*D217/$M$5*100</f>
        <v>0.370419427102607</v>
      </c>
    </row>
    <row collapsed="false" customFormat="false" customHeight="false" hidden="false" ht="14" outlineLevel="0" r="218">
      <c r="A218" s="21" t="s">
        <v>331</v>
      </c>
      <c r="B218" s="21" t="s">
        <v>56</v>
      </c>
      <c r="C218" s="22" t="n">
        <v>482</v>
      </c>
      <c r="D218" s="22" t="n">
        <v>3464</v>
      </c>
      <c r="E218" s="22" t="n">
        <v>28623</v>
      </c>
      <c r="F218" s="21" t="s">
        <v>57</v>
      </c>
      <c r="G218" s="23" t="n">
        <v>0.9325</v>
      </c>
      <c r="H218" s="24" t="n">
        <v>0.9299</v>
      </c>
      <c r="I218" s="0" t="n">
        <f aca="false">G218*D218/$M$5*100</f>
        <v>1.28529080570908</v>
      </c>
      <c r="J218" s="0" t="n">
        <f aca="false">H218*D218/$M$5*100</f>
        <v>1.28170715306045</v>
      </c>
    </row>
    <row collapsed="false" customFormat="false" customHeight="false" hidden="false" ht="14" outlineLevel="0" r="219">
      <c r="A219" s="21" t="s">
        <v>93</v>
      </c>
      <c r="B219" s="21" t="s">
        <v>43</v>
      </c>
      <c r="C219" s="22" t="n">
        <v>160</v>
      </c>
      <c r="D219" s="22" t="n">
        <v>320</v>
      </c>
      <c r="E219" s="22" t="n">
        <v>2240</v>
      </c>
      <c r="F219" s="21" t="s">
        <v>512</v>
      </c>
      <c r="G219" s="23" t="n">
        <v>0.928</v>
      </c>
      <c r="H219" s="24" t="n">
        <v>0.928</v>
      </c>
      <c r="I219" s="0" t="n">
        <f aca="false">G219*D219/$M$5*100</f>
        <v>0.118160584754834</v>
      </c>
      <c r="J219" s="0" t="n">
        <f aca="false">H219*D219/$M$5*100</f>
        <v>0.118160584754834</v>
      </c>
    </row>
    <row collapsed="false" customFormat="false" customHeight="false" hidden="false" ht="14" outlineLevel="0" r="220">
      <c r="A220" s="21" t="s">
        <v>320</v>
      </c>
      <c r="B220" s="21" t="s">
        <v>535</v>
      </c>
      <c r="C220" s="22" t="n">
        <v>286</v>
      </c>
      <c r="D220" s="22" t="n">
        <v>1140</v>
      </c>
      <c r="E220" s="22" t="n">
        <v>11665</v>
      </c>
      <c r="F220" s="21" t="s">
        <v>46</v>
      </c>
      <c r="G220" s="23" t="n">
        <v>0.9679</v>
      </c>
      <c r="H220" s="24" t="n">
        <v>0.9279</v>
      </c>
      <c r="I220" s="0" t="n">
        <f aca="false">G220*D220/$M$5*100</f>
        <v>0.439045993339143</v>
      </c>
      <c r="J220" s="0" t="n">
        <f aca="false">H220*D220/$M$5*100</f>
        <v>0.420901722512027</v>
      </c>
    </row>
    <row collapsed="false" customFormat="false" customHeight="false" hidden="false" ht="14" outlineLevel="0" r="221">
      <c r="A221" s="21" t="s">
        <v>379</v>
      </c>
      <c r="B221" s="21" t="s">
        <v>230</v>
      </c>
      <c r="C221" s="22" t="n">
        <v>48</v>
      </c>
      <c r="D221" s="22" t="n">
        <v>192</v>
      </c>
      <c r="E221" s="22" t="n">
        <v>2304</v>
      </c>
      <c r="F221" s="21" t="s">
        <v>206</v>
      </c>
      <c r="G221" s="23" t="n">
        <v>0.9829</v>
      </c>
      <c r="H221" s="24" t="n">
        <v>0.9278</v>
      </c>
      <c r="I221" s="0" t="n">
        <f aca="false">G221*D221/$M$5*100</f>
        <v>0.0750905422988314</v>
      </c>
      <c r="J221" s="0" t="n">
        <f aca="false">H221*D221/$M$5*100</f>
        <v>0.0708810714669404</v>
      </c>
    </row>
    <row collapsed="false" customFormat="false" customHeight="false" hidden="false" ht="14" outlineLevel="0" r="222">
      <c r="A222" s="21" t="s">
        <v>453</v>
      </c>
      <c r="B222" s="21" t="s">
        <v>454</v>
      </c>
      <c r="C222" s="22" t="n">
        <v>10</v>
      </c>
      <c r="D222" s="22" t="n">
        <v>40</v>
      </c>
      <c r="E222" s="22" t="n">
        <v>252</v>
      </c>
      <c r="F222" s="21" t="s">
        <v>489</v>
      </c>
      <c r="G222" s="23" t="n">
        <v>0.9273</v>
      </c>
      <c r="H222" s="24" t="n">
        <v>0.9273</v>
      </c>
      <c r="I222" s="0" t="n">
        <f aca="false">G222*D222/$M$5*100</f>
        <v>0.0147589318754253</v>
      </c>
      <c r="J222" s="0" t="n">
        <f aca="false">H222*D222/$M$5*100</f>
        <v>0.0147589318754253</v>
      </c>
    </row>
    <row collapsed="false" customFormat="false" customHeight="false" hidden="false" ht="14" outlineLevel="0" r="223">
      <c r="A223" s="21" t="s">
        <v>249</v>
      </c>
      <c r="B223" s="21" t="s">
        <v>526</v>
      </c>
      <c r="C223" s="22" t="n">
        <v>1204</v>
      </c>
      <c r="D223" s="22" t="n">
        <v>4816</v>
      </c>
      <c r="E223" s="22" t="n">
        <v>46258</v>
      </c>
      <c r="F223" s="21" t="s">
        <v>46</v>
      </c>
      <c r="G223" s="23" t="n">
        <v>0.9623</v>
      </c>
      <c r="H223" s="24" t="n">
        <v>0.9226</v>
      </c>
      <c r="I223" s="0" t="n">
        <f aca="false">G223*D223/$M$5*100</f>
        <v>1.84404553575337</v>
      </c>
      <c r="J223" s="0" t="n">
        <f aca="false">H223*D223/$M$5*100</f>
        <v>1.76796883641905</v>
      </c>
    </row>
    <row collapsed="false" customFormat="false" customHeight="false" hidden="false" ht="14" outlineLevel="0" r="224">
      <c r="A224" s="21" t="s">
        <v>325</v>
      </c>
      <c r="B224" s="21" t="s">
        <v>524</v>
      </c>
      <c r="C224" s="22" t="n">
        <v>154</v>
      </c>
      <c r="D224" s="22" t="n">
        <v>308</v>
      </c>
      <c r="E224" s="22" t="n">
        <v>3388</v>
      </c>
      <c r="F224" s="21" t="s">
        <v>119</v>
      </c>
      <c r="G224" s="23" t="n">
        <v>0.9261</v>
      </c>
      <c r="H224" s="24" t="n">
        <v>0.9168</v>
      </c>
      <c r="I224" s="0" t="n">
        <f aca="false">G224*D224/$M$5*100</f>
        <v>0.113496711350913</v>
      </c>
      <c r="J224" s="0" t="n">
        <f aca="false">H224*D224/$M$5*100</f>
        <v>0.112356964654483</v>
      </c>
    </row>
    <row collapsed="false" customFormat="false" customHeight="false" hidden="false" ht="14" outlineLevel="0" r="225">
      <c r="A225" s="21" t="s">
        <v>317</v>
      </c>
      <c r="B225" s="21" t="s">
        <v>112</v>
      </c>
      <c r="C225" s="22" t="n">
        <v>9</v>
      </c>
      <c r="D225" s="22" t="n">
        <v>54</v>
      </c>
      <c r="E225" s="22" t="n">
        <v>1019</v>
      </c>
      <c r="F225" s="21" t="s">
        <v>439</v>
      </c>
      <c r="G225" s="23" t="n">
        <v>0.9148</v>
      </c>
      <c r="H225" s="24" t="n">
        <v>0.9148</v>
      </c>
      <c r="I225" s="0" t="n">
        <f aca="false">G225*D225/$M$5*100</f>
        <v>0.0196559750755017</v>
      </c>
      <c r="J225" s="0" t="n">
        <f aca="false">H225*D225/$M$5*100</f>
        <v>0.0196559750755017</v>
      </c>
    </row>
    <row collapsed="false" customFormat="false" customHeight="false" hidden="false" ht="14" outlineLevel="0" r="226">
      <c r="A226" s="21" t="s">
        <v>244</v>
      </c>
      <c r="B226" s="21" t="s">
        <v>535</v>
      </c>
      <c r="C226" s="22" t="n">
        <v>336</v>
      </c>
      <c r="D226" s="22" t="n">
        <v>336</v>
      </c>
      <c r="E226" s="22" t="n">
        <v>2003</v>
      </c>
      <c r="F226" s="21" t="s">
        <v>46</v>
      </c>
      <c r="G226" s="23" t="n">
        <v>0.9985</v>
      </c>
      <c r="H226" s="24" t="n">
        <v>0.911</v>
      </c>
      <c r="I226" s="0" t="n">
        <f aca="false">G226*D226/$M$5*100</f>
        <v>0.133494085206451</v>
      </c>
      <c r="J226" s="0" t="n">
        <f aca="false">H226*D226/$M$5*100</f>
        <v>0.121795805331073</v>
      </c>
    </row>
    <row collapsed="false" customFormat="false" customHeight="false" hidden="false" ht="14" outlineLevel="0" r="227">
      <c r="A227" s="21" t="s">
        <v>90</v>
      </c>
      <c r="B227" s="21" t="s">
        <v>56</v>
      </c>
      <c r="C227" s="22" t="n">
        <v>568</v>
      </c>
      <c r="D227" s="22" t="n">
        <v>2896</v>
      </c>
      <c r="E227" s="22" t="n">
        <v>30987</v>
      </c>
      <c r="F227" s="21" t="s">
        <v>57</v>
      </c>
      <c r="G227" s="23" t="n">
        <v>0.91</v>
      </c>
      <c r="H227" s="24" t="n">
        <v>0.91</v>
      </c>
      <c r="I227" s="0" t="n">
        <f aca="false">G227*D227/$M$5*100</f>
        <v>1.04861152559098</v>
      </c>
      <c r="J227" s="0" t="n">
        <f aca="false">H227*D227/$M$5*100</f>
        <v>1.04861152559098</v>
      </c>
    </row>
    <row collapsed="false" customFormat="false" customHeight="false" hidden="false" ht="14" outlineLevel="0" r="228">
      <c r="A228" s="21" t="s">
        <v>417</v>
      </c>
      <c r="B228" s="21" t="s">
        <v>134</v>
      </c>
      <c r="C228" s="22" t="n">
        <v>38</v>
      </c>
      <c r="D228" s="22" t="n">
        <v>38</v>
      </c>
      <c r="E228" s="22" t="n">
        <v>-1</v>
      </c>
      <c r="F228" s="21" t="s">
        <v>87</v>
      </c>
      <c r="G228" s="23" t="n">
        <v>0.9092</v>
      </c>
      <c r="H228" s="24" t="n">
        <v>0.9092</v>
      </c>
      <c r="I228" s="0" t="n">
        <f aca="false">G228*D228/$M$5*100</f>
        <v>0.0137473091966783</v>
      </c>
      <c r="J228" s="0" t="n">
        <f aca="false">H228*D228/$M$5*100</f>
        <v>0.0137473091966783</v>
      </c>
    </row>
    <row collapsed="false" customFormat="false" customHeight="false" hidden="false" ht="14" outlineLevel="0" r="229">
      <c r="A229" s="21" t="s">
        <v>47</v>
      </c>
      <c r="B229" s="21" t="s">
        <v>48</v>
      </c>
      <c r="C229" s="22" t="n">
        <v>8</v>
      </c>
      <c r="D229" s="22" t="n">
        <v>32</v>
      </c>
      <c r="E229" s="22" t="n">
        <v>294</v>
      </c>
      <c r="F229" s="21" t="s">
        <v>437</v>
      </c>
      <c r="G229" s="23" t="n">
        <v>0.9077</v>
      </c>
      <c r="H229" s="24" t="n">
        <v>0.9077</v>
      </c>
      <c r="I229" s="0" t="n">
        <f aca="false">G229*D229/$M$5*100</f>
        <v>0.0115575821963322</v>
      </c>
      <c r="J229" s="0" t="n">
        <f aca="false">H229*D229/$M$5*100</f>
        <v>0.0115575821963322</v>
      </c>
    </row>
    <row collapsed="false" customFormat="false" customHeight="false" hidden="false" ht="14" outlineLevel="0" r="230">
      <c r="A230" s="21" t="s">
        <v>420</v>
      </c>
      <c r="B230" s="21" t="s">
        <v>40</v>
      </c>
      <c r="C230" s="22" t="n">
        <v>14</v>
      </c>
      <c r="D230" s="22" t="n">
        <v>14</v>
      </c>
      <c r="E230" s="22" t="n">
        <v>114</v>
      </c>
      <c r="F230" s="21" t="s">
        <v>439</v>
      </c>
      <c r="G230" s="23" t="n">
        <v>0.9066</v>
      </c>
      <c r="H230" s="24" t="n">
        <v>0.9066</v>
      </c>
      <c r="I230" s="0" t="n">
        <f aca="false">G230*D230/$M$5*100</f>
        <v>0.00505031454048441</v>
      </c>
      <c r="J230" s="0" t="n">
        <f aca="false">H230*D230/$M$5*100</f>
        <v>0.00505031454048441</v>
      </c>
    </row>
    <row collapsed="false" customFormat="false" customHeight="false" hidden="false" ht="14" outlineLevel="0" r="231">
      <c r="A231" s="21" t="s">
        <v>251</v>
      </c>
      <c r="B231" s="21" t="s">
        <v>252</v>
      </c>
      <c r="C231" s="22" t="n">
        <v>34</v>
      </c>
      <c r="D231" s="22" t="n">
        <v>272</v>
      </c>
      <c r="E231" s="22" t="n">
        <v>26022</v>
      </c>
      <c r="F231" s="21" t="s">
        <v>488</v>
      </c>
      <c r="G231" s="23" t="n">
        <v>0.9061</v>
      </c>
      <c r="H231" s="24" t="n">
        <v>0.9061</v>
      </c>
      <c r="I231" s="0" t="n">
        <f aca="false">G231*D231/$M$5*100</f>
        <v>0.0980662822946136</v>
      </c>
      <c r="J231" s="0" t="n">
        <f aca="false">H231*D231/$M$5*100</f>
        <v>0.0980662822946136</v>
      </c>
    </row>
    <row collapsed="false" customFormat="false" customHeight="false" hidden="false" ht="14" outlineLevel="0" r="232">
      <c r="A232" s="21" t="s">
        <v>303</v>
      </c>
      <c r="B232" s="21" t="s">
        <v>43</v>
      </c>
      <c r="C232" s="22" t="n">
        <v>106</v>
      </c>
      <c r="D232" s="22" t="n">
        <v>382</v>
      </c>
      <c r="E232" s="22" t="n">
        <v>3300</v>
      </c>
      <c r="F232" s="21" t="s">
        <v>512</v>
      </c>
      <c r="G232" s="23" t="n">
        <v>0.9057</v>
      </c>
      <c r="H232" s="24" t="n">
        <v>0.9057</v>
      </c>
      <c r="I232" s="0" t="n">
        <f aca="false">G232*D232/$M$5*100</f>
        <v>0.137664641352226</v>
      </c>
      <c r="J232" s="0" t="n">
        <f aca="false">H232*D232/$M$5*100</f>
        <v>0.137664641352226</v>
      </c>
    </row>
    <row collapsed="false" customFormat="false" customHeight="false" hidden="false" ht="14" outlineLevel="0" r="233">
      <c r="A233" s="21" t="s">
        <v>239</v>
      </c>
      <c r="B233" s="21" t="s">
        <v>56</v>
      </c>
      <c r="C233" s="22" t="n">
        <v>546</v>
      </c>
      <c r="D233" s="22" t="n">
        <v>2056</v>
      </c>
      <c r="E233" s="22" t="n">
        <v>19655</v>
      </c>
      <c r="F233" s="21" t="s">
        <v>57</v>
      </c>
      <c r="G233" s="23" t="n">
        <v>0.9063</v>
      </c>
      <c r="H233" s="24" t="n">
        <v>0.905</v>
      </c>
      <c r="I233" s="0" t="n">
        <f aca="false">G233*D233/$M$5*100</f>
        <v>0.741429338808447</v>
      </c>
      <c r="J233" s="0" t="n">
        <f aca="false">H233*D233/$M$5*100</f>
        <v>0.740365829881545</v>
      </c>
    </row>
    <row collapsed="false" customFormat="false" customHeight="false" hidden="false" ht="14" outlineLevel="0" r="234">
      <c r="A234" s="21" t="s">
        <v>192</v>
      </c>
      <c r="B234" s="21" t="s">
        <v>37</v>
      </c>
      <c r="C234" s="22" t="n">
        <v>-1</v>
      </c>
      <c r="D234" s="22" t="n">
        <v>-1</v>
      </c>
      <c r="E234" s="22" t="n">
        <v>-1</v>
      </c>
      <c r="F234" s="21" t="s">
        <v>38</v>
      </c>
      <c r="G234" s="23" t="n">
        <v>0.9011</v>
      </c>
      <c r="H234" s="24" t="n">
        <v>0.9011</v>
      </c>
      <c r="I234" s="0" t="n">
        <f aca="false">G234*D234/$M$5*100</f>
        <v>-0.00035854829917356</v>
      </c>
      <c r="J234" s="0" t="n">
        <f aca="false">H234*D234/$M$5*100</f>
        <v>-0.00035854829917356</v>
      </c>
    </row>
    <row collapsed="false" customFormat="false" customHeight="false" hidden="false" ht="14" outlineLevel="0" r="235">
      <c r="A235" s="21" t="s">
        <v>399</v>
      </c>
      <c r="B235" s="21" t="s">
        <v>56</v>
      </c>
      <c r="C235" s="22" t="n">
        <v>72</v>
      </c>
      <c r="D235" s="22" t="n">
        <v>384</v>
      </c>
      <c r="E235" s="22" t="n">
        <v>3368</v>
      </c>
      <c r="F235" s="21" t="s">
        <v>57</v>
      </c>
      <c r="G235" s="23" t="n">
        <v>0.997</v>
      </c>
      <c r="H235" s="24" t="n">
        <v>0.8997</v>
      </c>
      <c r="I235" s="0" t="n">
        <f aca="false">G235*D235/$M$5*100</f>
        <v>0.152335478017977</v>
      </c>
      <c r="J235" s="0" t="n">
        <f aca="false">H235*D235/$M$5*100</f>
        <v>0.137468635479212</v>
      </c>
    </row>
    <row collapsed="false" customFormat="false" customHeight="false" hidden="false" ht="14" outlineLevel="0" r="236">
      <c r="A236" s="21" t="s">
        <v>309</v>
      </c>
      <c r="B236" s="21" t="s">
        <v>507</v>
      </c>
      <c r="C236" s="22" t="n">
        <v>22</v>
      </c>
      <c r="D236" s="22" t="n">
        <v>88</v>
      </c>
      <c r="E236" s="22" t="n">
        <v>739</v>
      </c>
      <c r="F236" s="21" t="s">
        <v>119</v>
      </c>
      <c r="G236" s="23" t="n">
        <v>0.9542</v>
      </c>
      <c r="H236" s="24" t="n">
        <v>0.8966</v>
      </c>
      <c r="I236" s="0" t="n">
        <f aca="false">G236*D236/$M$5*100</f>
        <v>0.0334115606062415</v>
      </c>
      <c r="J236" s="0" t="n">
        <f aca="false">H236*D236/$M$5*100</f>
        <v>0.0313946816595641</v>
      </c>
    </row>
    <row collapsed="false" customFormat="false" customHeight="false" hidden="false" ht="14" outlineLevel="0" r="237">
      <c r="A237" s="21" t="s">
        <v>301</v>
      </c>
      <c r="B237" s="21" t="s">
        <v>43</v>
      </c>
      <c r="C237" s="22" t="n">
        <v>10</v>
      </c>
      <c r="D237" s="22" t="n">
        <v>20</v>
      </c>
      <c r="E237" s="22" t="n">
        <v>83</v>
      </c>
      <c r="F237" s="21" t="s">
        <v>512</v>
      </c>
      <c r="G237" s="23" t="n">
        <v>0.9724</v>
      </c>
      <c r="H237" s="24" t="n">
        <v>0.8964</v>
      </c>
      <c r="I237" s="0" t="n">
        <f aca="false">G237*D237/$M$5*100</f>
        <v>0.00773837234749462</v>
      </c>
      <c r="J237" s="0" t="n">
        <f aca="false">H237*D237/$M$5*100</f>
        <v>0.00713356331992408</v>
      </c>
    </row>
    <row collapsed="false" customFormat="false" customHeight="false" hidden="false" ht="14" outlineLevel="0" r="238">
      <c r="A238" s="21" t="s">
        <v>312</v>
      </c>
      <c r="B238" s="21" t="s">
        <v>181</v>
      </c>
      <c r="C238" s="22" t="n">
        <v>76</v>
      </c>
      <c r="D238" s="22" t="n">
        <v>256</v>
      </c>
      <c r="E238" s="22" t="n">
        <v>3046</v>
      </c>
      <c r="F238" s="21" t="s">
        <v>182</v>
      </c>
      <c r="G238" s="23" t="n">
        <v>0.8964</v>
      </c>
      <c r="H238" s="24" t="n">
        <v>0.8964</v>
      </c>
      <c r="I238" s="0" t="n">
        <f aca="false">G238*D238/$M$5*100</f>
        <v>0.0913096104950282</v>
      </c>
      <c r="J238" s="0" t="n">
        <f aca="false">H238*D238/$M$5*100</f>
        <v>0.0913096104950282</v>
      </c>
    </row>
    <row collapsed="false" customFormat="false" customHeight="false" hidden="false" ht="14" outlineLevel="0" r="239">
      <c r="A239" s="21" t="s">
        <v>266</v>
      </c>
      <c r="B239" s="21" t="s">
        <v>165</v>
      </c>
      <c r="C239" s="22" t="n">
        <v>80</v>
      </c>
      <c r="D239" s="22" t="n">
        <v>80</v>
      </c>
      <c r="E239" s="22" t="n">
        <v>384</v>
      </c>
      <c r="F239" s="21" t="s">
        <v>487</v>
      </c>
      <c r="G239" s="23" t="n">
        <v>0.8948</v>
      </c>
      <c r="H239" s="24" t="n">
        <v>0.8948</v>
      </c>
      <c r="I239" s="0" t="n">
        <f aca="false">G239*D239/$M$5*100</f>
        <v>0.0284833219931641</v>
      </c>
      <c r="J239" s="0" t="n">
        <f aca="false">H239*D239/$M$5*100</f>
        <v>0.0284833219931641</v>
      </c>
    </row>
    <row collapsed="false" customFormat="false" customHeight="false" hidden="false" ht="14" outlineLevel="0" r="240">
      <c r="A240" s="21" t="s">
        <v>282</v>
      </c>
      <c r="B240" s="21" t="s">
        <v>197</v>
      </c>
      <c r="C240" s="22" t="n">
        <v>12</v>
      </c>
      <c r="D240" s="22" t="n">
        <v>48</v>
      </c>
      <c r="E240" s="22" t="n">
        <v>461</v>
      </c>
      <c r="F240" s="21" t="s">
        <v>198</v>
      </c>
      <c r="G240" s="23" t="n">
        <v>0.8918</v>
      </c>
      <c r="H240" s="24" t="n">
        <v>0.8918</v>
      </c>
      <c r="I240" s="0" t="n">
        <f aca="false">G240*D240/$M$5*100</f>
        <v>0.0170326954985497</v>
      </c>
      <c r="J240" s="0" t="n">
        <f aca="false">H240*D240/$M$5*100</f>
        <v>0.0170326954985497</v>
      </c>
    </row>
    <row collapsed="false" customFormat="false" customHeight="false" hidden="false" ht="14" outlineLevel="0" r="241">
      <c r="A241" s="21" t="s">
        <v>74</v>
      </c>
      <c r="B241" s="21" t="s">
        <v>56</v>
      </c>
      <c r="C241" s="22" t="n">
        <v>52</v>
      </c>
      <c r="D241" s="22" t="n">
        <v>160</v>
      </c>
      <c r="E241" s="22" t="n">
        <v>1386</v>
      </c>
      <c r="F241" s="21" t="s">
        <v>57</v>
      </c>
      <c r="G241" s="23" t="n">
        <v>0.8915</v>
      </c>
      <c r="H241" s="24" t="n">
        <v>0.8915</v>
      </c>
      <c r="I241" s="0" t="n">
        <f aca="false">G241*D241/$M$5*100</f>
        <v>0.0567565524293826</v>
      </c>
      <c r="J241" s="0" t="n">
        <f aca="false">H241*D241/$M$5*100</f>
        <v>0.0567565524293826</v>
      </c>
    </row>
    <row collapsed="false" customFormat="false" customHeight="false" hidden="false" ht="14" outlineLevel="0" r="242">
      <c r="A242" s="21" t="s">
        <v>135</v>
      </c>
      <c r="B242" s="21" t="s">
        <v>112</v>
      </c>
      <c r="C242" s="22" t="n">
        <v>46</v>
      </c>
      <c r="D242" s="22" t="n">
        <v>184</v>
      </c>
      <c r="E242" s="22" t="n">
        <v>1879</v>
      </c>
      <c r="F242" s="21" t="s">
        <v>439</v>
      </c>
      <c r="G242" s="23" t="n">
        <v>0.8895</v>
      </c>
      <c r="H242" s="24" t="n">
        <v>0.8895</v>
      </c>
      <c r="I242" s="0" t="n">
        <f aca="false">G242*D242/$M$5*100</f>
        <v>0.0651236078450097</v>
      </c>
      <c r="J242" s="0" t="n">
        <f aca="false">H242*D242/$M$5*100</f>
        <v>0.0651236078450097</v>
      </c>
    </row>
    <row collapsed="false" customFormat="false" customHeight="false" hidden="false" ht="14" outlineLevel="0" r="243">
      <c r="A243" s="21" t="s">
        <v>400</v>
      </c>
      <c r="B243" s="21" t="s">
        <v>125</v>
      </c>
      <c r="C243" s="22" t="n">
        <v>44</v>
      </c>
      <c r="D243" s="22" t="n">
        <v>112</v>
      </c>
      <c r="E243" s="22" t="n">
        <v>11200</v>
      </c>
      <c r="F243" s="21" t="s">
        <v>46</v>
      </c>
      <c r="G243" s="23" t="n">
        <v>0.8878</v>
      </c>
      <c r="H243" s="24" t="n">
        <v>0.8878</v>
      </c>
      <c r="I243" s="0" t="n">
        <f aca="false">G243*D243/$M$5*100</f>
        <v>0.0395646966604196</v>
      </c>
      <c r="J243" s="0" t="n">
        <f aca="false">H243*D243/$M$5*100</f>
        <v>0.0395646966604196</v>
      </c>
    </row>
    <row collapsed="false" customFormat="false" customHeight="false" hidden="false" ht="14" outlineLevel="0" r="244">
      <c r="A244" s="21" t="s">
        <v>327</v>
      </c>
      <c r="B244" s="21" t="s">
        <v>177</v>
      </c>
      <c r="C244" s="22" t="n">
        <v>28</v>
      </c>
      <c r="D244" s="22" t="n">
        <v>120</v>
      </c>
      <c r="E244" s="22" t="n">
        <v>1046</v>
      </c>
      <c r="F244" s="21" t="s">
        <v>472</v>
      </c>
      <c r="G244" s="23" t="n">
        <v>0.8869</v>
      </c>
      <c r="H244" s="24" t="n">
        <v>0.8869</v>
      </c>
      <c r="I244" s="0" t="n">
        <f aca="false">G244*D244/$M$5*100</f>
        <v>0.0423477731488666</v>
      </c>
      <c r="J244" s="0" t="n">
        <f aca="false">H244*D244/$M$5*100</f>
        <v>0.0423477731488666</v>
      </c>
    </row>
    <row collapsed="false" customFormat="false" customHeight="false" hidden="false" ht="14" outlineLevel="0" r="245">
      <c r="A245" s="21" t="s">
        <v>360</v>
      </c>
      <c r="B245" s="21" t="s">
        <v>43</v>
      </c>
      <c r="C245" s="22" t="n">
        <v>34</v>
      </c>
      <c r="D245" s="22" t="n">
        <v>58</v>
      </c>
      <c r="E245" s="22" t="n">
        <v>460</v>
      </c>
      <c r="F245" s="21" t="s">
        <v>512</v>
      </c>
      <c r="G245" s="23" t="n">
        <v>0.8852</v>
      </c>
      <c r="H245" s="24" t="n">
        <v>0.8852</v>
      </c>
      <c r="I245" s="0" t="n">
        <f aca="false">G245*D245/$M$5*100</f>
        <v>0.0204288573486286</v>
      </c>
      <c r="J245" s="0" t="n">
        <f aca="false">H245*D245/$M$5*100</f>
        <v>0.0204288573486286</v>
      </c>
    </row>
    <row collapsed="false" customFormat="false" customHeight="false" hidden="false" ht="14" outlineLevel="0" r="246">
      <c r="A246" s="21" t="s">
        <v>199</v>
      </c>
      <c r="B246" s="21" t="s">
        <v>43</v>
      </c>
      <c r="C246" s="22" t="n">
        <v>42</v>
      </c>
      <c r="D246" s="22" t="n">
        <v>52</v>
      </c>
      <c r="E246" s="22" t="n">
        <v>229</v>
      </c>
      <c r="F246" s="21" t="s">
        <v>512</v>
      </c>
      <c r="G246" s="23" t="n">
        <v>0.8852</v>
      </c>
      <c r="H246" s="24" t="n">
        <v>0.8852</v>
      </c>
      <c r="I246" s="0" t="n">
        <f aca="false">G246*D246/$M$5*100</f>
        <v>0.0183155272780808</v>
      </c>
      <c r="J246" s="0" t="n">
        <f aca="false">H246*D246/$M$5*100</f>
        <v>0.0183155272780808</v>
      </c>
    </row>
    <row collapsed="false" customFormat="false" customHeight="false" hidden="false" ht="14" outlineLevel="0" r="247">
      <c r="A247" s="21" t="s">
        <v>389</v>
      </c>
      <c r="B247" s="21" t="s">
        <v>40</v>
      </c>
      <c r="C247" s="22" t="n">
        <v>14</v>
      </c>
      <c r="D247" s="22" t="n">
        <v>112</v>
      </c>
      <c r="E247" s="22" t="n">
        <v>1389</v>
      </c>
      <c r="F247" s="21" t="s">
        <v>439</v>
      </c>
      <c r="G247" s="23" t="n">
        <v>0.8811</v>
      </c>
      <c r="H247" s="24" t="n">
        <v>0.8811</v>
      </c>
      <c r="I247" s="0" t="n">
        <f aca="false">G247*D247/$M$5*100</f>
        <v>0.0392661119931243</v>
      </c>
      <c r="J247" s="0" t="n">
        <f aca="false">H247*D247/$M$5*100</f>
        <v>0.0392661119931243</v>
      </c>
    </row>
    <row collapsed="false" customFormat="false" customHeight="false" hidden="false" ht="14" outlineLevel="0" r="248">
      <c r="A248" s="21" t="s">
        <v>449</v>
      </c>
      <c r="B248" s="21" t="s">
        <v>71</v>
      </c>
      <c r="C248" s="22" t="n">
        <v>1</v>
      </c>
      <c r="D248" s="22" t="n">
        <v>1</v>
      </c>
      <c r="E248" s="22" t="n">
        <v>-1</v>
      </c>
      <c r="F248" s="21" t="s">
        <v>72</v>
      </c>
      <c r="G248" s="23" t="n">
        <v>0.8802</v>
      </c>
      <c r="H248" s="24" t="n">
        <v>0.8802</v>
      </c>
      <c r="I248" s="0" t="n">
        <f aca="false">G248*D248/$M$5*100</f>
        <v>0.000350232175044465</v>
      </c>
      <c r="J248" s="0" t="n">
        <f aca="false">H248*D248/$M$5*100</f>
        <v>0.000350232175044465</v>
      </c>
    </row>
    <row collapsed="false" customFormat="false" customHeight="false" hidden="false" ht="14" outlineLevel="0" r="249">
      <c r="A249" s="21" t="s">
        <v>414</v>
      </c>
      <c r="B249" s="21" t="s">
        <v>43</v>
      </c>
      <c r="C249" s="22" t="n">
        <v>298</v>
      </c>
      <c r="D249" s="22" t="n">
        <v>596</v>
      </c>
      <c r="E249" s="22" t="n">
        <v>4255</v>
      </c>
      <c r="F249" s="21" t="s">
        <v>512</v>
      </c>
      <c r="G249" s="23" t="n">
        <v>0.8792</v>
      </c>
      <c r="H249" s="24" t="n">
        <v>0.8792</v>
      </c>
      <c r="I249" s="0" t="n">
        <f aca="false">G249*D249/$M$5*100</f>
        <v>0.208501227523586</v>
      </c>
      <c r="J249" s="0" t="n">
        <f aca="false">H249*D249/$M$5*100</f>
        <v>0.208501227523586</v>
      </c>
    </row>
    <row collapsed="false" customFormat="false" customHeight="false" hidden="false" ht="14" outlineLevel="0" r="250">
      <c r="A250" s="21" t="s">
        <v>395</v>
      </c>
      <c r="B250" s="21" t="s">
        <v>40</v>
      </c>
      <c r="C250" s="22" t="n">
        <v>2</v>
      </c>
      <c r="D250" s="22" t="n">
        <v>12</v>
      </c>
      <c r="E250" s="22" t="n">
        <v>46</v>
      </c>
      <c r="F250" s="21" t="s">
        <v>439</v>
      </c>
      <c r="G250" s="23" t="n">
        <v>0.8792</v>
      </c>
      <c r="H250" s="24" t="n">
        <v>0.8792</v>
      </c>
      <c r="I250" s="0" t="n">
        <f aca="false">G250*D250/$M$5*100</f>
        <v>0.00419801129242119</v>
      </c>
      <c r="J250" s="0" t="n">
        <f aca="false">H250*D250/$M$5*100</f>
        <v>0.00419801129242119</v>
      </c>
    </row>
    <row collapsed="false" customFormat="false" customHeight="false" hidden="false" ht="14" outlineLevel="0" r="251">
      <c r="A251" s="21" t="s">
        <v>340</v>
      </c>
      <c r="B251" s="21" t="s">
        <v>252</v>
      </c>
      <c r="C251" s="22" t="n">
        <v>124</v>
      </c>
      <c r="D251" s="22" t="n">
        <v>496</v>
      </c>
      <c r="E251" s="22" t="n">
        <v>54560</v>
      </c>
      <c r="F251" s="21" t="s">
        <v>488</v>
      </c>
      <c r="G251" s="23" t="n">
        <v>0.8785</v>
      </c>
      <c r="H251" s="24" t="n">
        <v>0.8785</v>
      </c>
      <c r="I251" s="0" t="n">
        <f aca="false">G251*D251/$M$5*100</f>
        <v>0.173379648972024</v>
      </c>
      <c r="J251" s="0" t="n">
        <f aca="false">H251*D251/$M$5*100</f>
        <v>0.173379648972024</v>
      </c>
    </row>
    <row collapsed="false" customFormat="false" customHeight="false" hidden="false" ht="14" outlineLevel="0" r="252">
      <c r="A252" s="21" t="s">
        <v>347</v>
      </c>
      <c r="B252" s="21" t="s">
        <v>165</v>
      </c>
      <c r="C252" s="22" t="n">
        <v>600</v>
      </c>
      <c r="D252" s="22" t="n">
        <v>600</v>
      </c>
      <c r="E252" s="22" t="n">
        <v>9144</v>
      </c>
      <c r="F252" s="21" t="s">
        <v>487</v>
      </c>
      <c r="G252" s="23" t="n">
        <v>0.8783</v>
      </c>
      <c r="H252" s="24" t="n">
        <v>0.8783</v>
      </c>
      <c r="I252" s="0" t="n">
        <f aca="false">G252*D252/$M$5*100</f>
        <v>0.209685698256001</v>
      </c>
      <c r="J252" s="0" t="n">
        <f aca="false">H252*D252/$M$5*100</f>
        <v>0.209685698256001</v>
      </c>
    </row>
    <row collapsed="false" customFormat="false" customHeight="false" hidden="false" ht="14" outlineLevel="0" r="253">
      <c r="A253" s="21" t="s">
        <v>315</v>
      </c>
      <c r="B253" s="21" t="s">
        <v>274</v>
      </c>
      <c r="C253" s="22" t="n">
        <v>178</v>
      </c>
      <c r="D253" s="22" t="n">
        <v>1282</v>
      </c>
      <c r="E253" s="22" t="n">
        <v>11538</v>
      </c>
      <c r="F253" s="21" t="s">
        <v>437</v>
      </c>
      <c r="G253" s="23" t="n">
        <v>0.8776</v>
      </c>
      <c r="H253" s="24" t="n">
        <v>0.8764</v>
      </c>
      <c r="I253" s="0" t="n">
        <f aca="false">G253*D253/$M$5*100</f>
        <v>0.447671365873651</v>
      </c>
      <c r="J253" s="0" t="n">
        <f aca="false">H253*D253/$M$5*100</f>
        <v>0.447059235473641</v>
      </c>
    </row>
    <row collapsed="false" customFormat="false" customHeight="false" hidden="false" ht="14" outlineLevel="0" r="254">
      <c r="A254" s="21" t="s">
        <v>421</v>
      </c>
      <c r="B254" s="21" t="s">
        <v>125</v>
      </c>
      <c r="C254" s="22" t="n">
        <v>86</v>
      </c>
      <c r="D254" s="22" t="n">
        <v>344</v>
      </c>
      <c r="E254" s="22" t="n">
        <v>19405</v>
      </c>
      <c r="F254" s="21" t="s">
        <v>46</v>
      </c>
      <c r="G254" s="23" t="n">
        <v>0.8755</v>
      </c>
      <c r="H254" s="24" t="n">
        <v>0.8755</v>
      </c>
      <c r="I254" s="0" t="n">
        <f aca="false">G254*D254/$M$5*100</f>
        <v>0.119836542402286</v>
      </c>
      <c r="J254" s="0" t="n">
        <f aca="false">H254*D254/$M$5*100</f>
        <v>0.119836542402286</v>
      </c>
    </row>
    <row collapsed="false" customFormat="false" customHeight="false" hidden="false" ht="14" outlineLevel="0" r="255">
      <c r="A255" s="21" t="s">
        <v>362</v>
      </c>
      <c r="B255" s="21" t="s">
        <v>48</v>
      </c>
      <c r="C255" s="22" t="n">
        <v>164</v>
      </c>
      <c r="D255" s="22" t="n">
        <v>164</v>
      </c>
      <c r="E255" s="22" t="n">
        <v>-1</v>
      </c>
      <c r="F255" s="21" t="s">
        <v>437</v>
      </c>
      <c r="G255" s="23" t="n">
        <v>0.8859</v>
      </c>
      <c r="H255" s="24" t="n">
        <v>0.8738</v>
      </c>
      <c r="I255" s="0" t="n">
        <f aca="false">G255*D255/$M$5*100</f>
        <v>0.0578100342592482</v>
      </c>
      <c r="J255" s="0" t="n">
        <f aca="false">H255*D255/$M$5*100</f>
        <v>0.0570204401577278</v>
      </c>
    </row>
    <row collapsed="false" customFormat="false" customHeight="false" hidden="false" ht="14" outlineLevel="0" r="256">
      <c r="A256" s="21" t="s">
        <v>374</v>
      </c>
      <c r="B256" s="21" t="s">
        <v>59</v>
      </c>
      <c r="C256" s="22" t="n">
        <v>506</v>
      </c>
      <c r="D256" s="22" t="n">
        <v>2024</v>
      </c>
      <c r="E256" s="22" t="n">
        <v>17002</v>
      </c>
      <c r="F256" s="21" t="s">
        <v>436</v>
      </c>
      <c r="G256" s="23" t="n">
        <v>0.8718</v>
      </c>
      <c r="H256" s="24" t="n">
        <v>0.8712</v>
      </c>
      <c r="I256" s="0" t="n">
        <f aca="false">G256*D256/$M$5*100</f>
        <v>0.702104974156351</v>
      </c>
      <c r="J256" s="0" t="n">
        <f aca="false">H256*D256/$M$5*100</f>
        <v>0.701621763575376</v>
      </c>
    </row>
    <row collapsed="false" customFormat="false" customHeight="false" hidden="false" ht="14" outlineLevel="0" r="257">
      <c r="A257" s="21" t="s">
        <v>372</v>
      </c>
      <c r="B257" s="21" t="s">
        <v>308</v>
      </c>
      <c r="C257" s="22" t="n">
        <v>40</v>
      </c>
      <c r="D257" s="22" t="n">
        <v>320</v>
      </c>
      <c r="E257" s="22" t="n">
        <v>27200</v>
      </c>
      <c r="F257" s="21" t="s">
        <v>46</v>
      </c>
      <c r="G257" s="23" t="n">
        <v>0.927</v>
      </c>
      <c r="H257" s="24" t="n">
        <v>0.8681</v>
      </c>
      <c r="I257" s="0" t="n">
        <f aca="false">G257*D257/$M$5*100</f>
        <v>0.118033256538503</v>
      </c>
      <c r="J257" s="0" t="n">
        <f aca="false">H257*D257/$M$5*100</f>
        <v>0.110533624596628</v>
      </c>
    </row>
    <row collapsed="false" customFormat="false" customHeight="false" hidden="false" ht="14" outlineLevel="0" r="258">
      <c r="A258" s="21" t="s">
        <v>204</v>
      </c>
      <c r="B258" s="21" t="s">
        <v>205</v>
      </c>
      <c r="C258" s="22" t="n">
        <v>47</v>
      </c>
      <c r="D258" s="22" t="n">
        <v>170</v>
      </c>
      <c r="E258" s="22" t="n">
        <v>5021</v>
      </c>
      <c r="F258" s="21" t="s">
        <v>206</v>
      </c>
      <c r="G258" s="23" t="n">
        <v>0.868</v>
      </c>
      <c r="H258" s="24" t="n">
        <v>0.868</v>
      </c>
      <c r="I258" s="0" t="n">
        <f aca="false">G258*D258/$M$5*100</f>
        <v>0.0587142237554662</v>
      </c>
      <c r="J258" s="0" t="n">
        <f aca="false">H258*D258/$M$5*100</f>
        <v>0.0587142237554662</v>
      </c>
    </row>
    <row collapsed="false" customFormat="false" customHeight="false" hidden="false" ht="14" outlineLevel="0" r="259">
      <c r="A259" s="21" t="s">
        <v>280</v>
      </c>
      <c r="B259" s="21" t="s">
        <v>281</v>
      </c>
      <c r="C259" s="22" t="n">
        <v>41</v>
      </c>
      <c r="D259" s="22" t="n">
        <v>164</v>
      </c>
      <c r="E259" s="22" t="n">
        <v>1927</v>
      </c>
      <c r="F259" s="21" t="s">
        <v>46</v>
      </c>
      <c r="G259" s="23" t="n">
        <v>0.863</v>
      </c>
      <c r="H259" s="24" t="n">
        <v>0.863</v>
      </c>
      <c r="I259" s="0" t="n">
        <f aca="false">G259*D259/$M$5*100</f>
        <v>0.0563156784803377</v>
      </c>
      <c r="J259" s="0" t="n">
        <f aca="false">H259*D259/$M$5*100</f>
        <v>0.0563156784803377</v>
      </c>
    </row>
    <row collapsed="false" customFormat="false" customHeight="false" hidden="false" ht="14" outlineLevel="0" r="260">
      <c r="A260" s="21" t="s">
        <v>129</v>
      </c>
      <c r="B260" s="21" t="s">
        <v>71</v>
      </c>
      <c r="C260" s="22" t="n">
        <v>168</v>
      </c>
      <c r="D260" s="22" t="n">
        <v>736</v>
      </c>
      <c r="E260" s="22" t="n">
        <v>6053</v>
      </c>
      <c r="F260" s="21" t="s">
        <v>72</v>
      </c>
      <c r="G260" s="23" t="n">
        <v>0.8765</v>
      </c>
      <c r="H260" s="24" t="n">
        <v>0.8623</v>
      </c>
      <c r="I260" s="0" t="n">
        <f aca="false">G260*D260/$M$5*100</f>
        <v>0.256687317711753</v>
      </c>
      <c r="J260" s="0" t="n">
        <f aca="false">H260*D260/$M$5*100</f>
        <v>0.252528778166394</v>
      </c>
    </row>
    <row collapsed="false" customFormat="false" customHeight="false" hidden="false" ht="14" outlineLevel="0" r="261">
      <c r="A261" s="21" t="s">
        <v>481</v>
      </c>
      <c r="B261" s="21" t="s">
        <v>138</v>
      </c>
      <c r="C261" s="25" t="n">
        <v>1</v>
      </c>
      <c r="D261" s="25" t="n">
        <v>1</v>
      </c>
      <c r="E261" s="25"/>
      <c r="F261" s="21" t="s">
        <v>87</v>
      </c>
      <c r="G261" s="23" t="n">
        <v>0.86</v>
      </c>
      <c r="H261" s="24" t="n">
        <v>0.86</v>
      </c>
      <c r="I261" s="0" t="n">
        <f aca="false">G261*D261/$M$5*100</f>
        <v>0.000342194581388594</v>
      </c>
      <c r="J261" s="0" t="n">
        <f aca="false">H261*D261/$M$5*100</f>
        <v>0.000342194581388594</v>
      </c>
    </row>
    <row collapsed="false" customFormat="false" customHeight="false" hidden="false" ht="14" outlineLevel="0" r="262">
      <c r="A262" s="21" t="s">
        <v>193</v>
      </c>
      <c r="B262" s="21" t="s">
        <v>181</v>
      </c>
      <c r="C262" s="22" t="n">
        <v>116</v>
      </c>
      <c r="D262" s="22" t="n">
        <v>116</v>
      </c>
      <c r="E262" s="22" t="n">
        <v>838</v>
      </c>
      <c r="F262" s="21" t="s">
        <v>182</v>
      </c>
      <c r="G262" s="23" t="n">
        <v>0.8593</v>
      </c>
      <c r="H262" s="24" t="n">
        <v>0.8593</v>
      </c>
      <c r="I262" s="0" t="n">
        <f aca="false">G262*D262/$M$5*100</f>
        <v>0.039662261906183</v>
      </c>
      <c r="J262" s="0" t="n">
        <f aca="false">H262*D262/$M$5*100</f>
        <v>0.039662261906183</v>
      </c>
    </row>
    <row collapsed="false" customFormat="false" customHeight="false" hidden="false" ht="14" outlineLevel="0" r="263">
      <c r="A263" s="21" t="s">
        <v>229</v>
      </c>
      <c r="B263" s="21" t="s">
        <v>230</v>
      </c>
      <c r="C263" s="22" t="n">
        <v>408</v>
      </c>
      <c r="D263" s="22" t="n">
        <v>912</v>
      </c>
      <c r="E263" s="22" t="n">
        <v>5828</v>
      </c>
      <c r="F263" s="21" t="s">
        <v>231</v>
      </c>
      <c r="G263" s="23" t="n">
        <v>0.9216</v>
      </c>
      <c r="H263" s="24" t="n">
        <v>0.8568</v>
      </c>
      <c r="I263" s="0" t="n">
        <f aca="false">G263*D263/$M$5*100</f>
        <v>0.334435199885405</v>
      </c>
      <c r="J263" s="0" t="n">
        <f aca="false">H263*D263/$M$5*100</f>
        <v>0.310920224893462</v>
      </c>
    </row>
    <row collapsed="false" customFormat="false" customHeight="false" hidden="false" ht="14" outlineLevel="0" r="264">
      <c r="A264" s="21" t="s">
        <v>366</v>
      </c>
      <c r="B264" s="21" t="s">
        <v>43</v>
      </c>
      <c r="C264" s="22" t="n">
        <v>76</v>
      </c>
      <c r="D264" s="22" t="n">
        <v>738</v>
      </c>
      <c r="E264" s="22" t="n">
        <v>6022</v>
      </c>
      <c r="F264" s="21" t="s">
        <v>512</v>
      </c>
      <c r="G264" s="23" t="n">
        <v>0.8545</v>
      </c>
      <c r="H264" s="24" t="n">
        <v>0.8545</v>
      </c>
      <c r="I264" s="0" t="n">
        <f aca="false">G264*D264/$M$5*100</f>
        <v>0.250924522220763</v>
      </c>
      <c r="J264" s="0" t="n">
        <f aca="false">H264*D264/$M$5*100</f>
        <v>0.250924522220763</v>
      </c>
    </row>
    <row collapsed="false" customFormat="false" customHeight="false" hidden="false" ht="14" outlineLevel="0" r="265">
      <c r="A265" s="21" t="s">
        <v>178</v>
      </c>
      <c r="B265" s="21" t="s">
        <v>59</v>
      </c>
      <c r="C265" s="22" t="n">
        <v>336</v>
      </c>
      <c r="D265" s="22" t="n">
        <v>1344</v>
      </c>
      <c r="E265" s="22" t="n">
        <v>20160</v>
      </c>
      <c r="F265" s="21" t="s">
        <v>436</v>
      </c>
      <c r="G265" s="23" t="n">
        <v>0.8522</v>
      </c>
      <c r="H265" s="24" t="n">
        <v>0.8522</v>
      </c>
      <c r="I265" s="0" t="n">
        <f aca="false">G265*D265/$M$5*100</f>
        <v>0.455738245019278</v>
      </c>
      <c r="J265" s="0" t="n">
        <f aca="false">H265*D265/$M$5*100</f>
        <v>0.455738245019278</v>
      </c>
    </row>
    <row collapsed="false" customFormat="false" customHeight="false" hidden="false" ht="14" outlineLevel="0" r="266">
      <c r="A266" s="21" t="s">
        <v>478</v>
      </c>
      <c r="B266" s="21" t="s">
        <v>225</v>
      </c>
      <c r="C266" s="22" t="n">
        <v>48</v>
      </c>
      <c r="D266" s="22" t="n">
        <v>288</v>
      </c>
      <c r="E266" s="22" t="n">
        <v>2822</v>
      </c>
      <c r="F266" s="21" t="s">
        <v>226</v>
      </c>
      <c r="G266" s="23" t="n">
        <v>0.8495</v>
      </c>
      <c r="H266" s="24" t="n">
        <v>0.8495</v>
      </c>
      <c r="I266" s="0" t="n">
        <f aca="false">G266*D266/$M$5*100</f>
        <v>0.0973487877955905</v>
      </c>
      <c r="J266" s="0" t="n">
        <f aca="false">H266*D266/$M$5*100</f>
        <v>0.0973487877955905</v>
      </c>
    </row>
    <row collapsed="false" customFormat="false" customHeight="false" hidden="false" ht="14" outlineLevel="0" r="267">
      <c r="A267" s="21" t="s">
        <v>294</v>
      </c>
      <c r="B267" s="21" t="s">
        <v>43</v>
      </c>
      <c r="C267" s="22" t="n">
        <v>22</v>
      </c>
      <c r="D267" s="22" t="n">
        <v>84</v>
      </c>
      <c r="E267" s="22" t="n">
        <v>1156</v>
      </c>
      <c r="F267" s="21" t="s">
        <v>512</v>
      </c>
      <c r="G267" s="23" t="n">
        <v>0.8484</v>
      </c>
      <c r="H267" s="24" t="n">
        <v>0.8484</v>
      </c>
      <c r="I267" s="0" t="n">
        <f aca="false">G267*D267/$M$5*100</f>
        <v>0.0283566304179151</v>
      </c>
      <c r="J267" s="0" t="n">
        <f aca="false">H267*D267/$M$5*100</f>
        <v>0.0283566304179151</v>
      </c>
    </row>
    <row collapsed="false" customFormat="false" customHeight="false" hidden="false" ht="14" outlineLevel="0" r="268">
      <c r="A268" s="21" t="s">
        <v>227</v>
      </c>
      <c r="B268" s="21" t="s">
        <v>48</v>
      </c>
      <c r="C268" s="22" t="n">
        <v>8</v>
      </c>
      <c r="D268" s="22" t="n">
        <v>32</v>
      </c>
      <c r="E268" s="22" t="n">
        <v>294</v>
      </c>
      <c r="F268" s="21" t="s">
        <v>437</v>
      </c>
      <c r="G268" s="23" t="n">
        <v>0.8475</v>
      </c>
      <c r="H268" s="24" t="n">
        <v>0.8475</v>
      </c>
      <c r="I268" s="0" t="n">
        <f aca="false">G268*D268/$M$5*100</f>
        <v>0.0107910663340217</v>
      </c>
      <c r="J268" s="0" t="n">
        <f aca="false">H268*D268/$M$5*100</f>
        <v>0.0107910663340217</v>
      </c>
    </row>
    <row collapsed="false" customFormat="false" customHeight="false" hidden="false" ht="14" outlineLevel="0" r="269">
      <c r="A269" s="21" t="s">
        <v>183</v>
      </c>
      <c r="B269" s="21" t="s">
        <v>43</v>
      </c>
      <c r="C269" s="22" t="n">
        <v>139</v>
      </c>
      <c r="D269" s="22" t="n">
        <v>278</v>
      </c>
      <c r="E269" s="22" t="n">
        <v>1985</v>
      </c>
      <c r="F269" s="21" t="s">
        <v>512</v>
      </c>
      <c r="G269" s="23" t="n">
        <v>0.8424</v>
      </c>
      <c r="H269" s="24" t="n">
        <v>0.8424</v>
      </c>
      <c r="I269" s="0" t="n">
        <f aca="false">G269*D269/$M$5*100</f>
        <v>0.0931832451983336</v>
      </c>
      <c r="J269" s="0" t="n">
        <f aca="false">H269*D269/$M$5*100</f>
        <v>0.0931832451983336</v>
      </c>
    </row>
    <row collapsed="false" customFormat="false" customHeight="false" hidden="false" ht="14" outlineLevel="0" r="270">
      <c r="A270" s="21" t="s">
        <v>387</v>
      </c>
      <c r="B270" s="21" t="s">
        <v>177</v>
      </c>
      <c r="C270" s="22" t="n">
        <v>10</v>
      </c>
      <c r="D270" s="22" t="n">
        <v>20</v>
      </c>
      <c r="E270" s="22" t="n">
        <v>-1</v>
      </c>
      <c r="F270" s="21" t="s">
        <v>472</v>
      </c>
      <c r="G270" s="23" t="n">
        <v>0.8421</v>
      </c>
      <c r="H270" s="24" t="n">
        <v>0.8421</v>
      </c>
      <c r="I270" s="0" t="n">
        <f aca="false">G270*D270/$M$5*100</f>
        <v>0.00670144318575197</v>
      </c>
      <c r="J270" s="0" t="n">
        <f aca="false">H270*D270/$M$5*100</f>
        <v>0.00670144318575197</v>
      </c>
    </row>
    <row collapsed="false" customFormat="false" customHeight="false" hidden="false" ht="14" outlineLevel="0" r="271">
      <c r="A271" s="21" t="s">
        <v>455</v>
      </c>
      <c r="B271" s="21" t="s">
        <v>40</v>
      </c>
      <c r="C271" s="22" t="n">
        <v>128</v>
      </c>
      <c r="D271" s="22" t="n">
        <v>512</v>
      </c>
      <c r="E271" s="22" t="n">
        <v>4557</v>
      </c>
      <c r="F271" s="21" t="s">
        <v>439</v>
      </c>
      <c r="G271" s="23" t="n">
        <v>0.8408</v>
      </c>
      <c r="H271" s="24" t="n">
        <v>0.834</v>
      </c>
      <c r="I271" s="0" t="n">
        <f aca="false">G271*D271/$M$5*100</f>
        <v>0.171292102865283</v>
      </c>
      <c r="J271" s="0" t="n">
        <f aca="false">H271*D271/$M$5*100</f>
        <v>0.169906771871605</v>
      </c>
    </row>
    <row collapsed="false" customFormat="false" customHeight="false" hidden="false" ht="14" outlineLevel="0" r="272">
      <c r="A272" s="21" t="s">
        <v>121</v>
      </c>
      <c r="B272" s="21" t="s">
        <v>63</v>
      </c>
      <c r="C272" s="22" t="n">
        <v>2</v>
      </c>
      <c r="D272" s="22" t="n">
        <v>2</v>
      </c>
      <c r="E272" s="22" t="n">
        <v>19</v>
      </c>
      <c r="F272" s="21" t="s">
        <v>473</v>
      </c>
      <c r="G272" s="23" t="n">
        <v>0.8319</v>
      </c>
      <c r="H272" s="24" t="n">
        <v>0.8319</v>
      </c>
      <c r="I272" s="0" t="n">
        <f aca="false">G272*D272/$M$5*100</f>
        <v>0.000662027144784119</v>
      </c>
      <c r="J272" s="0" t="n">
        <f aca="false">H272*D272/$M$5*100</f>
        <v>0.000662027144784119</v>
      </c>
    </row>
    <row collapsed="false" customFormat="false" customHeight="false" hidden="false" ht="14" outlineLevel="0" r="273">
      <c r="A273" s="21" t="s">
        <v>283</v>
      </c>
      <c r="B273" s="21" t="s">
        <v>177</v>
      </c>
      <c r="C273" s="22" t="n">
        <v>62</v>
      </c>
      <c r="D273" s="22" t="n">
        <v>248</v>
      </c>
      <c r="E273" s="22" t="n">
        <v>2232</v>
      </c>
      <c r="F273" s="21" t="s">
        <v>472</v>
      </c>
      <c r="G273" s="23" t="n">
        <v>0.8254</v>
      </c>
      <c r="H273" s="24" t="n">
        <v>0.8254</v>
      </c>
      <c r="I273" s="0" t="n">
        <f aca="false">G273*D273/$M$5*100</f>
        <v>0.0814499500634652</v>
      </c>
      <c r="J273" s="0" t="n">
        <f aca="false">H273*D273/$M$5*100</f>
        <v>0.0814499500634652</v>
      </c>
    </row>
    <row collapsed="false" customFormat="false" customHeight="false" hidden="false" ht="14" outlineLevel="0" r="274">
      <c r="A274" s="21" t="s">
        <v>328</v>
      </c>
      <c r="B274" s="21" t="s">
        <v>56</v>
      </c>
      <c r="C274" s="22" t="n">
        <v>48</v>
      </c>
      <c r="D274" s="22" t="n">
        <v>192</v>
      </c>
      <c r="E274" s="22" t="n">
        <v>1327</v>
      </c>
      <c r="F274" s="21" t="s">
        <v>57</v>
      </c>
      <c r="G274" s="23" t="n">
        <v>0.8236</v>
      </c>
      <c r="H274" s="24" t="n">
        <v>0.8236</v>
      </c>
      <c r="I274" s="0" t="n">
        <f aca="false">G274*D274/$M$5*100</f>
        <v>0.0629205113819489</v>
      </c>
      <c r="J274" s="0" t="n">
        <f aca="false">H274*D274/$M$5*100</f>
        <v>0.0629205113819489</v>
      </c>
    </row>
    <row collapsed="false" customFormat="false" customHeight="false" hidden="false" ht="14" outlineLevel="0" r="275">
      <c r="A275" s="21" t="s">
        <v>351</v>
      </c>
      <c r="B275" s="21" t="s">
        <v>252</v>
      </c>
      <c r="C275" s="22" t="n">
        <v>34</v>
      </c>
      <c r="D275" s="22" t="n">
        <v>272</v>
      </c>
      <c r="E275" s="22" t="n">
        <v>-1</v>
      </c>
      <c r="F275" s="21" t="s">
        <v>488</v>
      </c>
      <c r="G275" s="23" t="n">
        <v>0.8762</v>
      </c>
      <c r="H275" s="24" t="n">
        <v>0.8234</v>
      </c>
      <c r="I275" s="0" t="n">
        <f aca="false">G275*D275/$M$5*100</f>
        <v>0.0948302356765704</v>
      </c>
      <c r="J275" s="0" t="n">
        <f aca="false">H275*D275/$M$5*100</f>
        <v>0.0891157453276513</v>
      </c>
    </row>
    <row collapsed="false" customFormat="false" customHeight="false" hidden="false" ht="14" outlineLevel="0" r="276">
      <c r="A276" s="21" t="s">
        <v>519</v>
      </c>
      <c r="B276" s="21" t="s">
        <v>507</v>
      </c>
      <c r="C276" s="22" t="n">
        <v>28</v>
      </c>
      <c r="D276" s="22" t="n">
        <v>56</v>
      </c>
      <c r="E276" s="22" t="n">
        <v>-1</v>
      </c>
      <c r="F276" s="21" t="s">
        <v>119</v>
      </c>
      <c r="G276" s="23" t="n">
        <v>0.7973</v>
      </c>
      <c r="H276" s="24" t="n">
        <v>0.7973</v>
      </c>
      <c r="I276" s="0" t="n">
        <f aca="false">G276*D276/$M$5*100</f>
        <v>0.0177657877040733</v>
      </c>
      <c r="J276" s="0" t="n">
        <f aca="false">H276*D276/$M$5*100</f>
        <v>0.0177657877040733</v>
      </c>
    </row>
    <row collapsed="false" customFormat="false" customHeight="false" hidden="false" ht="14" outlineLevel="0" r="277">
      <c r="A277" s="21" t="s">
        <v>461</v>
      </c>
      <c r="B277" s="21" t="s">
        <v>462</v>
      </c>
      <c r="C277" s="22" t="n">
        <v>20</v>
      </c>
      <c r="D277" s="22" t="n">
        <v>40</v>
      </c>
      <c r="E277" s="22" t="n">
        <v>4000</v>
      </c>
      <c r="F277" s="21" t="s">
        <v>492</v>
      </c>
      <c r="G277" s="23" t="n">
        <v>0.7895</v>
      </c>
      <c r="H277" s="24" t="n">
        <v>0.7895</v>
      </c>
      <c r="I277" s="0" t="n">
        <f aca="false">G277*D277/$M$5*100</f>
        <v>0.01256570334913</v>
      </c>
      <c r="J277" s="0" t="n">
        <f aca="false">H277*D277/$M$5*100</f>
        <v>0.01256570334913</v>
      </c>
    </row>
    <row collapsed="false" customFormat="false" customHeight="false" hidden="false" ht="14" outlineLevel="0" r="278">
      <c r="A278" s="21" t="s">
        <v>378</v>
      </c>
      <c r="B278" s="21" t="s">
        <v>43</v>
      </c>
      <c r="C278" s="22" t="n">
        <v>64</v>
      </c>
      <c r="D278" s="22" t="n">
        <v>64</v>
      </c>
      <c r="E278" s="22" t="n">
        <v>744</v>
      </c>
      <c r="F278" s="21" t="s">
        <v>512</v>
      </c>
      <c r="G278" s="23" t="n">
        <v>0.7886</v>
      </c>
      <c r="H278" s="24" t="n">
        <v>0.7886</v>
      </c>
      <c r="I278" s="0" t="n">
        <f aca="false">G278*D278/$M$5*100</f>
        <v>0.0200822062796685</v>
      </c>
      <c r="J278" s="0" t="n">
        <f aca="false">H278*D278/$M$5*100</f>
        <v>0.0200822062796685</v>
      </c>
    </row>
    <row collapsed="false" customFormat="false" customHeight="false" hidden="false" ht="14" outlineLevel="0" r="279">
      <c r="A279" s="21" t="s">
        <v>124</v>
      </c>
      <c r="B279" s="21" t="s">
        <v>125</v>
      </c>
      <c r="C279" s="22" t="n">
        <v>8</v>
      </c>
      <c r="D279" s="22" t="n">
        <v>16</v>
      </c>
      <c r="E279" s="22" t="n">
        <v>1600</v>
      </c>
      <c r="F279" s="21" t="s">
        <v>46</v>
      </c>
      <c r="G279" s="23" t="n">
        <v>0.7842</v>
      </c>
      <c r="H279" s="24" t="n">
        <v>0.7842</v>
      </c>
      <c r="I279" s="0" t="n">
        <f aca="false">G279*D279/$M$5*100</f>
        <v>0.00499253936232438</v>
      </c>
      <c r="J279" s="0" t="n">
        <f aca="false">H279*D279/$M$5*100</f>
        <v>0.00499253936232438</v>
      </c>
    </row>
    <row collapsed="false" customFormat="false" customHeight="false" hidden="false" ht="14" outlineLevel="0" r="280">
      <c r="A280" s="21" t="s">
        <v>300</v>
      </c>
      <c r="B280" s="21" t="s">
        <v>78</v>
      </c>
      <c r="C280" s="22" t="n">
        <v>2</v>
      </c>
      <c r="D280" s="22" t="n">
        <v>8</v>
      </c>
      <c r="E280" s="22" t="n">
        <v>28</v>
      </c>
      <c r="F280" s="21" t="s">
        <v>441</v>
      </c>
      <c r="G280" s="23" t="n">
        <v>0.7826</v>
      </c>
      <c r="H280" s="24" t="n">
        <v>0.7826</v>
      </c>
      <c r="I280" s="0" t="n">
        <f aca="false">G280*D280/$M$5*100</f>
        <v>0.00249117655250896</v>
      </c>
      <c r="J280" s="0" t="n">
        <f aca="false">H280*D280/$M$5*100</f>
        <v>0.00249117655250896</v>
      </c>
    </row>
    <row collapsed="false" customFormat="false" customHeight="false" hidden="false" ht="14" outlineLevel="0" r="281">
      <c r="A281" s="21" t="s">
        <v>152</v>
      </c>
      <c r="B281" s="21" t="s">
        <v>153</v>
      </c>
      <c r="C281" s="22" t="n">
        <v>19</v>
      </c>
      <c r="D281" s="22" t="n">
        <v>76</v>
      </c>
      <c r="E281" s="22" t="n">
        <v>608</v>
      </c>
      <c r="F281" s="21" t="s">
        <v>87</v>
      </c>
      <c r="G281" s="23" t="n">
        <v>0.7769</v>
      </c>
      <c r="H281" s="24" t="n">
        <v>0.7769</v>
      </c>
      <c r="I281" s="0" t="n">
        <f aca="false">G281*D281/$M$5*100</f>
        <v>0.0234938066759775</v>
      </c>
      <c r="J281" s="0" t="n">
        <f aca="false">H281*D281/$M$5*100</f>
        <v>0.0234938066759775</v>
      </c>
    </row>
    <row collapsed="false" customFormat="false" customHeight="false" hidden="false" ht="14" outlineLevel="0" r="282">
      <c r="A282" s="21" t="s">
        <v>250</v>
      </c>
      <c r="B282" s="21" t="s">
        <v>144</v>
      </c>
      <c r="C282" s="22" t="n">
        <v>14</v>
      </c>
      <c r="D282" s="22" t="n">
        <v>84</v>
      </c>
      <c r="E282" s="22" t="n">
        <v>840</v>
      </c>
      <c r="F282" s="21" t="s">
        <v>448</v>
      </c>
      <c r="G282" s="23" t="n">
        <v>0.7715</v>
      </c>
      <c r="H282" s="24" t="n">
        <v>0.7715</v>
      </c>
      <c r="I282" s="0" t="n">
        <f aca="false">G282*D282/$M$5*100</f>
        <v>0.0257863512110107</v>
      </c>
      <c r="J282" s="0" t="n">
        <f aca="false">H282*D282/$M$5*100</f>
        <v>0.0257863512110107</v>
      </c>
    </row>
    <row collapsed="false" customFormat="false" customHeight="false" hidden="false" ht="14" outlineLevel="0" r="283">
      <c r="A283" s="21" t="s">
        <v>102</v>
      </c>
      <c r="B283" s="21" t="s">
        <v>43</v>
      </c>
      <c r="C283" s="22" t="n">
        <v>124</v>
      </c>
      <c r="D283" s="22" t="n">
        <v>248</v>
      </c>
      <c r="E283" s="22" t="n">
        <v>1771</v>
      </c>
      <c r="F283" s="21" t="s">
        <v>512</v>
      </c>
      <c r="G283" s="23" t="n">
        <v>0.8313</v>
      </c>
      <c r="H283" s="24" t="n">
        <v>0.7703</v>
      </c>
      <c r="I283" s="0" t="n">
        <f aca="false">G283*D283/$M$5*100</f>
        <v>0.082032158332637</v>
      </c>
      <c r="J283" s="0" t="n">
        <f aca="false">H283*D283/$M$5*100</f>
        <v>0.076012716905606</v>
      </c>
    </row>
    <row collapsed="false" customFormat="false" customHeight="false" hidden="false" ht="14" outlineLevel="0" r="284">
      <c r="A284" s="21" t="s">
        <v>334</v>
      </c>
      <c r="B284" s="21" t="s">
        <v>335</v>
      </c>
      <c r="C284" s="22" t="n">
        <v>54</v>
      </c>
      <c r="D284" s="22" t="n">
        <v>216</v>
      </c>
      <c r="E284" s="22" t="n">
        <v>1944</v>
      </c>
      <c r="F284" s="21" t="s">
        <v>206</v>
      </c>
      <c r="G284" s="23" t="n">
        <v>0.7535</v>
      </c>
      <c r="H284" s="24" t="n">
        <v>0.7535</v>
      </c>
      <c r="I284" s="0" t="n">
        <f aca="false">G284*D284/$M$5*100</f>
        <v>0.0647607224284674</v>
      </c>
      <c r="J284" s="0" t="n">
        <f aca="false">H284*D284/$M$5*100</f>
        <v>0.0647607224284674</v>
      </c>
    </row>
    <row collapsed="false" customFormat="false" customHeight="false" hidden="false" ht="14" outlineLevel="0" r="285">
      <c r="A285" s="21" t="s">
        <v>285</v>
      </c>
      <c r="B285" s="21" t="s">
        <v>230</v>
      </c>
      <c r="C285" s="22" t="n">
        <v>87</v>
      </c>
      <c r="D285" s="22" t="n">
        <v>348</v>
      </c>
      <c r="E285" s="22" t="n">
        <v>24427</v>
      </c>
      <c r="F285" s="21" t="s">
        <v>206</v>
      </c>
      <c r="G285" s="23" t="n">
        <v>0.7366</v>
      </c>
      <c r="H285" s="24" t="n">
        <v>0.7328</v>
      </c>
      <c r="I285" s="0" t="n">
        <f aca="false">G285*D285/$M$5*100</f>
        <v>0.1019965860122</v>
      </c>
      <c r="J285" s="0" t="n">
        <f aca="false">H285*D285/$M$5*100</f>
        <v>0.101470402158213</v>
      </c>
    </row>
    <row collapsed="false" customFormat="false" customHeight="false" hidden="false" ht="14" outlineLevel="0" r="286">
      <c r="A286" s="21" t="s">
        <v>533</v>
      </c>
      <c r="B286" s="21" t="s">
        <v>40</v>
      </c>
      <c r="C286" s="22" t="n">
        <v>60</v>
      </c>
      <c r="D286" s="22" t="n">
        <v>240</v>
      </c>
      <c r="E286" s="22" t="n">
        <v>3108</v>
      </c>
      <c r="F286" s="21" t="s">
        <v>439</v>
      </c>
      <c r="G286" s="23" t="n">
        <v>0.9972</v>
      </c>
      <c r="H286" s="24" t="n">
        <v>0.7305</v>
      </c>
      <c r="I286" s="0" t="n">
        <f aca="false">G286*D286/$M$5*100</f>
        <v>0.0952287729936853</v>
      </c>
      <c r="J286" s="0" t="n">
        <f aca="false">H286*D286/$M$5*100</f>
        <v>0.0697599465221491</v>
      </c>
    </row>
    <row collapsed="false" customFormat="false" customHeight="false" hidden="false" ht="14" outlineLevel="0" r="287">
      <c r="A287" s="21" t="s">
        <v>446</v>
      </c>
      <c r="B287" s="21" t="s">
        <v>447</v>
      </c>
      <c r="C287" s="22" t="n">
        <v>5</v>
      </c>
      <c r="D287" s="22" t="n">
        <v>10</v>
      </c>
      <c r="E287" s="22" t="n">
        <v>123</v>
      </c>
      <c r="F287" s="21" t="s">
        <v>231</v>
      </c>
      <c r="G287" s="23" t="n">
        <v>0.7331</v>
      </c>
      <c r="H287" s="24" t="n">
        <v>0.7226</v>
      </c>
      <c r="I287" s="0" t="n">
        <f aca="false">G287*D287/$M$5*100</f>
        <v>0.00291700985599975</v>
      </c>
      <c r="J287" s="0" t="n">
        <f aca="false">H287*D287/$M$5*100</f>
        <v>0.00287523028501625</v>
      </c>
    </row>
    <row collapsed="false" customFormat="false" customHeight="false" hidden="false" ht="14" outlineLevel="0" r="288">
      <c r="A288" s="21" t="s">
        <v>265</v>
      </c>
      <c r="B288" s="21" t="s">
        <v>524</v>
      </c>
      <c r="C288" s="22" t="n">
        <v>803</v>
      </c>
      <c r="D288" s="22" t="n">
        <v>1606</v>
      </c>
      <c r="E288" s="22" t="n">
        <v>16110</v>
      </c>
      <c r="F288" s="21" t="s">
        <v>119</v>
      </c>
      <c r="G288" s="23" t="n">
        <v>0.9852</v>
      </c>
      <c r="H288" s="24" t="n">
        <v>0.7209</v>
      </c>
      <c r="I288" s="0" t="n">
        <f aca="false">G288*D288/$M$5*100</f>
        <v>0.629570864120898</v>
      </c>
      <c r="J288" s="0" t="n">
        <f aca="false">H288*D288/$M$5*100</f>
        <v>0.460675635347904</v>
      </c>
    </row>
    <row collapsed="false" customFormat="false" customHeight="false" hidden="false" ht="14" outlineLevel="0" r="289">
      <c r="A289" s="21" t="s">
        <v>176</v>
      </c>
      <c r="B289" s="21" t="s">
        <v>177</v>
      </c>
      <c r="C289" s="22" t="n">
        <v>54</v>
      </c>
      <c r="D289" s="22" t="n">
        <v>108</v>
      </c>
      <c r="E289" s="22" t="n">
        <v>10800</v>
      </c>
      <c r="F289" s="21" t="s">
        <v>472</v>
      </c>
      <c r="G289" s="23" t="n">
        <v>0.7175</v>
      </c>
      <c r="H289" s="24" t="n">
        <v>0.7175</v>
      </c>
      <c r="I289" s="0" t="n">
        <f aca="false">G289*D289/$M$5*100</f>
        <v>0.0308333233858164</v>
      </c>
      <c r="J289" s="0" t="n">
        <f aca="false">H289*D289/$M$5*100</f>
        <v>0.0308333233858164</v>
      </c>
    </row>
    <row collapsed="false" customFormat="false" customHeight="false" hidden="false" ht="14" outlineLevel="0" r="290">
      <c r="A290" s="21" t="s">
        <v>273</v>
      </c>
      <c r="B290" s="21" t="s">
        <v>274</v>
      </c>
      <c r="C290" s="22" t="n">
        <v>158</v>
      </c>
      <c r="D290" s="22" t="n">
        <v>632</v>
      </c>
      <c r="E290" s="22" t="n">
        <v>4550</v>
      </c>
      <c r="F290" s="21" t="s">
        <v>437</v>
      </c>
      <c r="G290" s="23" t="n">
        <v>0.7103</v>
      </c>
      <c r="H290" s="24" t="n">
        <v>0.7103</v>
      </c>
      <c r="I290" s="0" t="n">
        <f aca="false">G290*D290/$M$5*100</f>
        <v>0.178621433317815</v>
      </c>
      <c r="J290" s="0" t="n">
        <f aca="false">H290*D290/$M$5*100</f>
        <v>0.178621433317815</v>
      </c>
    </row>
    <row collapsed="false" customFormat="false" customHeight="false" hidden="false" ht="14" outlineLevel="0" r="291">
      <c r="A291" s="21" t="s">
        <v>240</v>
      </c>
      <c r="B291" s="21" t="s">
        <v>159</v>
      </c>
      <c r="C291" s="22" t="n">
        <v>226</v>
      </c>
      <c r="D291" s="22" t="n">
        <v>904</v>
      </c>
      <c r="E291" s="22" t="n">
        <v>8885</v>
      </c>
      <c r="F291" s="21" t="s">
        <v>128</v>
      </c>
      <c r="G291" s="23" t="n">
        <v>1</v>
      </c>
      <c r="H291" s="24" t="n">
        <v>0.7074</v>
      </c>
      <c r="I291" s="0" t="n">
        <f aca="false">G291*D291/$M$5*100</f>
        <v>0.359702211134057</v>
      </c>
      <c r="J291" s="0" t="n">
        <f aca="false">H291*D291/$M$5*100</f>
        <v>0.254453344156232</v>
      </c>
    </row>
    <row collapsed="false" customFormat="false" customHeight="false" hidden="false" ht="14" outlineLevel="0" r="292">
      <c r="A292" s="21" t="s">
        <v>120</v>
      </c>
      <c r="B292" s="21" t="s">
        <v>43</v>
      </c>
      <c r="C292" s="22" t="n">
        <v>12</v>
      </c>
      <c r="D292" s="22" t="n">
        <v>48</v>
      </c>
      <c r="E292" s="22" t="n">
        <v>4373</v>
      </c>
      <c r="F292" s="21" t="s">
        <v>512</v>
      </c>
      <c r="G292" s="23" t="n">
        <v>0.7045</v>
      </c>
      <c r="H292" s="24" t="n">
        <v>0.7045</v>
      </c>
      <c r="I292" s="0" t="n">
        <f aca="false">G292*D292/$M$5*100</f>
        <v>0.0134554092607403</v>
      </c>
      <c r="J292" s="0" t="n">
        <f aca="false">H292*D292/$M$5*100</f>
        <v>0.0134554092607403</v>
      </c>
    </row>
    <row collapsed="false" customFormat="false" customHeight="false" hidden="false" ht="14" outlineLevel="0" r="293">
      <c r="A293" s="21" t="s">
        <v>375</v>
      </c>
      <c r="B293" s="21" t="s">
        <v>134</v>
      </c>
      <c r="C293" s="22" t="n">
        <v>20</v>
      </c>
      <c r="D293" s="22" t="n">
        <v>20</v>
      </c>
      <c r="E293" s="22" t="n">
        <v>2000</v>
      </c>
      <c r="F293" s="21" t="s">
        <v>87</v>
      </c>
      <c r="G293" s="23" t="n">
        <v>0.6896</v>
      </c>
      <c r="H293" s="24" t="n">
        <v>0.6896</v>
      </c>
      <c r="I293" s="0" t="n">
        <f aca="false">G293*D293/$M$5*100</f>
        <v>0.00548784612385057</v>
      </c>
      <c r="J293" s="0" t="n">
        <f aca="false">H293*D293/$M$5*100</f>
        <v>0.00548784612385057</v>
      </c>
    </row>
    <row collapsed="false" customFormat="false" customHeight="false" hidden="false" ht="14" outlineLevel="0" r="294">
      <c r="A294" s="21" t="s">
        <v>361</v>
      </c>
      <c r="B294" s="21" t="s">
        <v>127</v>
      </c>
      <c r="C294" s="22" t="n">
        <v>44</v>
      </c>
      <c r="D294" s="22" t="n">
        <v>352</v>
      </c>
      <c r="E294" s="22" t="n">
        <v>2851</v>
      </c>
      <c r="F294" s="21" t="s">
        <v>128</v>
      </c>
      <c r="G294" s="23" t="n">
        <v>0.7659</v>
      </c>
      <c r="H294" s="24" t="n">
        <v>0.6823</v>
      </c>
      <c r="I294" s="0" t="n">
        <f aca="false">G294*D294/$M$5*100</f>
        <v>0.107272748976401</v>
      </c>
      <c r="J294" s="0" t="n">
        <f aca="false">H294*D294/$M$5*100</f>
        <v>0.0955636462026349</v>
      </c>
    </row>
    <row collapsed="false" customFormat="false" customHeight="false" hidden="false" ht="14" outlineLevel="0" r="295">
      <c r="A295" s="21" t="s">
        <v>344</v>
      </c>
      <c r="B295" s="21" t="s">
        <v>43</v>
      </c>
      <c r="C295" s="22" t="n">
        <v>84</v>
      </c>
      <c r="D295" s="22" t="n">
        <v>168</v>
      </c>
      <c r="E295" s="22" t="n">
        <v>1331</v>
      </c>
      <c r="F295" s="21" t="s">
        <v>512</v>
      </c>
      <c r="G295" s="23" t="n">
        <v>0.6956</v>
      </c>
      <c r="H295" s="24" t="n">
        <v>0.6743</v>
      </c>
      <c r="I295" s="0" t="n">
        <f aca="false">G295*D295/$M$5*100</f>
        <v>0.0464989913217863</v>
      </c>
      <c r="J295" s="0" t="n">
        <f aca="false">H295*D295/$M$5*100</f>
        <v>0.0450751435426689</v>
      </c>
    </row>
    <row collapsed="false" customFormat="false" customHeight="false" hidden="false" ht="14" outlineLevel="0" r="296">
      <c r="A296" s="21" t="s">
        <v>346</v>
      </c>
      <c r="B296" s="21" t="s">
        <v>81</v>
      </c>
      <c r="C296" s="22" t="n">
        <v>156</v>
      </c>
      <c r="D296" s="22" t="n">
        <v>312</v>
      </c>
      <c r="E296" s="22" t="n">
        <v>2122</v>
      </c>
      <c r="F296" s="21" t="s">
        <v>442</v>
      </c>
      <c r="G296" s="23" t="n">
        <v>0.6644</v>
      </c>
      <c r="H296" s="24" t="n">
        <v>0.6644</v>
      </c>
      <c r="I296" s="0" t="n">
        <f aca="false">G296*D296/$M$5*100</f>
        <v>0.082481945256825</v>
      </c>
      <c r="J296" s="0" t="n">
        <f aca="false">H296*D296/$M$5*100</f>
        <v>0.082481945256825</v>
      </c>
    </row>
    <row collapsed="false" customFormat="false" customHeight="false" hidden="false" ht="14" outlineLevel="0" r="297">
      <c r="A297" s="21" t="s">
        <v>232</v>
      </c>
      <c r="B297" s="21" t="s">
        <v>43</v>
      </c>
      <c r="C297" s="22" t="n">
        <v>178</v>
      </c>
      <c r="D297" s="22" t="n">
        <v>238</v>
      </c>
      <c r="E297" s="22" t="n">
        <v>-1</v>
      </c>
      <c r="F297" s="21" t="s">
        <v>512</v>
      </c>
      <c r="G297" s="23" t="n">
        <v>0.6526</v>
      </c>
      <c r="H297" s="24" t="n">
        <v>0.6526</v>
      </c>
      <c r="I297" s="0" t="n">
        <f aca="false">G297*D297/$M$5*100</f>
        <v>0.0618014555206729</v>
      </c>
      <c r="J297" s="0" t="n">
        <f aca="false">H297*D297/$M$5*100</f>
        <v>0.0618014555206729</v>
      </c>
    </row>
    <row collapsed="false" customFormat="false" customHeight="false" hidden="false" ht="14" outlineLevel="0" r="298">
      <c r="A298" s="21" t="s">
        <v>367</v>
      </c>
      <c r="B298" s="21" t="s">
        <v>201</v>
      </c>
      <c r="C298" s="22" t="n">
        <v>72</v>
      </c>
      <c r="D298" s="22" t="n">
        <v>864</v>
      </c>
      <c r="E298" s="22" t="n">
        <v>-1</v>
      </c>
      <c r="F298" s="21" t="s">
        <v>87</v>
      </c>
      <c r="G298" s="23" t="n">
        <v>0.6391</v>
      </c>
      <c r="H298" s="24" t="n">
        <v>0.6391</v>
      </c>
      <c r="I298" s="0" t="n">
        <f aca="false">G298*D298/$M$5*100</f>
        <v>0.219713750253662</v>
      </c>
      <c r="J298" s="0" t="n">
        <f aca="false">H298*D298/$M$5*100</f>
        <v>0.219713750253662</v>
      </c>
    </row>
    <row collapsed="false" customFormat="false" customHeight="false" hidden="false" ht="14" outlineLevel="0" r="299">
      <c r="A299" s="21" t="s">
        <v>359</v>
      </c>
      <c r="B299" s="21" t="s">
        <v>272</v>
      </c>
      <c r="C299" s="22" t="n">
        <v>82</v>
      </c>
      <c r="D299" s="22" t="n">
        <v>82</v>
      </c>
      <c r="E299" s="22" t="n">
        <v>-1</v>
      </c>
      <c r="F299" s="21" t="s">
        <v>471</v>
      </c>
      <c r="G299" s="23" t="n">
        <v>0.6363</v>
      </c>
      <c r="H299" s="24" t="n">
        <v>0.6363</v>
      </c>
      <c r="I299" s="0" t="n">
        <f aca="false">G299*D299/$M$5*100</f>
        <v>0.0207611044131164</v>
      </c>
      <c r="J299" s="0" t="n">
        <f aca="false">H299*D299/$M$5*100</f>
        <v>0.0207611044131164</v>
      </c>
    </row>
    <row collapsed="false" customFormat="false" customHeight="false" hidden="false" ht="14" outlineLevel="0" r="300">
      <c r="A300" s="21" t="s">
        <v>355</v>
      </c>
      <c r="B300" s="21" t="s">
        <v>43</v>
      </c>
      <c r="C300" s="22" t="n">
        <v>134</v>
      </c>
      <c r="D300" s="22" t="n">
        <v>268</v>
      </c>
      <c r="E300" s="22" t="n">
        <v>1914</v>
      </c>
      <c r="F300" s="21" t="s">
        <v>512</v>
      </c>
      <c r="G300" s="23" t="n">
        <v>0.8067</v>
      </c>
      <c r="H300" s="24" t="n">
        <v>0.6251</v>
      </c>
      <c r="I300" s="0" t="n">
        <f aca="false">G300*D300/$M$5*100</f>
        <v>0.0860243753954138</v>
      </c>
      <c r="J300" s="0" t="n">
        <f aca="false">H300*D300/$M$5*100</f>
        <v>0.0666590269736868</v>
      </c>
    </row>
    <row collapsed="false" customFormat="false" customHeight="false" hidden="false" ht="14" outlineLevel="0" r="301">
      <c r="A301" s="21" t="s">
        <v>143</v>
      </c>
      <c r="B301" s="21" t="s">
        <v>144</v>
      </c>
      <c r="C301" s="22" t="n">
        <v>4</v>
      </c>
      <c r="D301" s="22" t="n">
        <v>16</v>
      </c>
      <c r="E301" s="22" t="n">
        <v>160</v>
      </c>
      <c r="F301" s="21" t="s">
        <v>448</v>
      </c>
      <c r="G301" s="23" t="n">
        <v>0.6043</v>
      </c>
      <c r="H301" s="24" t="n">
        <v>0.6043</v>
      </c>
      <c r="I301" s="0" t="n">
        <f aca="false">G301*D301/$M$5*100</f>
        <v>0.00384722205643027</v>
      </c>
      <c r="J301" s="0" t="n">
        <f aca="false">H301*D301/$M$5*100</f>
        <v>0.00384722205643027</v>
      </c>
    </row>
    <row collapsed="false" customFormat="false" customHeight="false" hidden="false" ht="14" outlineLevel="0" r="302">
      <c r="A302" s="21" t="s">
        <v>171</v>
      </c>
      <c r="B302" s="21" t="s">
        <v>43</v>
      </c>
      <c r="C302" s="22" t="n">
        <v>14</v>
      </c>
      <c r="D302" s="22" t="n">
        <v>14</v>
      </c>
      <c r="E302" s="22" t="n">
        <v>46</v>
      </c>
      <c r="F302" s="21" t="s">
        <v>512</v>
      </c>
      <c r="G302" s="23" t="n">
        <v>0.7734</v>
      </c>
      <c r="H302" s="24" t="n">
        <v>0.5899</v>
      </c>
      <c r="I302" s="0" t="n">
        <f aca="false">G302*D302/$M$5*100</f>
        <v>0.0043083093598176</v>
      </c>
      <c r="J302" s="0" t="n">
        <f aca="false">H302*D302/$M$5*100</f>
        <v>0.00328610252308819</v>
      </c>
    </row>
    <row collapsed="false" customFormat="false" customHeight="false" hidden="false" ht="14" outlineLevel="0" r="303">
      <c r="A303" s="21" t="s">
        <v>429</v>
      </c>
      <c r="B303" s="21" t="s">
        <v>319</v>
      </c>
      <c r="C303" s="22" t="n">
        <v>12</v>
      </c>
      <c r="D303" s="22" t="n">
        <v>48</v>
      </c>
      <c r="E303" s="22" t="n">
        <v>-1</v>
      </c>
      <c r="F303" s="21" t="s">
        <v>87</v>
      </c>
      <c r="G303" s="23" t="n">
        <v>0.5499</v>
      </c>
      <c r="H303" s="24" t="n">
        <v>0.5499</v>
      </c>
      <c r="I303" s="0" t="n">
        <f aca="false">G303*D303/$M$5*100</f>
        <v>0.0105026679240328</v>
      </c>
      <c r="J303" s="0" t="n">
        <f aca="false">H303*D303/$M$5*100</f>
        <v>0.0105026679240328</v>
      </c>
    </row>
    <row collapsed="false" customFormat="false" customHeight="false" hidden="false" ht="14" outlineLevel="0" r="304">
      <c r="A304" s="21" t="s">
        <v>288</v>
      </c>
      <c r="B304" s="21" t="s">
        <v>59</v>
      </c>
      <c r="C304" s="22" t="n">
        <v>2</v>
      </c>
      <c r="D304" s="22" t="n">
        <v>16</v>
      </c>
      <c r="E304" s="22" t="n">
        <v>156</v>
      </c>
      <c r="F304" s="21" t="s">
        <v>436</v>
      </c>
      <c r="G304" s="23" t="n">
        <v>0.5416</v>
      </c>
      <c r="H304" s="24" t="n">
        <v>0.5416</v>
      </c>
      <c r="I304" s="0" t="n">
        <f aca="false">G304*D304/$M$5*100</f>
        <v>0.00344804809823372</v>
      </c>
      <c r="J304" s="0" t="n">
        <f aca="false">H304*D304/$M$5*100</f>
        <v>0.00344804809823372</v>
      </c>
    </row>
    <row collapsed="false" customFormat="false" customHeight="false" hidden="false" ht="14" outlineLevel="0" r="305">
      <c r="A305" s="21" t="s">
        <v>271</v>
      </c>
      <c r="B305" s="21" t="s">
        <v>272</v>
      </c>
      <c r="C305" s="22" t="n">
        <v>10</v>
      </c>
      <c r="D305" s="22" t="n">
        <v>10</v>
      </c>
      <c r="E305" s="22" t="n">
        <v>-1</v>
      </c>
      <c r="F305" s="21" t="s">
        <v>471</v>
      </c>
      <c r="G305" s="23" t="n">
        <v>0.5261</v>
      </c>
      <c r="H305" s="24" t="n">
        <v>0.5261</v>
      </c>
      <c r="I305" s="0" t="n">
        <f aca="false">G305*D305/$M$5*100</f>
        <v>0.00209335545661092</v>
      </c>
      <c r="J305" s="0" t="n">
        <f aca="false">H305*D305/$M$5*100</f>
        <v>0.00209335545661092</v>
      </c>
    </row>
    <row collapsed="false" customFormat="false" customHeight="false" hidden="false" ht="14" outlineLevel="0" r="306">
      <c r="A306" s="21" t="s">
        <v>368</v>
      </c>
      <c r="B306" s="21" t="s">
        <v>292</v>
      </c>
      <c r="C306" s="22" t="n">
        <v>4</v>
      </c>
      <c r="D306" s="22" t="n">
        <v>16</v>
      </c>
      <c r="E306" s="22" t="n">
        <v>-1</v>
      </c>
      <c r="F306" s="21" t="s">
        <v>46</v>
      </c>
      <c r="G306" s="23" t="n">
        <v>0.5027</v>
      </c>
      <c r="H306" s="24" t="n">
        <v>0.5027</v>
      </c>
      <c r="I306" s="0" t="n">
        <f aca="false">G306*D306/$M$5*100</f>
        <v>0.00320039471747063</v>
      </c>
      <c r="J306" s="0" t="n">
        <f aca="false">H306*D306/$M$5*100</f>
        <v>0.00320039471747063</v>
      </c>
    </row>
    <row collapsed="false" customFormat="false" customHeight="false" hidden="false" ht="14" outlineLevel="0" r="307">
      <c r="A307" s="21" t="s">
        <v>302</v>
      </c>
      <c r="B307" s="21" t="s">
        <v>524</v>
      </c>
      <c r="C307" s="22" t="n">
        <v>12</v>
      </c>
      <c r="D307" s="22" t="n">
        <v>48</v>
      </c>
      <c r="E307" s="22" t="n">
        <v>-1</v>
      </c>
      <c r="F307" s="21" t="s">
        <v>119</v>
      </c>
      <c r="G307" s="23" t="n">
        <v>0.4859</v>
      </c>
      <c r="H307" s="24" t="n">
        <v>0.4859</v>
      </c>
      <c r="I307" s="0" t="n">
        <f aca="false">G307*D307/$M$5*100</f>
        <v>0.00928031704725866</v>
      </c>
      <c r="J307" s="0" t="n">
        <f aca="false">H307*D307/$M$5*100</f>
        <v>0.00928031704725866</v>
      </c>
    </row>
    <row collapsed="false" customFormat="false" customHeight="false" hidden="false" ht="14" outlineLevel="0" r="308">
      <c r="A308" s="21" t="s">
        <v>169</v>
      </c>
      <c r="B308" s="21" t="s">
        <v>524</v>
      </c>
      <c r="C308" s="22" t="n">
        <v>2</v>
      </c>
      <c r="D308" s="22" t="n">
        <v>4</v>
      </c>
      <c r="E308" s="22" t="n">
        <v>16</v>
      </c>
      <c r="F308" s="21" t="s">
        <v>119</v>
      </c>
      <c r="G308" s="23" t="n">
        <v>0.4715</v>
      </c>
      <c r="H308" s="24" t="n">
        <v>0.4715</v>
      </c>
      <c r="I308" s="0" t="n">
        <f aca="false">G308*D308/$M$5*100</f>
        <v>0.000750440674998707</v>
      </c>
      <c r="J308" s="0" t="n">
        <f aca="false">H308*D308/$M$5*100</f>
        <v>0.000750440674998707</v>
      </c>
    </row>
    <row collapsed="false" customFormat="false" customHeight="false" hidden="false" ht="14" outlineLevel="0" r="309">
      <c r="A309" s="21" t="s">
        <v>306</v>
      </c>
      <c r="B309" s="21" t="s">
        <v>43</v>
      </c>
      <c r="C309" s="22" t="n">
        <v>170</v>
      </c>
      <c r="D309" s="22" t="n">
        <v>512</v>
      </c>
      <c r="E309" s="22" t="n">
        <v>4608</v>
      </c>
      <c r="F309" s="21" t="s">
        <v>512</v>
      </c>
      <c r="G309" s="23" t="n">
        <v>0.6497</v>
      </c>
      <c r="H309" s="24" t="n">
        <v>0.4672</v>
      </c>
      <c r="I309" s="0" t="n">
        <f aca="false">G309*D309/$M$5*100</f>
        <v>0.132360227440026</v>
      </c>
      <c r="J309" s="0" t="n">
        <f aca="false">H309*D309/$M$5*100</f>
        <v>0.0951803882714797</v>
      </c>
    </row>
    <row collapsed="false" customFormat="false" customHeight="false" hidden="false" ht="14" outlineLevel="0" r="310">
      <c r="A310" s="21" t="s">
        <v>527</v>
      </c>
      <c r="B310" s="21" t="s">
        <v>127</v>
      </c>
      <c r="C310" s="22" t="n">
        <v>1</v>
      </c>
      <c r="D310" s="22" t="n">
        <v>1</v>
      </c>
      <c r="E310" s="22" t="n">
        <v>-1</v>
      </c>
      <c r="F310" s="21" t="s">
        <v>128</v>
      </c>
      <c r="G310" s="23" t="n">
        <v>0.4727</v>
      </c>
      <c r="H310" s="24" t="n">
        <v>0.4268</v>
      </c>
      <c r="I310" s="0" t="n">
        <f aca="false">G310*D310/$M$5*100</f>
        <v>0.000188087649560917</v>
      </c>
      <c r="J310" s="0" t="n">
        <f aca="false">H310*D310/$M$5*100</f>
        <v>0.00016982400853099</v>
      </c>
    </row>
    <row collapsed="false" customFormat="false" customHeight="false" hidden="false" ht="14" outlineLevel="0" r="311">
      <c r="A311" s="21" t="s">
        <v>296</v>
      </c>
      <c r="B311" s="21" t="s">
        <v>165</v>
      </c>
      <c r="C311" s="22" t="n">
        <v>24</v>
      </c>
      <c r="D311" s="22" t="n">
        <v>24</v>
      </c>
      <c r="E311" s="22" t="n">
        <v>312</v>
      </c>
      <c r="F311" s="21" t="s">
        <v>487</v>
      </c>
      <c r="G311" s="23" t="n">
        <v>0.4233</v>
      </c>
      <c r="H311" s="24" t="n">
        <v>0.4233</v>
      </c>
      <c r="I311" s="0" t="n">
        <f aca="false">G311*D311/$M$5*100</f>
        <v>0.00404235254795698</v>
      </c>
      <c r="J311" s="0" t="n">
        <f aca="false">H311*D311/$M$5*100</f>
        <v>0.00404235254795698</v>
      </c>
    </row>
    <row collapsed="false" customFormat="false" customHeight="false" hidden="false" ht="14" outlineLevel="0" r="312">
      <c r="A312" s="21" t="s">
        <v>313</v>
      </c>
      <c r="B312" s="21" t="s">
        <v>43</v>
      </c>
      <c r="C312" s="22" t="n">
        <v>54</v>
      </c>
      <c r="D312" s="22" t="n">
        <v>108</v>
      </c>
      <c r="E312" s="22" t="n">
        <v>771</v>
      </c>
      <c r="F312" s="21" t="s">
        <v>512</v>
      </c>
      <c r="G312" s="23" t="n">
        <v>0.6181</v>
      </c>
      <c r="H312" s="24" t="n">
        <v>0.3802</v>
      </c>
      <c r="I312" s="0" t="n">
        <f aca="false">G312*D312/$M$5*100</f>
        <v>0.0265617800484643</v>
      </c>
      <c r="J312" s="0" t="n">
        <f aca="false">H312*D312/$M$5*100</f>
        <v>0.0163384383990068</v>
      </c>
    </row>
    <row collapsed="false" customFormat="false" customHeight="false" hidden="false" ht="14" outlineLevel="0" r="313">
      <c r="A313" s="21" t="s">
        <v>321</v>
      </c>
      <c r="B313" s="21" t="s">
        <v>127</v>
      </c>
      <c r="C313" s="22" t="n">
        <v>268</v>
      </c>
      <c r="D313" s="22" t="n">
        <v>1072</v>
      </c>
      <c r="E313" s="22" t="n">
        <v>13400</v>
      </c>
      <c r="F313" s="21" t="s">
        <v>128</v>
      </c>
      <c r="G313" s="23" t="n">
        <v>0.4019</v>
      </c>
      <c r="H313" s="24" t="n">
        <v>0.35</v>
      </c>
      <c r="I313" s="0" t="n">
        <f aca="false">G313*D313/$M$5*100</f>
        <v>0.171430253980002</v>
      </c>
      <c r="J313" s="0" t="n">
        <f aca="false">H313*D313/$M$5*100</f>
        <v>0.149292333647675</v>
      </c>
    </row>
    <row collapsed="false" customFormat="false" customHeight="false" hidden="false" ht="14" outlineLevel="0" r="314">
      <c r="A314" s="21" t="s">
        <v>407</v>
      </c>
      <c r="B314" s="21" t="s">
        <v>43</v>
      </c>
      <c r="C314" s="22" t="n">
        <v>62</v>
      </c>
      <c r="D314" s="22" t="n">
        <v>124</v>
      </c>
      <c r="E314" s="22" t="n">
        <v>982</v>
      </c>
      <c r="F314" s="21" t="s">
        <v>512</v>
      </c>
      <c r="G314" s="23" t="n">
        <v>0.4589</v>
      </c>
      <c r="H314" s="24" t="n">
        <v>0.2863</v>
      </c>
      <c r="I314" s="0" t="n">
        <f aca="false">G314*D314/$M$5*100</f>
        <v>0.0226419809087256</v>
      </c>
      <c r="J314" s="0" t="n">
        <f aca="false">H314*D314/$M$5*100</f>
        <v>0.0141259514799916</v>
      </c>
    </row>
    <row collapsed="false" customFormat="false" customHeight="false" hidden="false" ht="14" outlineLevel="0" r="315">
      <c r="A315" s="21" t="s">
        <v>352</v>
      </c>
      <c r="B315" s="21" t="s">
        <v>165</v>
      </c>
      <c r="C315" s="22" t="n">
        <v>6</v>
      </c>
      <c r="D315" s="22" t="n">
        <v>24</v>
      </c>
      <c r="E315" s="22" t="n">
        <v>146</v>
      </c>
      <c r="F315" s="21" t="s">
        <v>487</v>
      </c>
      <c r="G315" s="23" t="n">
        <v>0.2721</v>
      </c>
      <c r="H315" s="24" t="n">
        <v>0.2721</v>
      </c>
      <c r="I315" s="0" t="n">
        <f aca="false">G315*D315/$M$5*100</f>
        <v>0.00259845057476753</v>
      </c>
      <c r="J315" s="0" t="n">
        <f aca="false">H315*D315/$M$5*100</f>
        <v>0.00259845057476753</v>
      </c>
    </row>
    <row collapsed="false" customFormat="false" customHeight="false" hidden="false" ht="14" outlineLevel="0" r="316">
      <c r="A316" s="21" t="s">
        <v>307</v>
      </c>
      <c r="B316" s="21" t="s">
        <v>308</v>
      </c>
      <c r="C316" s="22" t="n">
        <v>94</v>
      </c>
      <c r="D316" s="22" t="n">
        <v>220</v>
      </c>
      <c r="E316" s="22" t="n">
        <v>8463</v>
      </c>
      <c r="F316" s="21" t="s">
        <v>46</v>
      </c>
      <c r="G316" s="23" t="n">
        <v>0.2694</v>
      </c>
      <c r="H316" s="24" t="n">
        <v>0.2694</v>
      </c>
      <c r="I316" s="0" t="n">
        <f aca="false">G316*D316/$M$5*100</f>
        <v>0.0235827772671386</v>
      </c>
      <c r="J316" s="0" t="n">
        <f aca="false">H316*D316/$M$5*100</f>
        <v>0.0235827772671386</v>
      </c>
    </row>
    <row collapsed="false" customFormat="false" customHeight="false" hidden="false" ht="14" outlineLevel="0" r="317">
      <c r="A317" s="21" t="s">
        <v>304</v>
      </c>
      <c r="B317" s="21" t="s">
        <v>71</v>
      </c>
      <c r="C317" s="22" t="n">
        <v>34</v>
      </c>
      <c r="D317" s="22" t="n">
        <v>34</v>
      </c>
      <c r="E317" s="22" t="n">
        <v>-1</v>
      </c>
      <c r="F317" s="21" t="s">
        <v>72</v>
      </c>
      <c r="G317" s="23" t="n">
        <v>0.3167</v>
      </c>
      <c r="H317" s="24" t="n">
        <v>0.2451</v>
      </c>
      <c r="I317" s="0" t="n">
        <f aca="false">G317*D317/$M$5*100</f>
        <v>0.00428451489939082</v>
      </c>
      <c r="J317" s="0" t="n">
        <f aca="false">H317*D317/$M$5*100</f>
        <v>0.00331586549365547</v>
      </c>
    </row>
    <row collapsed="false" customFormat="false" customHeight="false" hidden="false" ht="14" outlineLevel="0" r="318">
      <c r="A318" s="21" t="s">
        <v>238</v>
      </c>
      <c r="B318" s="21" t="s">
        <v>40</v>
      </c>
      <c r="C318" s="22" t="n">
        <v>14</v>
      </c>
      <c r="D318" s="22" t="n">
        <v>28</v>
      </c>
      <c r="E318" s="22" t="n">
        <v>-1</v>
      </c>
      <c r="F318" s="21" t="s">
        <v>439</v>
      </c>
      <c r="G318" s="23" t="n">
        <v>0.3618</v>
      </c>
      <c r="H318" s="24" t="n">
        <v>0.2373</v>
      </c>
      <c r="I318" s="0" t="n">
        <f aca="false">G318*D318/$M$5*100</f>
        <v>0.00403089300848722</v>
      </c>
      <c r="J318" s="0" t="n">
        <f aca="false">H318*D318/$M$5*100</f>
        <v>0.00264381125183532</v>
      </c>
    </row>
    <row collapsed="false" customFormat="false" customHeight="false" hidden="false" ht="14" outlineLevel="0" r="319">
      <c r="A319" s="21" t="s">
        <v>509</v>
      </c>
      <c r="B319" s="21" t="s">
        <v>81</v>
      </c>
      <c r="C319" s="22" t="n">
        <v>128</v>
      </c>
      <c r="D319" s="22" t="n">
        <v>256</v>
      </c>
      <c r="E319" s="22" t="n">
        <v>1741</v>
      </c>
      <c r="F319" s="21" t="s">
        <v>442</v>
      </c>
      <c r="G319" s="23" t="n">
        <v>0.2025</v>
      </c>
      <c r="H319" s="24" t="n">
        <v>0.2025</v>
      </c>
      <c r="I319" s="0" t="n">
        <f aca="false">G319*D319/$M$5*100</f>
        <v>0.0206271710455636</v>
      </c>
      <c r="J319" s="0" t="n">
        <f aca="false">H319*D319/$M$5*100</f>
        <v>0.0206271710455636</v>
      </c>
    </row>
    <row collapsed="false" customFormat="false" customHeight="false" hidden="false" ht="14" outlineLevel="0" r="320">
      <c r="A320" s="21" t="s">
        <v>476</v>
      </c>
      <c r="B320" s="21" t="s">
        <v>526</v>
      </c>
      <c r="C320" s="22" t="n">
        <v>12</v>
      </c>
      <c r="D320" s="22" t="n">
        <v>48</v>
      </c>
      <c r="E320" s="22" t="n">
        <v>4800</v>
      </c>
      <c r="F320" s="21" t="s">
        <v>46</v>
      </c>
      <c r="G320" s="23" t="n">
        <v>0.1635</v>
      </c>
      <c r="H320" s="24" t="n">
        <v>0.1635</v>
      </c>
      <c r="I320" s="0" t="n">
        <f aca="false">G320*D320/$M$5*100</f>
        <v>0.00312272450550893</v>
      </c>
      <c r="J320" s="0" t="n">
        <f aca="false">H320*D320/$M$5*100</f>
        <v>0.00312272450550893</v>
      </c>
    </row>
    <row collapsed="false" customFormat="false" customHeight="false" hidden="false" ht="14" outlineLevel="0" r="321">
      <c r="A321" s="21" t="s">
        <v>485</v>
      </c>
      <c r="B321" s="21" t="s">
        <v>526</v>
      </c>
      <c r="C321" s="22" t="n">
        <v>2</v>
      </c>
      <c r="D321" s="22" t="n">
        <v>8</v>
      </c>
      <c r="E321" s="22" t="n">
        <v>800</v>
      </c>
      <c r="F321" s="21" t="s">
        <v>46</v>
      </c>
      <c r="G321" s="23" t="n">
        <v>0.1464</v>
      </c>
      <c r="H321" s="24" t="n">
        <v>0.1388</v>
      </c>
      <c r="I321" s="0" t="n">
        <f aca="false">G321*D321/$M$5*100</f>
        <v>0.000466021271770141</v>
      </c>
      <c r="J321" s="0" t="n">
        <f aca="false">H321*D321/$M$5*100</f>
        <v>0.000441828910667319</v>
      </c>
    </row>
    <row collapsed="false" customFormat="false" customHeight="false" hidden="false" ht="14" outlineLevel="0" r="322">
      <c r="A322" s="21" t="s">
        <v>342</v>
      </c>
      <c r="B322" s="21" t="s">
        <v>524</v>
      </c>
      <c r="C322" s="22" t="n">
        <v>1072</v>
      </c>
      <c r="D322" s="22" t="n">
        <v>1996</v>
      </c>
      <c r="E322" s="22" t="n">
        <v>11705</v>
      </c>
      <c r="F322" s="21" t="s">
        <v>119</v>
      </c>
      <c r="G322" s="23" t="n">
        <v>0.2171</v>
      </c>
      <c r="H322" s="24" t="n">
        <v>0.0879</v>
      </c>
      <c r="I322" s="0" t="n">
        <f aca="false">G322*D322/$M$5*100</f>
        <v>0.172422936586569</v>
      </c>
      <c r="J322" s="0" t="n">
        <f aca="false">H322*D322/$M$5*100</f>
        <v>0.0698110369689518</v>
      </c>
    </row>
    <row collapsed="false" customFormat="false" customHeight="false" hidden="false" ht="14" outlineLevel="0" r="323">
      <c r="A323" s="21" t="s">
        <v>326</v>
      </c>
      <c r="B323" s="21" t="s">
        <v>134</v>
      </c>
      <c r="C323" s="22" t="n">
        <v>22</v>
      </c>
      <c r="D323" s="22" t="n">
        <v>44</v>
      </c>
      <c r="E323" s="22" t="n">
        <v>-1</v>
      </c>
      <c r="F323" s="21" t="s">
        <v>87</v>
      </c>
      <c r="G323" s="23" t="n">
        <v>0.0376</v>
      </c>
      <c r="H323" s="24" t="n">
        <v>0.0376</v>
      </c>
      <c r="I323" s="0" t="n">
        <f aca="false">G323*D323/$M$5*100</f>
        <v>0.000658286878429407</v>
      </c>
      <c r="J323" s="0" t="n">
        <f aca="false">H323*D323/$M$5*100</f>
        <v>0.000658286878429407</v>
      </c>
    </row>
    <row collapsed="false" customFormat="false" customHeight="false" hidden="false" ht="14" outlineLevel="0" r="324">
      <c r="A324" s="21" t="s">
        <v>413</v>
      </c>
      <c r="B324" s="21" t="s">
        <v>393</v>
      </c>
      <c r="C324" s="22" t="n">
        <v>12</v>
      </c>
      <c r="D324" s="22" t="n">
        <v>48</v>
      </c>
      <c r="E324" s="22" t="n">
        <v>440</v>
      </c>
      <c r="F324" s="21" t="s">
        <v>480</v>
      </c>
      <c r="G324" s="23" t="n">
        <v>0</v>
      </c>
      <c r="H324" s="24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1" t="s">
        <v>164</v>
      </c>
      <c r="B325" s="21" t="s">
        <v>165</v>
      </c>
      <c r="C325" s="22" t="n">
        <v>50</v>
      </c>
      <c r="D325" s="22" t="n">
        <v>200</v>
      </c>
      <c r="E325" s="22" t="n">
        <v>2080</v>
      </c>
      <c r="F325" s="21" t="s">
        <v>487</v>
      </c>
      <c r="G325" s="23" t="n">
        <v>0</v>
      </c>
      <c r="H325" s="24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21" t="s">
        <v>247</v>
      </c>
      <c r="B326" s="21" t="s">
        <v>525</v>
      </c>
      <c r="C326" s="22" t="n">
        <v>48</v>
      </c>
      <c r="D326" s="22" t="n">
        <v>72</v>
      </c>
      <c r="E326" s="22" t="n">
        <v>644</v>
      </c>
      <c r="F326" s="21" t="s">
        <v>490</v>
      </c>
      <c r="G326" s="23" t="n">
        <v>0</v>
      </c>
      <c r="H326" s="24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21" t="s">
        <v>402</v>
      </c>
      <c r="B327" s="21" t="s">
        <v>525</v>
      </c>
      <c r="C327" s="22" t="n">
        <v>12</v>
      </c>
      <c r="D327" s="22" t="n">
        <v>24</v>
      </c>
      <c r="E327" s="22" t="n">
        <v>96</v>
      </c>
      <c r="F327" s="21" t="s">
        <v>490</v>
      </c>
      <c r="G327" s="23" t="n">
        <v>0</v>
      </c>
      <c r="H327" s="24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21" t="s">
        <v>369</v>
      </c>
      <c r="B328" s="21" t="s">
        <v>526</v>
      </c>
      <c r="C328" s="22" t="n">
        <v>2</v>
      </c>
      <c r="D328" s="22" t="n">
        <v>2</v>
      </c>
      <c r="E328" s="22" t="n">
        <v>37</v>
      </c>
      <c r="F328" s="21" t="s">
        <v>46</v>
      </c>
      <c r="G328" s="23" t="n">
        <v>0</v>
      </c>
      <c r="H328" s="24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21" t="s">
        <v>502</v>
      </c>
      <c r="B329" s="21" t="s">
        <v>526</v>
      </c>
      <c r="C329" s="22" t="n">
        <v>2</v>
      </c>
      <c r="D329" s="22" t="n">
        <v>4</v>
      </c>
      <c r="E329" s="22" t="n">
        <v>400</v>
      </c>
      <c r="F329" s="21" t="s">
        <v>46</v>
      </c>
      <c r="G329" s="23" t="n">
        <v>0</v>
      </c>
      <c r="H329" s="24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1" t="s">
        <v>536</v>
      </c>
      <c r="B330" s="21" t="s">
        <v>127</v>
      </c>
      <c r="C330" s="22" t="n">
        <v>0</v>
      </c>
      <c r="D330" s="22" t="n">
        <v>0</v>
      </c>
      <c r="E330" s="22" t="n">
        <v>-1</v>
      </c>
      <c r="F330" s="21" t="s">
        <v>128</v>
      </c>
      <c r="G330" s="25"/>
      <c r="H330" s="24" t="n">
        <v>0</v>
      </c>
    </row>
    <row collapsed="false" customFormat="false" customHeight="false" hidden="false" ht="14" outlineLevel="0" r="331">
      <c r="A331" s="21" t="s">
        <v>401</v>
      </c>
      <c r="B331" s="21" t="s">
        <v>393</v>
      </c>
      <c r="C331" s="22" t="n">
        <v>12</v>
      </c>
      <c r="D331" s="22" t="n">
        <v>48</v>
      </c>
      <c r="E331" s="22" t="n">
        <v>440</v>
      </c>
      <c r="F331" s="21" t="s">
        <v>480</v>
      </c>
      <c r="G331" s="25"/>
      <c r="H331" s="24" t="n">
        <v>-1</v>
      </c>
    </row>
    <row collapsed="false" customFormat="false" customHeight="false" hidden="false" ht="14" outlineLevel="0" r="332">
      <c r="A332" s="21" t="s">
        <v>341</v>
      </c>
      <c r="B332" s="21" t="s">
        <v>165</v>
      </c>
      <c r="C332" s="22" t="n">
        <v>2</v>
      </c>
      <c r="D332" s="22" t="n">
        <v>8</v>
      </c>
      <c r="E332" s="22" t="n">
        <v>83</v>
      </c>
      <c r="F332" s="21" t="s">
        <v>487</v>
      </c>
      <c r="G332" s="25"/>
      <c r="H332" s="24" t="n">
        <v>-1</v>
      </c>
    </row>
    <row collapsed="false" customFormat="false" customHeight="false" hidden="false" ht="14" outlineLevel="0" r="333">
      <c r="A333" s="21" t="s">
        <v>62</v>
      </c>
      <c r="B333" s="21" t="s">
        <v>63</v>
      </c>
      <c r="C333" s="22" t="n">
        <v>212</v>
      </c>
      <c r="D333" s="22" t="n">
        <v>1392</v>
      </c>
      <c r="E333" s="22" t="n">
        <v>13488</v>
      </c>
      <c r="F333" s="21" t="s">
        <v>473</v>
      </c>
      <c r="G333" s="25"/>
      <c r="H333" s="24" t="n">
        <v>0</v>
      </c>
    </row>
    <row collapsed="false" customFormat="false" customHeight="false" hidden="false" ht="14" outlineLevel="0" r="334">
      <c r="A334" s="21" t="s">
        <v>406</v>
      </c>
      <c r="B334" s="21" t="s">
        <v>40</v>
      </c>
      <c r="C334" s="22" t="n">
        <v>10</v>
      </c>
      <c r="D334" s="22" t="n">
        <v>10</v>
      </c>
      <c r="E334" s="22" t="n">
        <v>69</v>
      </c>
      <c r="F334" s="21" t="s">
        <v>439</v>
      </c>
      <c r="G334" s="25"/>
      <c r="H334" s="24" t="n"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92941176470588"/>
  </cols>
  <sheetData>
    <row collapsed="false" customFormat="false" customHeight="true" hidden="false" ht="15" outlineLevel="0" r="1">
      <c r="A1" s="17" t="s">
        <v>537</v>
      </c>
      <c r="B1" s="17"/>
      <c r="C1" s="17"/>
      <c r="D1" s="17"/>
      <c r="E1" s="17"/>
      <c r="F1" s="17"/>
      <c r="G1" s="17"/>
      <c r="H1" s="17"/>
    </row>
    <row collapsed="false" customFormat="false" customHeight="false" hidden="false" ht="14" outlineLevel="0" r="2">
      <c r="A2" s="17"/>
      <c r="B2" s="17"/>
      <c r="C2" s="17"/>
      <c r="D2" s="17"/>
      <c r="E2" s="17"/>
      <c r="F2" s="17"/>
      <c r="G2" s="17"/>
      <c r="H2" s="17"/>
    </row>
    <row collapsed="false" customFormat="false" customHeight="false" hidden="false" ht="14" outlineLevel="0" r="3">
      <c r="A3" s="17"/>
      <c r="B3" s="17"/>
      <c r="C3" s="17"/>
      <c r="D3" s="17"/>
      <c r="E3" s="17"/>
      <c r="F3" s="17"/>
      <c r="G3" s="17"/>
      <c r="H3" s="17"/>
    </row>
    <row collapsed="false" customFormat="false" customHeight="false" hidden="false" ht="14" outlineLevel="0" r="4">
      <c r="A4" s="18" t="s">
        <v>25</v>
      </c>
      <c r="B4" s="18" t="s">
        <v>26</v>
      </c>
      <c r="C4" s="18" t="s">
        <v>27</v>
      </c>
      <c r="D4" s="18" t="s">
        <v>28</v>
      </c>
      <c r="E4" s="18" t="s">
        <v>501</v>
      </c>
      <c r="F4" s="18" t="s">
        <v>30</v>
      </c>
      <c r="G4" s="19" t="s">
        <v>4</v>
      </c>
      <c r="H4" s="20" t="s">
        <v>3</v>
      </c>
      <c r="I4" s="10" t="s">
        <v>464</v>
      </c>
      <c r="J4" s="10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1" t="s">
        <v>266</v>
      </c>
      <c r="B5" s="21" t="s">
        <v>165</v>
      </c>
      <c r="C5" s="22" t="n">
        <v>80</v>
      </c>
      <c r="D5" s="22" t="n">
        <v>80</v>
      </c>
      <c r="E5" s="22" t="n">
        <v>384</v>
      </c>
      <c r="F5" s="21" t="s">
        <v>487</v>
      </c>
      <c r="G5" s="23" t="n">
        <v>1</v>
      </c>
      <c r="H5" s="24" t="n">
        <v>1</v>
      </c>
      <c r="I5" s="0" t="n">
        <f aca="false">G5*D5/$M$5*100</f>
        <v>0.0308589591273086</v>
      </c>
      <c r="J5" s="0" t="n">
        <f aca="false">H5*D5/$M$5*100</f>
        <v>0.0308589591273086</v>
      </c>
      <c r="K5" s="0" t="n">
        <f aca="false">SUM(I5:I327)</f>
        <v>94.1972787026894</v>
      </c>
      <c r="L5" s="0" t="n">
        <f aca="false">SUM(J5:J327)</f>
        <v>92.9066899523229</v>
      </c>
      <c r="M5" s="0" t="n">
        <f aca="false">SUM(D5:D327)</f>
        <v>259244</v>
      </c>
    </row>
    <row collapsed="false" customFormat="false" customHeight="false" hidden="false" ht="14" outlineLevel="0" r="6">
      <c r="A6" s="21" t="s">
        <v>347</v>
      </c>
      <c r="B6" s="21" t="s">
        <v>165</v>
      </c>
      <c r="C6" s="22" t="n">
        <v>72</v>
      </c>
      <c r="D6" s="22" t="n">
        <v>576</v>
      </c>
      <c r="E6" s="22" t="n">
        <v>8778</v>
      </c>
      <c r="F6" s="21" t="s">
        <v>487</v>
      </c>
      <c r="G6" s="23" t="n">
        <v>1</v>
      </c>
      <c r="H6" s="24" t="n">
        <v>1</v>
      </c>
      <c r="I6" s="0" t="n">
        <f aca="false">G6*D6/$M$5*100</f>
        <v>0.222184505716622</v>
      </c>
      <c r="J6" s="0" t="n">
        <f aca="false">H6*D6/$M$5*100</f>
        <v>0.222184505716622</v>
      </c>
    </row>
    <row collapsed="false" customFormat="false" customHeight="false" hidden="false" ht="14" outlineLevel="0" r="7">
      <c r="A7" s="21" t="s">
        <v>164</v>
      </c>
      <c r="B7" s="21" t="s">
        <v>165</v>
      </c>
      <c r="C7" s="22" t="n">
        <v>50</v>
      </c>
      <c r="D7" s="22" t="n">
        <v>200</v>
      </c>
      <c r="E7" s="22" t="n">
        <v>2080</v>
      </c>
      <c r="F7" s="21" t="s">
        <v>487</v>
      </c>
      <c r="G7" s="23" t="n">
        <v>1</v>
      </c>
      <c r="H7" s="24" t="n">
        <v>1</v>
      </c>
      <c r="I7" s="0" t="n">
        <f aca="false">G7*D7/$M$5*100</f>
        <v>0.0771473978182716</v>
      </c>
      <c r="J7" s="0" t="n">
        <f aca="false">H7*D7/$M$5*100</f>
        <v>0.0771473978182716</v>
      </c>
    </row>
    <row collapsed="false" customFormat="false" customHeight="false" hidden="false" ht="14" outlineLevel="0" r="8">
      <c r="A8" s="21" t="s">
        <v>109</v>
      </c>
      <c r="B8" s="21" t="s">
        <v>43</v>
      </c>
      <c r="C8" s="22" t="n">
        <v>2</v>
      </c>
      <c r="D8" s="22" t="n">
        <v>4</v>
      </c>
      <c r="E8" s="22" t="n">
        <v>24</v>
      </c>
      <c r="F8" s="21" t="s">
        <v>512</v>
      </c>
      <c r="G8" s="23" t="n">
        <v>1</v>
      </c>
      <c r="H8" s="24" t="n">
        <v>1</v>
      </c>
      <c r="I8" s="0" t="n">
        <f aca="false">G8*D8/$M$5*100</f>
        <v>0.00154294795636543</v>
      </c>
      <c r="J8" s="0" t="n">
        <f aca="false">H8*D8/$M$5*100</f>
        <v>0.00154294795636543</v>
      </c>
    </row>
    <row collapsed="false" customFormat="false" customHeight="false" hidden="false" ht="14" outlineLevel="0" r="9">
      <c r="A9" s="21" t="s">
        <v>195</v>
      </c>
      <c r="B9" s="21" t="s">
        <v>59</v>
      </c>
      <c r="C9" s="22" t="n">
        <v>192</v>
      </c>
      <c r="D9" s="22" t="n">
        <v>768</v>
      </c>
      <c r="E9" s="22" t="n">
        <v>10414</v>
      </c>
      <c r="F9" s="21" t="s">
        <v>436</v>
      </c>
      <c r="G9" s="23" t="n">
        <v>1</v>
      </c>
      <c r="H9" s="24" t="n">
        <v>1</v>
      </c>
      <c r="I9" s="0" t="n">
        <f aca="false">G9*D9/$M$5*100</f>
        <v>0.296246007622163</v>
      </c>
      <c r="J9" s="0" t="n">
        <f aca="false">H9*D9/$M$5*100</f>
        <v>0.296246007622163</v>
      </c>
    </row>
    <row collapsed="false" customFormat="false" customHeight="false" hidden="false" ht="14" outlineLevel="0" r="10">
      <c r="A10" s="21" t="s">
        <v>115</v>
      </c>
      <c r="B10" s="21" t="s">
        <v>116</v>
      </c>
      <c r="C10" s="22" t="n">
        <v>60</v>
      </c>
      <c r="D10" s="22" t="n">
        <v>240</v>
      </c>
      <c r="E10" s="22" t="n">
        <v>2326</v>
      </c>
      <c r="F10" s="21" t="s">
        <v>117</v>
      </c>
      <c r="G10" s="23" t="n">
        <v>1</v>
      </c>
      <c r="H10" s="24" t="n">
        <v>1</v>
      </c>
      <c r="I10" s="0" t="n">
        <f aca="false">G10*D10/$M$5*100</f>
        <v>0.0925768773819259</v>
      </c>
      <c r="J10" s="0" t="n">
        <f aca="false">H10*D10/$M$5*100</f>
        <v>0.0925768773819259</v>
      </c>
    </row>
    <row collapsed="false" customFormat="false" customHeight="false" hidden="false" ht="14" outlineLevel="0" r="11">
      <c r="A11" s="21" t="s">
        <v>107</v>
      </c>
      <c r="B11" s="21" t="s">
        <v>43</v>
      </c>
      <c r="C11" s="22" t="n">
        <v>7</v>
      </c>
      <c r="D11" s="22" t="n">
        <v>14</v>
      </c>
      <c r="E11" s="22" t="n">
        <v>58</v>
      </c>
      <c r="F11" s="21" t="s">
        <v>512</v>
      </c>
      <c r="G11" s="23" t="n">
        <v>1</v>
      </c>
      <c r="H11" s="24" t="n">
        <v>1</v>
      </c>
      <c r="I11" s="0" t="n">
        <f aca="false">G11*D11/$M$5*100</f>
        <v>0.00540031784727901</v>
      </c>
      <c r="J11" s="0" t="n">
        <f aca="false">H11*D11/$M$5*100</f>
        <v>0.00540031784727901</v>
      </c>
    </row>
    <row collapsed="false" customFormat="false" customHeight="false" hidden="false" ht="14" outlineLevel="0" r="12">
      <c r="A12" s="21" t="s">
        <v>106</v>
      </c>
      <c r="B12" s="21" t="s">
        <v>71</v>
      </c>
      <c r="C12" s="22" t="n">
        <v>1636</v>
      </c>
      <c r="D12" s="22" t="n">
        <v>7797</v>
      </c>
      <c r="E12" s="22" t="n">
        <v>65144</v>
      </c>
      <c r="F12" s="21" t="s">
        <v>72</v>
      </c>
      <c r="G12" s="23" t="n">
        <v>1</v>
      </c>
      <c r="H12" s="24" t="n">
        <v>1</v>
      </c>
      <c r="I12" s="0" t="n">
        <f aca="false">G12*D12/$M$5*100</f>
        <v>3.00759130394532</v>
      </c>
      <c r="J12" s="0" t="n">
        <f aca="false">H12*D12/$M$5*100</f>
        <v>3.00759130394532</v>
      </c>
    </row>
    <row collapsed="false" customFormat="false" customHeight="false" hidden="false" ht="14" outlineLevel="0" r="13">
      <c r="A13" s="21" t="s">
        <v>183</v>
      </c>
      <c r="B13" s="21" t="s">
        <v>43</v>
      </c>
      <c r="C13" s="22" t="n">
        <v>139</v>
      </c>
      <c r="D13" s="22" t="n">
        <v>278</v>
      </c>
      <c r="E13" s="22" t="n">
        <v>1985</v>
      </c>
      <c r="F13" s="21" t="s">
        <v>512</v>
      </c>
      <c r="G13" s="23" t="n">
        <v>1</v>
      </c>
      <c r="H13" s="24" t="n">
        <v>1</v>
      </c>
      <c r="I13" s="0" t="n">
        <f aca="false">G13*D13/$M$5*100</f>
        <v>0.107234882967398</v>
      </c>
      <c r="J13" s="0" t="n">
        <f aca="false">H13*D13/$M$5*100</f>
        <v>0.107234882967398</v>
      </c>
    </row>
    <row collapsed="false" customFormat="false" customHeight="false" hidden="false" ht="14" outlineLevel="0" r="14">
      <c r="A14" s="21" t="s">
        <v>313</v>
      </c>
      <c r="B14" s="21" t="s">
        <v>43</v>
      </c>
      <c r="C14" s="22" t="n">
        <v>54</v>
      </c>
      <c r="D14" s="22" t="n">
        <v>108</v>
      </c>
      <c r="E14" s="22" t="n">
        <v>771</v>
      </c>
      <c r="F14" s="21" t="s">
        <v>512</v>
      </c>
      <c r="G14" s="23" t="n">
        <v>1</v>
      </c>
      <c r="H14" s="24" t="n">
        <v>1</v>
      </c>
      <c r="I14" s="0" t="n">
        <f aca="false">G14*D14/$M$5*100</f>
        <v>0.0416595948218667</v>
      </c>
      <c r="J14" s="0" t="n">
        <f aca="false">H14*D14/$M$5*100</f>
        <v>0.0416595948218667</v>
      </c>
    </row>
    <row collapsed="false" customFormat="false" customHeight="false" hidden="false" ht="14" outlineLevel="0" r="15">
      <c r="A15" s="21" t="s">
        <v>99</v>
      </c>
      <c r="B15" s="21" t="s">
        <v>43</v>
      </c>
      <c r="C15" s="22" t="n">
        <v>7</v>
      </c>
      <c r="D15" s="22" t="n">
        <v>14</v>
      </c>
      <c r="E15" s="22" t="n">
        <v>74</v>
      </c>
      <c r="F15" s="21" t="s">
        <v>512</v>
      </c>
      <c r="G15" s="23" t="n">
        <v>1</v>
      </c>
      <c r="H15" s="24" t="n">
        <v>1</v>
      </c>
      <c r="I15" s="0" t="n">
        <f aca="false">G15*D15/$M$5*100</f>
        <v>0.00540031784727901</v>
      </c>
      <c r="J15" s="0" t="n">
        <f aca="false">H15*D15/$M$5*100</f>
        <v>0.00540031784727901</v>
      </c>
    </row>
    <row collapsed="false" customFormat="false" customHeight="false" hidden="false" ht="14" outlineLevel="0" r="16">
      <c r="A16" s="21" t="s">
        <v>157</v>
      </c>
      <c r="B16" s="21" t="s">
        <v>43</v>
      </c>
      <c r="C16" s="22" t="n">
        <v>24</v>
      </c>
      <c r="D16" s="22" t="n">
        <v>48</v>
      </c>
      <c r="E16" s="22" t="n">
        <v>235</v>
      </c>
      <c r="F16" s="21" t="s">
        <v>512</v>
      </c>
      <c r="G16" s="23" t="n">
        <v>1</v>
      </c>
      <c r="H16" s="24" t="n">
        <v>1</v>
      </c>
      <c r="I16" s="0" t="n">
        <f aca="false">G16*D16/$M$5*100</f>
        <v>0.0185153754763852</v>
      </c>
      <c r="J16" s="0" t="n">
        <f aca="false">H16*D16/$M$5*100</f>
        <v>0.0185153754763852</v>
      </c>
    </row>
    <row collapsed="false" customFormat="false" customHeight="false" hidden="false" ht="14" outlineLevel="0" r="17">
      <c r="A17" s="21" t="s">
        <v>322</v>
      </c>
      <c r="B17" s="21" t="s">
        <v>319</v>
      </c>
      <c r="C17" s="22" t="n">
        <v>-1</v>
      </c>
      <c r="D17" s="22" t="n">
        <v>1</v>
      </c>
      <c r="E17" s="22" t="n">
        <v>-1</v>
      </c>
      <c r="F17" s="21" t="s">
        <v>87</v>
      </c>
      <c r="G17" s="23" t="n">
        <v>1</v>
      </c>
      <c r="H17" s="24" t="n">
        <v>1</v>
      </c>
      <c r="I17" s="0" t="n">
        <f aca="false">G17*D17/$M$5*100</f>
        <v>0.000385736989091358</v>
      </c>
      <c r="J17" s="0" t="n">
        <f aca="false">H17*D17/$M$5*100</f>
        <v>0.000385736989091358</v>
      </c>
    </row>
    <row collapsed="false" customFormat="false" customHeight="false" hidden="false" ht="14" outlineLevel="0" r="18">
      <c r="A18" s="21" t="s">
        <v>70</v>
      </c>
      <c r="B18" s="21" t="s">
        <v>71</v>
      </c>
      <c r="C18" s="22" t="n">
        <v>1614</v>
      </c>
      <c r="D18" s="22" t="n">
        <v>9068</v>
      </c>
      <c r="E18" s="22" t="n">
        <v>77985</v>
      </c>
      <c r="F18" s="21" t="s">
        <v>72</v>
      </c>
      <c r="G18" s="23" t="n">
        <v>1</v>
      </c>
      <c r="H18" s="24" t="n">
        <v>1</v>
      </c>
      <c r="I18" s="0" t="n">
        <f aca="false">G18*D18/$M$5*100</f>
        <v>3.49786301708043</v>
      </c>
      <c r="J18" s="0" t="n">
        <f aca="false">H18*D18/$M$5*100</f>
        <v>3.49786301708043</v>
      </c>
    </row>
    <row collapsed="false" customFormat="false" customHeight="false" hidden="false" ht="14" outlineLevel="0" r="19">
      <c r="A19" s="21" t="s">
        <v>330</v>
      </c>
      <c r="B19" s="21" t="s">
        <v>71</v>
      </c>
      <c r="C19" s="22" t="n">
        <v>240</v>
      </c>
      <c r="D19" s="22" t="n">
        <v>866</v>
      </c>
      <c r="E19" s="22" t="n">
        <v>7617</v>
      </c>
      <c r="F19" s="21" t="s">
        <v>72</v>
      </c>
      <c r="G19" s="23" t="n">
        <v>1</v>
      </c>
      <c r="H19" s="24" t="n">
        <v>1</v>
      </c>
      <c r="I19" s="0" t="n">
        <f aca="false">G19*D19/$M$5*100</f>
        <v>0.334048232553116</v>
      </c>
      <c r="J19" s="0" t="n">
        <f aca="false">H19*D19/$M$5*100</f>
        <v>0.334048232553116</v>
      </c>
    </row>
    <row collapsed="false" customFormat="false" customHeight="false" hidden="false" ht="14" outlineLevel="0" r="20">
      <c r="A20" s="21" t="s">
        <v>214</v>
      </c>
      <c r="B20" s="21" t="s">
        <v>71</v>
      </c>
      <c r="C20" s="22" t="n">
        <v>88</v>
      </c>
      <c r="D20" s="22" t="n">
        <v>344</v>
      </c>
      <c r="E20" s="22" t="n">
        <v>3618</v>
      </c>
      <c r="F20" s="21" t="s">
        <v>72</v>
      </c>
      <c r="G20" s="23" t="n">
        <v>1</v>
      </c>
      <c r="H20" s="24" t="n">
        <v>1</v>
      </c>
      <c r="I20" s="0" t="n">
        <f aca="false">G20*D20/$M$5*100</f>
        <v>0.132693524247427</v>
      </c>
      <c r="J20" s="0" t="n">
        <f aca="false">H20*D20/$M$5*100</f>
        <v>0.132693524247427</v>
      </c>
    </row>
    <row collapsed="false" customFormat="false" customHeight="false" hidden="false" ht="14" outlineLevel="0" r="21">
      <c r="A21" s="21" t="s">
        <v>92</v>
      </c>
      <c r="B21" s="21" t="s">
        <v>43</v>
      </c>
      <c r="C21" s="22" t="n">
        <v>15</v>
      </c>
      <c r="D21" s="22" t="n">
        <v>38</v>
      </c>
      <c r="E21" s="22" t="n">
        <v>165</v>
      </c>
      <c r="F21" s="21" t="s">
        <v>512</v>
      </c>
      <c r="G21" s="23" t="n">
        <v>1</v>
      </c>
      <c r="H21" s="24" t="n">
        <v>1</v>
      </c>
      <c r="I21" s="0" t="n">
        <f aca="false">G21*D21/$M$5*100</f>
        <v>0.0146580055854716</v>
      </c>
      <c r="J21" s="0" t="n">
        <f aca="false">H21*D21/$M$5*100</f>
        <v>0.0146580055854716</v>
      </c>
    </row>
    <row collapsed="false" customFormat="false" customHeight="false" hidden="false" ht="14" outlineLevel="0" r="22">
      <c r="A22" s="21" t="s">
        <v>150</v>
      </c>
      <c r="B22" s="21" t="s">
        <v>43</v>
      </c>
      <c r="C22" s="22" t="n">
        <v>26</v>
      </c>
      <c r="D22" s="22" t="n">
        <v>92</v>
      </c>
      <c r="E22" s="22" t="n">
        <v>765</v>
      </c>
      <c r="F22" s="21" t="s">
        <v>512</v>
      </c>
      <c r="G22" s="23" t="n">
        <v>1</v>
      </c>
      <c r="H22" s="24" t="n">
        <v>1</v>
      </c>
      <c r="I22" s="0" t="n">
        <f aca="false">G22*D22/$M$5*100</f>
        <v>0.0354878029964049</v>
      </c>
      <c r="J22" s="0" t="n">
        <f aca="false">H22*D22/$M$5*100</f>
        <v>0.0354878029964049</v>
      </c>
    </row>
    <row collapsed="false" customFormat="false" customHeight="false" hidden="false" ht="14" outlineLevel="0" r="23">
      <c r="A23" s="21" t="s">
        <v>186</v>
      </c>
      <c r="B23" s="21" t="s">
        <v>43</v>
      </c>
      <c r="C23" s="22" t="n">
        <v>240</v>
      </c>
      <c r="D23" s="22" t="n">
        <v>1048</v>
      </c>
      <c r="E23" s="22" t="n">
        <v>12283</v>
      </c>
      <c r="F23" s="21" t="s">
        <v>512</v>
      </c>
      <c r="G23" s="23" t="n">
        <v>1</v>
      </c>
      <c r="H23" s="24" t="n">
        <v>1</v>
      </c>
      <c r="I23" s="0" t="n">
        <f aca="false">G23*D23/$M$5*100</f>
        <v>0.404252364567743</v>
      </c>
      <c r="J23" s="0" t="n">
        <f aca="false">H23*D23/$M$5*100</f>
        <v>0.404252364567743</v>
      </c>
    </row>
    <row collapsed="false" customFormat="false" customHeight="false" hidden="false" ht="14" outlineLevel="0" r="24">
      <c r="A24" s="21" t="s">
        <v>522</v>
      </c>
      <c r="B24" s="21" t="s">
        <v>43</v>
      </c>
      <c r="C24" s="22" t="n">
        <v>-1</v>
      </c>
      <c r="D24" s="22" t="n">
        <v>1</v>
      </c>
      <c r="E24" s="22" t="n">
        <v>-1</v>
      </c>
      <c r="F24" s="21" t="s">
        <v>512</v>
      </c>
      <c r="G24" s="23" t="n">
        <v>1</v>
      </c>
      <c r="H24" s="24" t="n">
        <v>1</v>
      </c>
      <c r="I24" s="0" t="n">
        <f aca="false">G24*D24/$M$5*100</f>
        <v>0.000385736989091358</v>
      </c>
      <c r="J24" s="0" t="n">
        <f aca="false">H24*D24/$M$5*100</f>
        <v>0.000385736989091358</v>
      </c>
    </row>
    <row collapsed="false" customFormat="false" customHeight="false" hidden="false" ht="14" outlineLevel="0" r="25">
      <c r="A25" s="21" t="s">
        <v>398</v>
      </c>
      <c r="B25" s="21" t="s">
        <v>43</v>
      </c>
      <c r="C25" s="22" t="n">
        <v>44</v>
      </c>
      <c r="D25" s="22" t="n">
        <v>164</v>
      </c>
      <c r="E25" s="22" t="n">
        <v>1576</v>
      </c>
      <c r="F25" s="21" t="s">
        <v>512</v>
      </c>
      <c r="G25" s="23" t="n">
        <v>1</v>
      </c>
      <c r="H25" s="24" t="n">
        <v>1</v>
      </c>
      <c r="I25" s="0" t="n">
        <f aca="false">G25*D25/$M$5*100</f>
        <v>0.0632608662109827</v>
      </c>
      <c r="J25" s="0" t="n">
        <f aca="false">H25*D25/$M$5*100</f>
        <v>0.0632608662109827</v>
      </c>
    </row>
    <row collapsed="false" customFormat="false" customHeight="false" hidden="false" ht="14" outlineLevel="0" r="26">
      <c r="A26" s="21" t="s">
        <v>91</v>
      </c>
      <c r="B26" s="21" t="s">
        <v>43</v>
      </c>
      <c r="C26" s="22" t="n">
        <v>20</v>
      </c>
      <c r="D26" s="22" t="n">
        <v>120</v>
      </c>
      <c r="E26" s="22" t="n">
        <v>1428</v>
      </c>
      <c r="F26" s="21" t="s">
        <v>512</v>
      </c>
      <c r="G26" s="23" t="n">
        <v>1</v>
      </c>
      <c r="H26" s="24" t="n">
        <v>1</v>
      </c>
      <c r="I26" s="0" t="n">
        <f aca="false">G26*D26/$M$5*100</f>
        <v>0.046288438690963</v>
      </c>
      <c r="J26" s="0" t="n">
        <f aca="false">H26*D26/$M$5*100</f>
        <v>0.046288438690963</v>
      </c>
    </row>
    <row collapsed="false" customFormat="false" customHeight="false" hidden="false" ht="14" outlineLevel="0" r="27">
      <c r="A27" s="21" t="s">
        <v>113</v>
      </c>
      <c r="B27" s="21" t="s">
        <v>43</v>
      </c>
      <c r="C27" s="22" t="n">
        <v>120</v>
      </c>
      <c r="D27" s="22" t="n">
        <v>664</v>
      </c>
      <c r="E27" s="22" t="n">
        <v>5365</v>
      </c>
      <c r="F27" s="21" t="s">
        <v>512</v>
      </c>
      <c r="G27" s="23" t="n">
        <v>1</v>
      </c>
      <c r="H27" s="24" t="n">
        <v>1</v>
      </c>
      <c r="I27" s="0" t="n">
        <f aca="false">G27*D27/$M$5*100</f>
        <v>0.256129360756662</v>
      </c>
      <c r="J27" s="0" t="n">
        <f aca="false">H27*D27/$M$5*100</f>
        <v>0.256129360756662</v>
      </c>
    </row>
    <row collapsed="false" customFormat="false" customHeight="false" hidden="false" ht="14" outlineLevel="0" r="28">
      <c r="A28" s="21" t="s">
        <v>233</v>
      </c>
      <c r="B28" s="21" t="s">
        <v>43</v>
      </c>
      <c r="C28" s="22" t="n">
        <v>106</v>
      </c>
      <c r="D28" s="22" t="n">
        <v>356</v>
      </c>
      <c r="E28" s="22" t="n">
        <v>3072</v>
      </c>
      <c r="F28" s="21" t="s">
        <v>512</v>
      </c>
      <c r="G28" s="23" t="n">
        <v>1</v>
      </c>
      <c r="H28" s="24" t="n">
        <v>1</v>
      </c>
      <c r="I28" s="0" t="n">
        <f aca="false">G28*D28/$M$5*100</f>
        <v>0.137322368116523</v>
      </c>
      <c r="J28" s="0" t="n">
        <f aca="false">H28*D28/$M$5*100</f>
        <v>0.137322368116523</v>
      </c>
    </row>
    <row collapsed="false" customFormat="false" customHeight="false" hidden="false" ht="14" outlineLevel="0" r="29">
      <c r="A29" s="21" t="s">
        <v>123</v>
      </c>
      <c r="B29" s="21" t="s">
        <v>43</v>
      </c>
      <c r="C29" s="22" t="n">
        <v>104</v>
      </c>
      <c r="D29" s="22" t="n">
        <v>416</v>
      </c>
      <c r="E29" s="22" t="n">
        <v>3257</v>
      </c>
      <c r="F29" s="21" t="s">
        <v>512</v>
      </c>
      <c r="G29" s="23" t="n">
        <v>1</v>
      </c>
      <c r="H29" s="24" t="n">
        <v>1</v>
      </c>
      <c r="I29" s="0" t="n">
        <f aca="false">G29*D29/$M$5*100</f>
        <v>0.160466587462005</v>
      </c>
      <c r="J29" s="0" t="n">
        <f aca="false">H29*D29/$M$5*100</f>
        <v>0.160466587462005</v>
      </c>
    </row>
    <row collapsed="false" customFormat="false" customHeight="false" hidden="false" ht="14" outlineLevel="0" r="30">
      <c r="A30" s="21" t="s">
        <v>141</v>
      </c>
      <c r="B30" s="21" t="s">
        <v>112</v>
      </c>
      <c r="C30" s="22" t="n">
        <v>312</v>
      </c>
      <c r="D30" s="22" t="n">
        <v>1248</v>
      </c>
      <c r="E30" s="22" t="n">
        <v>8524</v>
      </c>
      <c r="F30" s="21" t="s">
        <v>439</v>
      </c>
      <c r="G30" s="23" t="n">
        <v>1</v>
      </c>
      <c r="H30" s="24" t="n">
        <v>1</v>
      </c>
      <c r="I30" s="0" t="n">
        <f aca="false">G30*D30/$M$5*100</f>
        <v>0.481399762386015</v>
      </c>
      <c r="J30" s="0" t="n">
        <f aca="false">H30*D30/$M$5*100</f>
        <v>0.481399762386015</v>
      </c>
    </row>
    <row collapsed="false" customFormat="false" customHeight="false" hidden="false" ht="14" outlineLevel="0" r="31">
      <c r="A31" s="21" t="s">
        <v>429</v>
      </c>
      <c r="B31" s="21" t="s">
        <v>319</v>
      </c>
      <c r="C31" s="22" t="n">
        <v>12</v>
      </c>
      <c r="D31" s="22" t="n">
        <v>48</v>
      </c>
      <c r="E31" s="22" t="n">
        <v>-1</v>
      </c>
      <c r="F31" s="21" t="s">
        <v>87</v>
      </c>
      <c r="G31" s="23" t="n">
        <v>1</v>
      </c>
      <c r="H31" s="24" t="n">
        <v>1</v>
      </c>
      <c r="I31" s="0" t="n">
        <f aca="false">G31*D31/$M$5*100</f>
        <v>0.0185153754763852</v>
      </c>
      <c r="J31" s="0" t="n">
        <f aca="false">H31*D31/$M$5*100</f>
        <v>0.0185153754763852</v>
      </c>
    </row>
    <row collapsed="false" customFormat="false" customHeight="false" hidden="false" ht="14" outlineLevel="0" r="32">
      <c r="A32" s="21" t="s">
        <v>54</v>
      </c>
      <c r="B32" s="21" t="s">
        <v>40</v>
      </c>
      <c r="C32" s="22" t="n">
        <v>-1</v>
      </c>
      <c r="D32" s="22" t="n">
        <v>1</v>
      </c>
      <c r="E32" s="22" t="n">
        <v>-1</v>
      </c>
      <c r="F32" s="21" t="s">
        <v>439</v>
      </c>
      <c r="G32" s="23" t="n">
        <v>1</v>
      </c>
      <c r="H32" s="24" t="n">
        <v>1</v>
      </c>
      <c r="I32" s="0" t="n">
        <f aca="false">G32*D32/$M$5*100</f>
        <v>0.000385736989091358</v>
      </c>
      <c r="J32" s="0" t="n">
        <f aca="false">H32*D32/$M$5*100</f>
        <v>0.000385736989091358</v>
      </c>
    </row>
    <row collapsed="false" customFormat="false" customHeight="false" hidden="false" ht="14" outlineLevel="0" r="33">
      <c r="A33" s="21" t="s">
        <v>243</v>
      </c>
      <c r="B33" s="21" t="s">
        <v>524</v>
      </c>
      <c r="C33" s="22" t="n">
        <v>48</v>
      </c>
      <c r="D33" s="22" t="n">
        <v>192</v>
      </c>
      <c r="E33" s="22" t="n">
        <v>1531</v>
      </c>
      <c r="F33" s="21" t="s">
        <v>119</v>
      </c>
      <c r="G33" s="23" t="n">
        <v>1</v>
      </c>
      <c r="H33" s="24" t="n">
        <v>1</v>
      </c>
      <c r="I33" s="0" t="n">
        <f aca="false">G33*D33/$M$5*100</f>
        <v>0.0740615019055407</v>
      </c>
      <c r="J33" s="0" t="n">
        <f aca="false">H33*D33/$M$5*100</f>
        <v>0.0740615019055407</v>
      </c>
    </row>
    <row collapsed="false" customFormat="false" customHeight="false" hidden="false" ht="14" outlineLevel="0" r="34">
      <c r="A34" s="21" t="s">
        <v>77</v>
      </c>
      <c r="B34" s="21" t="s">
        <v>78</v>
      </c>
      <c r="C34" s="22" t="n">
        <v>15</v>
      </c>
      <c r="D34" s="22" t="n">
        <v>35</v>
      </c>
      <c r="E34" s="22" t="n">
        <v>-1</v>
      </c>
      <c r="F34" s="21" t="s">
        <v>441</v>
      </c>
      <c r="G34" s="23" t="n">
        <v>1</v>
      </c>
      <c r="H34" s="24" t="n">
        <v>1</v>
      </c>
      <c r="I34" s="0" t="n">
        <f aca="false">G34*D34/$M$5*100</f>
        <v>0.0135007946181975</v>
      </c>
      <c r="J34" s="0" t="n">
        <f aca="false">H34*D34/$M$5*100</f>
        <v>0.0135007946181975</v>
      </c>
    </row>
    <row collapsed="false" customFormat="false" customHeight="false" hidden="false" ht="14" outlineLevel="0" r="35">
      <c r="A35" s="21" t="s">
        <v>211</v>
      </c>
      <c r="B35" s="21" t="s">
        <v>127</v>
      </c>
      <c r="C35" s="22" t="n">
        <v>460</v>
      </c>
      <c r="D35" s="22" t="n">
        <v>1200</v>
      </c>
      <c r="E35" s="22" t="n">
        <v>13381</v>
      </c>
      <c r="F35" s="21" t="s">
        <v>128</v>
      </c>
      <c r="G35" s="23" t="n">
        <v>1</v>
      </c>
      <c r="H35" s="24" t="n">
        <v>1</v>
      </c>
      <c r="I35" s="0" t="n">
        <f aca="false">G35*D35/$M$5*100</f>
        <v>0.46288438690963</v>
      </c>
      <c r="J35" s="0" t="n">
        <f aca="false">H35*D35/$M$5*100</f>
        <v>0.46288438690963</v>
      </c>
    </row>
    <row collapsed="false" customFormat="false" customHeight="false" hidden="false" ht="14" outlineLevel="0" r="36">
      <c r="A36" s="21" t="s">
        <v>194</v>
      </c>
      <c r="B36" s="21" t="s">
        <v>116</v>
      </c>
      <c r="C36" s="22" t="n">
        <v>4</v>
      </c>
      <c r="D36" s="22" t="n">
        <v>8</v>
      </c>
      <c r="E36" s="22" t="n">
        <v>49</v>
      </c>
      <c r="F36" s="21" t="s">
        <v>117</v>
      </c>
      <c r="G36" s="23" t="n">
        <v>1</v>
      </c>
      <c r="H36" s="24" t="n">
        <v>1</v>
      </c>
      <c r="I36" s="0" t="n">
        <f aca="false">G36*D36/$M$5*100</f>
        <v>0.00308589591273086</v>
      </c>
      <c r="J36" s="0" t="n">
        <f aca="false">H36*D36/$M$5*100</f>
        <v>0.00308589591273086</v>
      </c>
    </row>
    <row collapsed="false" customFormat="false" customHeight="false" hidden="false" ht="14" outlineLevel="0" r="37">
      <c r="A37" s="21" t="s">
        <v>130</v>
      </c>
      <c r="B37" s="21" t="s">
        <v>56</v>
      </c>
      <c r="C37" s="22" t="n">
        <v>289</v>
      </c>
      <c r="D37" s="22" t="n">
        <v>973</v>
      </c>
      <c r="E37" s="22" t="n">
        <v>11046</v>
      </c>
      <c r="F37" s="21" t="s">
        <v>57</v>
      </c>
      <c r="G37" s="23" t="n">
        <v>1</v>
      </c>
      <c r="H37" s="24" t="n">
        <v>1</v>
      </c>
      <c r="I37" s="0" t="n">
        <f aca="false">G37*D37/$M$5*100</f>
        <v>0.375322090385891</v>
      </c>
      <c r="J37" s="0" t="n">
        <f aca="false">H37*D37/$M$5*100</f>
        <v>0.375322090385891</v>
      </c>
    </row>
    <row collapsed="false" customFormat="false" customHeight="false" hidden="false" ht="14" outlineLevel="0" r="38">
      <c r="A38" s="21" t="s">
        <v>90</v>
      </c>
      <c r="B38" s="21" t="s">
        <v>56</v>
      </c>
      <c r="C38" s="22" t="n">
        <v>568</v>
      </c>
      <c r="D38" s="22" t="n">
        <v>2896</v>
      </c>
      <c r="E38" s="22" t="n">
        <v>30987</v>
      </c>
      <c r="F38" s="21" t="s">
        <v>57</v>
      </c>
      <c r="G38" s="23" t="n">
        <v>1</v>
      </c>
      <c r="H38" s="24" t="n">
        <v>1</v>
      </c>
      <c r="I38" s="0" t="n">
        <f aca="false">G38*D38/$M$5*100</f>
        <v>1.11709432040857</v>
      </c>
      <c r="J38" s="0" t="n">
        <f aca="false">H38*D38/$M$5*100</f>
        <v>1.11709432040857</v>
      </c>
    </row>
    <row collapsed="false" customFormat="false" customHeight="false" hidden="false" ht="14" outlineLevel="0" r="39">
      <c r="A39" s="21" t="s">
        <v>191</v>
      </c>
      <c r="B39" s="21" t="s">
        <v>59</v>
      </c>
      <c r="C39" s="22" t="n">
        <v>-1</v>
      </c>
      <c r="D39" s="22" t="n">
        <v>1</v>
      </c>
      <c r="E39" s="22" t="n">
        <v>-1</v>
      </c>
      <c r="F39" s="21" t="s">
        <v>436</v>
      </c>
      <c r="G39" s="23" t="n">
        <v>1</v>
      </c>
      <c r="H39" s="24" t="n">
        <v>1</v>
      </c>
      <c r="I39" s="0" t="n">
        <f aca="false">G39*D39/$M$5*100</f>
        <v>0.000385736989091358</v>
      </c>
      <c r="J39" s="0" t="n">
        <f aca="false">H39*D39/$M$5*100</f>
        <v>0.000385736989091358</v>
      </c>
    </row>
    <row collapsed="false" customFormat="false" customHeight="false" hidden="false" ht="14" outlineLevel="0" r="40">
      <c r="A40" s="21" t="s">
        <v>513</v>
      </c>
      <c r="B40" s="21" t="s">
        <v>63</v>
      </c>
      <c r="C40" s="22" t="n">
        <v>-1</v>
      </c>
      <c r="D40" s="22" t="n">
        <v>1</v>
      </c>
      <c r="E40" s="22" t="n">
        <v>-1</v>
      </c>
      <c r="F40" s="21" t="s">
        <v>473</v>
      </c>
      <c r="G40" s="23" t="n">
        <v>1</v>
      </c>
      <c r="H40" s="24" t="n">
        <v>1</v>
      </c>
      <c r="I40" s="0" t="n">
        <f aca="false">G40*D40/$M$5*100</f>
        <v>0.000385736989091358</v>
      </c>
      <c r="J40" s="0" t="n">
        <f aca="false">H40*D40/$M$5*100</f>
        <v>0.000385736989091358</v>
      </c>
    </row>
    <row collapsed="false" customFormat="false" customHeight="false" hidden="false" ht="14" outlineLevel="0" r="41">
      <c r="A41" s="21" t="s">
        <v>286</v>
      </c>
      <c r="B41" s="21" t="s">
        <v>97</v>
      </c>
      <c r="C41" s="22" t="n">
        <v>1</v>
      </c>
      <c r="D41" s="22" t="n">
        <v>1</v>
      </c>
      <c r="E41" s="22" t="n">
        <v>4</v>
      </c>
      <c r="F41" s="21" t="s">
        <v>517</v>
      </c>
      <c r="G41" s="23" t="n">
        <v>1</v>
      </c>
      <c r="H41" s="24" t="n">
        <v>1</v>
      </c>
      <c r="I41" s="0" t="n">
        <f aca="false">G41*D41/$M$5*100</f>
        <v>0.000385736989091358</v>
      </c>
      <c r="J41" s="0" t="n">
        <f aca="false">H41*D41/$M$5*100</f>
        <v>0.000385736989091358</v>
      </c>
    </row>
    <row collapsed="false" customFormat="false" customHeight="false" hidden="false" ht="14" outlineLevel="0" r="42">
      <c r="A42" s="21" t="s">
        <v>422</v>
      </c>
      <c r="B42" s="21" t="s">
        <v>269</v>
      </c>
      <c r="C42" s="22" t="n">
        <v>104</v>
      </c>
      <c r="D42" s="22" t="n">
        <v>104</v>
      </c>
      <c r="E42" s="22" t="n">
        <v>586560</v>
      </c>
      <c r="F42" s="21" t="s">
        <v>270</v>
      </c>
      <c r="G42" s="23" t="n">
        <v>1</v>
      </c>
      <c r="H42" s="24" t="n">
        <v>1</v>
      </c>
      <c r="I42" s="0" t="n">
        <f aca="false">G42*D42/$M$5*100</f>
        <v>0.0401166468655012</v>
      </c>
      <c r="J42" s="0" t="n">
        <f aca="false">H42*D42/$M$5*100</f>
        <v>0.0401166468655012</v>
      </c>
    </row>
    <row collapsed="false" customFormat="false" customHeight="false" hidden="false" ht="14" outlineLevel="0" r="43">
      <c r="A43" s="21" t="s">
        <v>297</v>
      </c>
      <c r="B43" s="21" t="s">
        <v>269</v>
      </c>
      <c r="C43" s="22" t="n">
        <v>96</v>
      </c>
      <c r="D43" s="22" t="n">
        <v>96</v>
      </c>
      <c r="E43" s="22" t="n">
        <v>541440</v>
      </c>
      <c r="F43" s="21" t="s">
        <v>270</v>
      </c>
      <c r="G43" s="23" t="n">
        <v>1</v>
      </c>
      <c r="H43" s="24" t="n">
        <v>1</v>
      </c>
      <c r="I43" s="0" t="n">
        <f aca="false">G43*D43/$M$5*100</f>
        <v>0.0370307509527704</v>
      </c>
      <c r="J43" s="0" t="n">
        <f aca="false">H43*D43/$M$5*100</f>
        <v>0.0370307509527704</v>
      </c>
    </row>
    <row collapsed="false" customFormat="false" customHeight="false" hidden="false" ht="14" outlineLevel="0" r="44">
      <c r="A44" s="21" t="s">
        <v>268</v>
      </c>
      <c r="B44" s="21" t="s">
        <v>269</v>
      </c>
      <c r="C44" s="22" t="n">
        <v>168</v>
      </c>
      <c r="D44" s="22" t="n">
        <v>168</v>
      </c>
      <c r="E44" s="22" t="n">
        <v>947520</v>
      </c>
      <c r="F44" s="21" t="s">
        <v>270</v>
      </c>
      <c r="G44" s="23" t="n">
        <v>1</v>
      </c>
      <c r="H44" s="24" t="n">
        <v>1</v>
      </c>
      <c r="I44" s="0" t="n">
        <f aca="false">G44*D44/$M$5*100</f>
        <v>0.0648038141673481</v>
      </c>
      <c r="J44" s="0" t="n">
        <f aca="false">H44*D44/$M$5*100</f>
        <v>0.0648038141673481</v>
      </c>
    </row>
    <row collapsed="false" customFormat="false" customHeight="false" hidden="false" ht="14" outlineLevel="0" r="45">
      <c r="A45" s="21" t="s">
        <v>96</v>
      </c>
      <c r="B45" s="21" t="s">
        <v>97</v>
      </c>
      <c r="C45" s="22" t="n">
        <v>2</v>
      </c>
      <c r="D45" s="22" t="n">
        <v>2</v>
      </c>
      <c r="E45" s="22" t="n">
        <v>8</v>
      </c>
      <c r="F45" s="21" t="s">
        <v>517</v>
      </c>
      <c r="G45" s="23" t="n">
        <v>1</v>
      </c>
      <c r="H45" s="24" t="n">
        <v>1</v>
      </c>
      <c r="I45" s="0" t="n">
        <f aca="false">G45*D45/$M$5*100</f>
        <v>0.000771473978182716</v>
      </c>
      <c r="J45" s="0" t="n">
        <f aca="false">H45*D45/$M$5*100</f>
        <v>0.000771473978182716</v>
      </c>
    </row>
    <row collapsed="false" customFormat="false" customHeight="false" hidden="false" ht="14" outlineLevel="0" r="46">
      <c r="A46" s="21" t="s">
        <v>154</v>
      </c>
      <c r="B46" s="21" t="s">
        <v>97</v>
      </c>
      <c r="C46" s="22" t="n">
        <v>1</v>
      </c>
      <c r="D46" s="22" t="n">
        <v>1</v>
      </c>
      <c r="E46" s="22" t="n">
        <v>4</v>
      </c>
      <c r="F46" s="21" t="s">
        <v>517</v>
      </c>
      <c r="G46" s="23" t="n">
        <v>1</v>
      </c>
      <c r="H46" s="24" t="n">
        <v>1</v>
      </c>
      <c r="I46" s="0" t="n">
        <f aca="false">G46*D46/$M$5*100</f>
        <v>0.000385736989091358</v>
      </c>
      <c r="J46" s="0" t="n">
        <f aca="false">H46*D46/$M$5*100</f>
        <v>0.000385736989091358</v>
      </c>
    </row>
    <row collapsed="false" customFormat="false" customHeight="false" hidden="false" ht="14" outlineLevel="0" r="47">
      <c r="A47" s="21" t="s">
        <v>146</v>
      </c>
      <c r="B47" s="21" t="s">
        <v>116</v>
      </c>
      <c r="C47" s="22" t="n">
        <v>41</v>
      </c>
      <c r="D47" s="22" t="n">
        <v>168</v>
      </c>
      <c r="E47" s="22" t="n">
        <v>1960</v>
      </c>
      <c r="F47" s="21" t="s">
        <v>117</v>
      </c>
      <c r="G47" s="23" t="n">
        <v>0.9999</v>
      </c>
      <c r="H47" s="24" t="n">
        <v>0.9999</v>
      </c>
      <c r="I47" s="0" t="n">
        <f aca="false">G47*D47/$M$5*100</f>
        <v>0.0647973337859314</v>
      </c>
      <c r="J47" s="0" t="n">
        <f aca="false">H47*D47/$M$5*100</f>
        <v>0.0647973337859314</v>
      </c>
    </row>
    <row collapsed="false" customFormat="false" customHeight="false" hidden="false" ht="14" outlineLevel="0" r="48">
      <c r="A48" s="21" t="s">
        <v>451</v>
      </c>
      <c r="B48" s="21" t="s">
        <v>43</v>
      </c>
      <c r="C48" s="22" t="n">
        <v>24</v>
      </c>
      <c r="D48" s="22" t="n">
        <v>96</v>
      </c>
      <c r="E48" s="22" t="n">
        <v>675</v>
      </c>
      <c r="F48" s="21" t="s">
        <v>512</v>
      </c>
      <c r="G48" s="23" t="n">
        <v>0.9998</v>
      </c>
      <c r="H48" s="24" t="n">
        <v>0.9998</v>
      </c>
      <c r="I48" s="0" t="n">
        <f aca="false">G48*D48/$M$5*100</f>
        <v>0.0370233448025798</v>
      </c>
      <c r="J48" s="0" t="n">
        <f aca="false">H48*D48/$M$5*100</f>
        <v>0.0370233448025798</v>
      </c>
    </row>
    <row collapsed="false" customFormat="false" customHeight="false" hidden="false" ht="14" outlineLevel="0" r="49">
      <c r="A49" s="21" t="s">
        <v>104</v>
      </c>
      <c r="B49" s="21" t="s">
        <v>71</v>
      </c>
      <c r="C49" s="22" t="n">
        <v>188</v>
      </c>
      <c r="D49" s="22" t="n">
        <v>816</v>
      </c>
      <c r="E49" s="22" t="n">
        <v>7811</v>
      </c>
      <c r="F49" s="21" t="s">
        <v>72</v>
      </c>
      <c r="G49" s="23" t="n">
        <v>0.9998</v>
      </c>
      <c r="H49" s="24" t="n">
        <v>0.9998</v>
      </c>
      <c r="I49" s="0" t="n">
        <f aca="false">G49*D49/$M$5*100</f>
        <v>0.314698430821928</v>
      </c>
      <c r="J49" s="0" t="n">
        <f aca="false">H49*D49/$M$5*100</f>
        <v>0.314698430821928</v>
      </c>
    </row>
    <row collapsed="false" customFormat="false" customHeight="false" hidden="false" ht="14" outlineLevel="0" r="50">
      <c r="A50" s="21" t="s">
        <v>295</v>
      </c>
      <c r="B50" s="21" t="s">
        <v>56</v>
      </c>
      <c r="C50" s="22" t="n">
        <v>196</v>
      </c>
      <c r="D50" s="22" t="n">
        <v>784</v>
      </c>
      <c r="E50" s="22" t="n">
        <v>7312</v>
      </c>
      <c r="F50" s="21" t="s">
        <v>57</v>
      </c>
      <c r="G50" s="23" t="n">
        <v>0.9993</v>
      </c>
      <c r="H50" s="24" t="n">
        <v>0.9993</v>
      </c>
      <c r="I50" s="0" t="n">
        <f aca="false">G50*D50/$M$5*100</f>
        <v>0.302206106988011</v>
      </c>
      <c r="J50" s="0" t="n">
        <f aca="false">H50*D50/$M$5*100</f>
        <v>0.302206106988011</v>
      </c>
    </row>
    <row collapsed="false" customFormat="false" customHeight="false" hidden="false" ht="14" outlineLevel="0" r="51">
      <c r="A51" s="21" t="s">
        <v>271</v>
      </c>
      <c r="B51" s="21" t="s">
        <v>272</v>
      </c>
      <c r="C51" s="22" t="n">
        <v>10</v>
      </c>
      <c r="D51" s="22" t="n">
        <v>10</v>
      </c>
      <c r="E51" s="22" t="n">
        <v>-1</v>
      </c>
      <c r="F51" s="21" t="s">
        <v>471</v>
      </c>
      <c r="G51" s="23" t="n">
        <v>0.9992</v>
      </c>
      <c r="H51" s="24" t="n">
        <v>0.9992</v>
      </c>
      <c r="I51" s="0" t="n">
        <f aca="false">G51*D51/$M$5*100</f>
        <v>0.00385428399500085</v>
      </c>
      <c r="J51" s="0" t="n">
        <f aca="false">H51*D51/$M$5*100</f>
        <v>0.00385428399500085</v>
      </c>
    </row>
    <row collapsed="false" customFormat="false" customHeight="false" hidden="false" ht="14" outlineLevel="0" r="52">
      <c r="A52" s="21" t="s">
        <v>341</v>
      </c>
      <c r="B52" s="21" t="s">
        <v>165</v>
      </c>
      <c r="C52" s="22" t="n">
        <v>2</v>
      </c>
      <c r="D52" s="22" t="n">
        <v>8</v>
      </c>
      <c r="E52" s="22" t="n">
        <v>83</v>
      </c>
      <c r="F52" s="21" t="s">
        <v>487</v>
      </c>
      <c r="G52" s="23" t="n">
        <v>0.9992</v>
      </c>
      <c r="H52" s="24" t="n">
        <v>0.9992</v>
      </c>
      <c r="I52" s="0" t="n">
        <f aca="false">G52*D52/$M$5*100</f>
        <v>0.00308342719600068</v>
      </c>
      <c r="J52" s="0" t="n">
        <f aca="false">H52*D52/$M$5*100</f>
        <v>0.00308342719600068</v>
      </c>
    </row>
    <row collapsed="false" customFormat="false" customHeight="false" hidden="false" ht="14" outlineLevel="0" r="53">
      <c r="A53" s="21" t="s">
        <v>350</v>
      </c>
      <c r="B53" s="21" t="s">
        <v>71</v>
      </c>
      <c r="C53" s="22" t="n">
        <v>451</v>
      </c>
      <c r="D53" s="22" t="n">
        <v>2534</v>
      </c>
      <c r="E53" s="22" t="n">
        <v>21792</v>
      </c>
      <c r="F53" s="21" t="s">
        <v>72</v>
      </c>
      <c r="G53" s="23" t="n">
        <v>0.9991</v>
      </c>
      <c r="H53" s="24" t="n">
        <v>0.9991</v>
      </c>
      <c r="I53" s="0" t="n">
        <f aca="false">G53*D53/$M$5*100</f>
        <v>0.976577818580179</v>
      </c>
      <c r="J53" s="0" t="n">
        <f aca="false">H53*D53/$M$5*100</f>
        <v>0.976577818580179</v>
      </c>
    </row>
    <row collapsed="false" customFormat="false" customHeight="false" hidden="false" ht="14" outlineLevel="0" r="54">
      <c r="A54" s="21" t="s">
        <v>68</v>
      </c>
      <c r="B54" s="21" t="s">
        <v>56</v>
      </c>
      <c r="C54" s="22" t="n">
        <v>1548</v>
      </c>
      <c r="D54" s="22" t="n">
        <v>6192</v>
      </c>
      <c r="E54" s="22" t="n">
        <v>63963</v>
      </c>
      <c r="F54" s="21" t="s">
        <v>57</v>
      </c>
      <c r="G54" s="23" t="n">
        <v>1</v>
      </c>
      <c r="H54" s="24" t="n">
        <v>0.999</v>
      </c>
      <c r="I54" s="0" t="n">
        <f aca="false">G54*D54/$M$5*100</f>
        <v>2.38848343645369</v>
      </c>
      <c r="J54" s="0" t="n">
        <f aca="false">H54*D54/$M$5*100</f>
        <v>2.38609495301723</v>
      </c>
    </row>
    <row collapsed="false" customFormat="false" customHeight="false" hidden="false" ht="14" outlineLevel="0" r="55">
      <c r="A55" s="21" t="s">
        <v>85</v>
      </c>
      <c r="B55" s="21" t="s">
        <v>86</v>
      </c>
      <c r="C55" s="22" t="n">
        <v>1376</v>
      </c>
      <c r="D55" s="22" t="n">
        <v>1376</v>
      </c>
      <c r="E55" s="22" t="n">
        <v>8183</v>
      </c>
      <c r="F55" s="21" t="s">
        <v>87</v>
      </c>
      <c r="G55" s="23" t="n">
        <v>0.9988</v>
      </c>
      <c r="H55" s="24" t="n">
        <v>0.9988</v>
      </c>
      <c r="I55" s="0" t="n">
        <f aca="false">G55*D55/$M$5*100</f>
        <v>0.530137168073321</v>
      </c>
      <c r="J55" s="0" t="n">
        <f aca="false">H55*D55/$M$5*100</f>
        <v>0.530137168073321</v>
      </c>
    </row>
    <row collapsed="false" customFormat="false" customHeight="false" hidden="false" ht="14" outlineLevel="0" r="56">
      <c r="A56" s="21" t="s">
        <v>39</v>
      </c>
      <c r="B56" s="21" t="s">
        <v>40</v>
      </c>
      <c r="C56" s="22" t="n">
        <v>30</v>
      </c>
      <c r="D56" s="22" t="n">
        <v>720</v>
      </c>
      <c r="E56" s="22" t="n">
        <v>6898</v>
      </c>
      <c r="F56" s="21" t="s">
        <v>439</v>
      </c>
      <c r="G56" s="23" t="n">
        <v>0.9987</v>
      </c>
      <c r="H56" s="24" t="n">
        <v>0.9987</v>
      </c>
      <c r="I56" s="0" t="n">
        <f aca="false">G56*D56/$M$5*100</f>
        <v>0.277369582323988</v>
      </c>
      <c r="J56" s="0" t="n">
        <f aca="false">H56*D56/$M$5*100</f>
        <v>0.277369582323988</v>
      </c>
    </row>
    <row collapsed="false" customFormat="false" customHeight="false" hidden="false" ht="14" outlineLevel="0" r="57">
      <c r="A57" s="21" t="s">
        <v>137</v>
      </c>
      <c r="B57" s="21" t="s">
        <v>535</v>
      </c>
      <c r="C57" s="22" t="n">
        <v>10688</v>
      </c>
      <c r="D57" s="22" t="n">
        <v>10688</v>
      </c>
      <c r="E57" s="22" t="n">
        <v>47443</v>
      </c>
      <c r="F57" s="21" t="s">
        <v>87</v>
      </c>
      <c r="G57" s="23" t="n">
        <v>1</v>
      </c>
      <c r="H57" s="24" t="n">
        <v>0.9987</v>
      </c>
      <c r="I57" s="0" t="n">
        <f aca="false">G57*D57/$M$5*100</f>
        <v>4.12275693940843</v>
      </c>
      <c r="J57" s="0" t="n">
        <f aca="false">H57*D57/$M$5*100</f>
        <v>4.1173973553872</v>
      </c>
    </row>
    <row collapsed="false" customFormat="false" customHeight="false" hidden="false" ht="14" outlineLevel="0" r="58">
      <c r="A58" s="21" t="s">
        <v>212</v>
      </c>
      <c r="B58" s="21" t="s">
        <v>56</v>
      </c>
      <c r="C58" s="22" t="n">
        <v>118</v>
      </c>
      <c r="D58" s="22" t="n">
        <v>472</v>
      </c>
      <c r="E58" s="22" t="n">
        <v>5475</v>
      </c>
      <c r="F58" s="21" t="s">
        <v>57</v>
      </c>
      <c r="G58" s="23" t="n">
        <v>0.9987</v>
      </c>
      <c r="H58" s="24" t="n">
        <v>0.9987</v>
      </c>
      <c r="I58" s="0" t="n">
        <f aca="false">G58*D58/$M$5*100</f>
        <v>0.181831170634615</v>
      </c>
      <c r="J58" s="0" t="n">
        <f aca="false">H58*D58/$M$5*100</f>
        <v>0.181831170634615</v>
      </c>
    </row>
    <row collapsed="false" customFormat="false" customHeight="false" hidden="false" ht="14" outlineLevel="0" r="59">
      <c r="A59" s="21" t="s">
        <v>140</v>
      </c>
      <c r="B59" s="21" t="s">
        <v>78</v>
      </c>
      <c r="C59" s="22" t="n">
        <v>125</v>
      </c>
      <c r="D59" s="22" t="n">
        <v>500</v>
      </c>
      <c r="E59" s="22" t="n">
        <v>5350</v>
      </c>
      <c r="F59" s="21" t="s">
        <v>441</v>
      </c>
      <c r="G59" s="23" t="n">
        <v>0.9985</v>
      </c>
      <c r="H59" s="24" t="n">
        <v>0.9985</v>
      </c>
      <c r="I59" s="0" t="n">
        <f aca="false">G59*D59/$M$5*100</f>
        <v>0.19257919180386</v>
      </c>
      <c r="J59" s="0" t="n">
        <f aca="false">H59*D59/$M$5*100</f>
        <v>0.19257919180386</v>
      </c>
    </row>
    <row collapsed="false" customFormat="false" customHeight="false" hidden="false" ht="14" outlineLevel="0" r="60">
      <c r="A60" s="21" t="s">
        <v>481</v>
      </c>
      <c r="B60" s="21" t="s">
        <v>138</v>
      </c>
      <c r="C60" s="25"/>
      <c r="D60" s="25" t="n">
        <v>1</v>
      </c>
      <c r="E60" s="25"/>
      <c r="F60" s="21" t="s">
        <v>87</v>
      </c>
      <c r="G60" s="23" t="n">
        <v>0.9983</v>
      </c>
      <c r="H60" s="24" t="n">
        <v>0.9983</v>
      </c>
      <c r="I60" s="0" t="n">
        <f aca="false">G60*D60/$M$5*100</f>
        <v>0.000385081236209903</v>
      </c>
      <c r="J60" s="0" t="n">
        <f aca="false">H60*D60/$M$5*100</f>
        <v>0.000385081236209903</v>
      </c>
    </row>
    <row collapsed="false" customFormat="false" customHeight="false" hidden="false" ht="14" outlineLevel="0" r="61">
      <c r="A61" s="21" t="s">
        <v>185</v>
      </c>
      <c r="B61" s="21" t="s">
        <v>181</v>
      </c>
      <c r="C61" s="22" t="n">
        <v>120</v>
      </c>
      <c r="D61" s="22" t="n">
        <v>120</v>
      </c>
      <c r="E61" s="22" t="n">
        <v>866</v>
      </c>
      <c r="F61" s="21" t="s">
        <v>182</v>
      </c>
      <c r="G61" s="23" t="n">
        <v>0.9982</v>
      </c>
      <c r="H61" s="24" t="n">
        <v>0.9982</v>
      </c>
      <c r="I61" s="0" t="n">
        <f aca="false">G61*D61/$M$5*100</f>
        <v>0.0462051195013192</v>
      </c>
      <c r="J61" s="0" t="n">
        <f aca="false">H61*D61/$M$5*100</f>
        <v>0.0462051195013192</v>
      </c>
    </row>
    <row collapsed="false" customFormat="false" customHeight="false" hidden="false" ht="14" outlineLevel="0" r="62">
      <c r="A62" s="21" t="s">
        <v>190</v>
      </c>
      <c r="B62" s="21" t="s">
        <v>48</v>
      </c>
      <c r="C62" s="22" t="n">
        <v>686</v>
      </c>
      <c r="D62" s="22" t="n">
        <v>2484</v>
      </c>
      <c r="E62" s="22" t="n">
        <v>26728</v>
      </c>
      <c r="F62" s="21" t="s">
        <v>437</v>
      </c>
      <c r="G62" s="23" t="n">
        <v>0.9982</v>
      </c>
      <c r="H62" s="24" t="n">
        <v>0.9982</v>
      </c>
      <c r="I62" s="0" t="n">
        <f aca="false">G62*D62/$M$5*100</f>
        <v>0.956445973677308</v>
      </c>
      <c r="J62" s="0" t="n">
        <f aca="false">H62*D62/$M$5*100</f>
        <v>0.956445973677308</v>
      </c>
    </row>
    <row collapsed="false" customFormat="false" customHeight="false" hidden="false" ht="14" outlineLevel="0" r="63">
      <c r="A63" s="21" t="s">
        <v>415</v>
      </c>
      <c r="B63" s="21" t="s">
        <v>43</v>
      </c>
      <c r="C63" s="22" t="n">
        <v>30</v>
      </c>
      <c r="D63" s="22" t="n">
        <v>96</v>
      </c>
      <c r="E63" s="22" t="n">
        <v>873</v>
      </c>
      <c r="F63" s="21" t="s">
        <v>512</v>
      </c>
      <c r="G63" s="23" t="n">
        <v>0.9981</v>
      </c>
      <c r="H63" s="24" t="n">
        <v>0.9981</v>
      </c>
      <c r="I63" s="0" t="n">
        <f aca="false">G63*D63/$M$5*100</f>
        <v>0.0369603925259601</v>
      </c>
      <c r="J63" s="0" t="n">
        <f aca="false">H63*D63/$M$5*100</f>
        <v>0.0369603925259601</v>
      </c>
    </row>
    <row collapsed="false" customFormat="false" customHeight="false" hidden="false" ht="14" outlineLevel="0" r="64">
      <c r="A64" s="21" t="s">
        <v>354</v>
      </c>
      <c r="B64" s="21" t="s">
        <v>165</v>
      </c>
      <c r="C64" s="22" t="n">
        <v>11</v>
      </c>
      <c r="D64" s="22" t="n">
        <v>44</v>
      </c>
      <c r="E64" s="22" t="n">
        <v>352</v>
      </c>
      <c r="F64" s="21" t="s">
        <v>487</v>
      </c>
      <c r="G64" s="23" t="n">
        <v>0.9981</v>
      </c>
      <c r="H64" s="24" t="n">
        <v>0.9981</v>
      </c>
      <c r="I64" s="0" t="n">
        <f aca="false">G64*D64/$M$5*100</f>
        <v>0.0169401799077317</v>
      </c>
      <c r="J64" s="0" t="n">
        <f aca="false">H64*D64/$M$5*100</f>
        <v>0.0169401799077317</v>
      </c>
    </row>
    <row collapsed="false" customFormat="false" customHeight="false" hidden="false" ht="14" outlineLevel="0" r="65">
      <c r="A65" s="21" t="s">
        <v>220</v>
      </c>
      <c r="B65" s="21" t="s">
        <v>43</v>
      </c>
      <c r="C65" s="22" t="n">
        <v>56</v>
      </c>
      <c r="D65" s="22" t="n">
        <v>224</v>
      </c>
      <c r="E65" s="22" t="n">
        <v>1631</v>
      </c>
      <c r="F65" s="21" t="s">
        <v>512</v>
      </c>
      <c r="G65" s="23" t="n">
        <v>0.998</v>
      </c>
      <c r="H65" s="24" t="n">
        <v>0.998</v>
      </c>
      <c r="I65" s="0" t="n">
        <f aca="false">G65*D65/$M$5*100</f>
        <v>0.0862322753853512</v>
      </c>
      <c r="J65" s="0" t="n">
        <f aca="false">H65*D65/$M$5*100</f>
        <v>0.0862322753853512</v>
      </c>
    </row>
    <row collapsed="false" customFormat="false" customHeight="false" hidden="false" ht="14" outlineLevel="0" r="66">
      <c r="A66" s="21" t="s">
        <v>173</v>
      </c>
      <c r="B66" s="21" t="s">
        <v>127</v>
      </c>
      <c r="C66" s="22" t="n">
        <v>130</v>
      </c>
      <c r="D66" s="22" t="n">
        <v>130</v>
      </c>
      <c r="E66" s="22" t="n">
        <v>520</v>
      </c>
      <c r="F66" s="21" t="s">
        <v>128</v>
      </c>
      <c r="G66" s="23" t="n">
        <v>0.9977</v>
      </c>
      <c r="H66" s="24" t="n">
        <v>0.9977</v>
      </c>
      <c r="I66" s="0" t="n">
        <f aca="false">G66*D66/$M$5*100</f>
        <v>0.0500304732221382</v>
      </c>
      <c r="J66" s="0" t="n">
        <f aca="false">H66*D66/$M$5*100</f>
        <v>0.0500304732221382</v>
      </c>
    </row>
    <row collapsed="false" customFormat="false" customHeight="false" hidden="false" ht="14" outlineLevel="0" r="67">
      <c r="A67" s="21" t="s">
        <v>160</v>
      </c>
      <c r="B67" s="21" t="s">
        <v>59</v>
      </c>
      <c r="C67" s="22" t="n">
        <v>808</v>
      </c>
      <c r="D67" s="22" t="n">
        <v>4784</v>
      </c>
      <c r="E67" s="22" t="n">
        <v>37937</v>
      </c>
      <c r="F67" s="21" t="s">
        <v>436</v>
      </c>
      <c r="G67" s="23" t="n">
        <v>0.9973</v>
      </c>
      <c r="H67" s="24" t="n">
        <v>0.9973</v>
      </c>
      <c r="I67" s="0" t="n">
        <f aca="false">G67*D67/$M$5*100</f>
        <v>1.84038326827236</v>
      </c>
      <c r="J67" s="0" t="n">
        <f aca="false">H67*D67/$M$5*100</f>
        <v>1.84038326827236</v>
      </c>
    </row>
    <row collapsed="false" customFormat="false" customHeight="false" hidden="false" ht="14" outlineLevel="0" r="68">
      <c r="A68" s="21" t="s">
        <v>510</v>
      </c>
      <c r="B68" s="21" t="s">
        <v>71</v>
      </c>
      <c r="C68" s="22" t="n">
        <v>2</v>
      </c>
      <c r="D68" s="22" t="n">
        <v>8</v>
      </c>
      <c r="E68" s="22" t="n">
        <v>96</v>
      </c>
      <c r="F68" s="21" t="s">
        <v>72</v>
      </c>
      <c r="G68" s="23" t="n">
        <v>1</v>
      </c>
      <c r="H68" s="24" t="n">
        <v>0.9973</v>
      </c>
      <c r="I68" s="0" t="n">
        <f aca="false">G68*D68/$M$5*100</f>
        <v>0.00308589591273086</v>
      </c>
      <c r="J68" s="0" t="n">
        <f aca="false">H68*D68/$M$5*100</f>
        <v>0.00307756399376649</v>
      </c>
    </row>
    <row collapsed="false" customFormat="false" customHeight="false" hidden="false" ht="14" outlineLevel="0" r="69">
      <c r="A69" s="21" t="s">
        <v>142</v>
      </c>
      <c r="B69" s="21" t="s">
        <v>43</v>
      </c>
      <c r="C69" s="22" t="n">
        <v>9</v>
      </c>
      <c r="D69" s="22" t="n">
        <v>9</v>
      </c>
      <c r="E69" s="22" t="n">
        <v>53</v>
      </c>
      <c r="F69" s="21" t="s">
        <v>512</v>
      </c>
      <c r="G69" s="23" t="n">
        <v>0.9973</v>
      </c>
      <c r="H69" s="24" t="n">
        <v>0.9973</v>
      </c>
      <c r="I69" s="0" t="n">
        <f aca="false">G69*D69/$M$5*100</f>
        <v>0.0034622594929873</v>
      </c>
      <c r="J69" s="0" t="n">
        <f aca="false">H69*D69/$M$5*100</f>
        <v>0.0034622594929873</v>
      </c>
    </row>
    <row collapsed="false" customFormat="false" customHeight="false" hidden="false" ht="14" outlineLevel="0" r="70">
      <c r="A70" s="21" t="s">
        <v>74</v>
      </c>
      <c r="B70" s="21" t="s">
        <v>56</v>
      </c>
      <c r="C70" s="22" t="n">
        <v>52</v>
      </c>
      <c r="D70" s="22" t="n">
        <v>160</v>
      </c>
      <c r="E70" s="22" t="n">
        <v>1386</v>
      </c>
      <c r="F70" s="21" t="s">
        <v>57</v>
      </c>
      <c r="G70" s="23" t="n">
        <v>0.9973</v>
      </c>
      <c r="H70" s="24" t="n">
        <v>0.9973</v>
      </c>
      <c r="I70" s="0" t="n">
        <f aca="false">G70*D70/$M$5*100</f>
        <v>0.0615512798753298</v>
      </c>
      <c r="J70" s="0" t="n">
        <f aca="false">H70*D70/$M$5*100</f>
        <v>0.0615512798753298</v>
      </c>
    </row>
    <row collapsed="false" customFormat="false" customHeight="false" hidden="false" ht="14" outlineLevel="0" r="71">
      <c r="A71" s="21" t="s">
        <v>240</v>
      </c>
      <c r="B71" s="21" t="s">
        <v>159</v>
      </c>
      <c r="C71" s="22" t="n">
        <v>226</v>
      </c>
      <c r="D71" s="22" t="n">
        <v>904</v>
      </c>
      <c r="E71" s="22" t="n">
        <v>8885</v>
      </c>
      <c r="F71" s="21" t="s">
        <v>128</v>
      </c>
      <c r="G71" s="23" t="n">
        <v>0.9968</v>
      </c>
      <c r="H71" s="24" t="n">
        <v>0.9968</v>
      </c>
      <c r="I71" s="0" t="n">
        <f aca="false">G71*D71/$M$5*100</f>
        <v>0.347590378176544</v>
      </c>
      <c r="J71" s="0" t="n">
        <f aca="false">H71*D71/$M$5*100</f>
        <v>0.347590378176544</v>
      </c>
    </row>
    <row collapsed="false" customFormat="false" customHeight="false" hidden="false" ht="14" outlineLevel="0" r="72">
      <c r="A72" s="21" t="s">
        <v>399</v>
      </c>
      <c r="B72" s="21" t="s">
        <v>56</v>
      </c>
      <c r="C72" s="22" t="n">
        <v>72</v>
      </c>
      <c r="D72" s="22" t="n">
        <v>384</v>
      </c>
      <c r="E72" s="22" t="n">
        <v>3368</v>
      </c>
      <c r="F72" s="21" t="s">
        <v>57</v>
      </c>
      <c r="G72" s="23" t="n">
        <v>0.9966</v>
      </c>
      <c r="H72" s="24" t="n">
        <v>0.9966</v>
      </c>
      <c r="I72" s="0" t="n">
        <f aca="false">G72*D72/$M$5*100</f>
        <v>0.147619385598124</v>
      </c>
      <c r="J72" s="0" t="n">
        <f aca="false">H72*D72/$M$5*100</f>
        <v>0.147619385598124</v>
      </c>
    </row>
    <row collapsed="false" customFormat="false" customHeight="false" hidden="false" ht="14" outlineLevel="0" r="73">
      <c r="A73" s="21" t="s">
        <v>58</v>
      </c>
      <c r="B73" s="21" t="s">
        <v>59</v>
      </c>
      <c r="C73" s="22" t="n">
        <v>272</v>
      </c>
      <c r="D73" s="22" t="n">
        <v>1140</v>
      </c>
      <c r="E73" s="22" t="n">
        <v>10602</v>
      </c>
      <c r="F73" s="21" t="s">
        <v>436</v>
      </c>
      <c r="G73" s="23" t="n">
        <v>0.9965</v>
      </c>
      <c r="H73" s="24" t="n">
        <v>0.9965</v>
      </c>
      <c r="I73" s="0" t="n">
        <f aca="false">G73*D73/$M$5*100</f>
        <v>0.438201076977674</v>
      </c>
      <c r="J73" s="0" t="n">
        <f aca="false">H73*D73/$M$5*100</f>
        <v>0.438201076977674</v>
      </c>
    </row>
    <row collapsed="false" customFormat="false" customHeight="false" hidden="false" ht="14" outlineLevel="0" r="74">
      <c r="A74" s="21" t="s">
        <v>380</v>
      </c>
      <c r="B74" s="21" t="s">
        <v>43</v>
      </c>
      <c r="C74" s="22" t="n">
        <v>37</v>
      </c>
      <c r="D74" s="22" t="n">
        <v>296</v>
      </c>
      <c r="E74" s="22" t="n">
        <v>1924</v>
      </c>
      <c r="F74" s="21" t="s">
        <v>512</v>
      </c>
      <c r="G74" s="23" t="n">
        <v>0.996</v>
      </c>
      <c r="H74" s="24" t="n">
        <v>0.996</v>
      </c>
      <c r="I74" s="0" t="n">
        <f aca="false">G74*D74/$M$5*100</f>
        <v>0.113721436175958</v>
      </c>
      <c r="J74" s="0" t="n">
        <f aca="false">H74*D74/$M$5*100</f>
        <v>0.113721436175958</v>
      </c>
    </row>
    <row collapsed="false" customFormat="false" customHeight="false" hidden="false" ht="14" outlineLevel="0" r="75">
      <c r="A75" s="21" t="s">
        <v>88</v>
      </c>
      <c r="B75" s="21" t="s">
        <v>40</v>
      </c>
      <c r="C75" s="22" t="n">
        <v>316</v>
      </c>
      <c r="D75" s="22" t="n">
        <v>944</v>
      </c>
      <c r="E75" s="22" t="n">
        <v>11064</v>
      </c>
      <c r="F75" s="21" t="s">
        <v>439</v>
      </c>
      <c r="G75" s="23" t="n">
        <v>0.996</v>
      </c>
      <c r="H75" s="24" t="n">
        <v>0.996</v>
      </c>
      <c r="I75" s="0" t="n">
        <f aca="false">G75*D75/$M$5*100</f>
        <v>0.362679174831433</v>
      </c>
      <c r="J75" s="0" t="n">
        <f aca="false">H75*D75/$M$5*100</f>
        <v>0.362679174831433</v>
      </c>
    </row>
    <row collapsed="false" customFormat="false" customHeight="false" hidden="false" ht="14" outlineLevel="0" r="76">
      <c r="A76" s="21" t="s">
        <v>263</v>
      </c>
      <c r="B76" s="21" t="s">
        <v>71</v>
      </c>
      <c r="C76" s="22" t="n">
        <v>136</v>
      </c>
      <c r="D76" s="22" t="n">
        <v>444</v>
      </c>
      <c r="E76" s="22" t="n">
        <v>5193</v>
      </c>
      <c r="F76" s="21" t="s">
        <v>72</v>
      </c>
      <c r="G76" s="23" t="n">
        <v>0.9959</v>
      </c>
      <c r="H76" s="24" t="n">
        <v>0.9959</v>
      </c>
      <c r="I76" s="0" t="n">
        <f aca="false">G76*D76/$M$5*100</f>
        <v>0.170565027541621</v>
      </c>
      <c r="J76" s="0" t="n">
        <f aca="false">H76*D76/$M$5*100</f>
        <v>0.170565027541621</v>
      </c>
    </row>
    <row collapsed="false" customFormat="false" customHeight="false" hidden="false" ht="14" outlineLevel="0" r="77">
      <c r="A77" s="21" t="s">
        <v>255</v>
      </c>
      <c r="B77" s="21" t="s">
        <v>181</v>
      </c>
      <c r="C77" s="22" t="n">
        <v>120</v>
      </c>
      <c r="D77" s="22" t="n">
        <v>120</v>
      </c>
      <c r="E77" s="22" t="n">
        <v>866</v>
      </c>
      <c r="F77" s="21" t="s">
        <v>182</v>
      </c>
      <c r="G77" s="23" t="n">
        <v>0.9959</v>
      </c>
      <c r="H77" s="24" t="n">
        <v>0.9959</v>
      </c>
      <c r="I77" s="0" t="n">
        <f aca="false">G77*D77/$M$5*100</f>
        <v>0.04609865609233</v>
      </c>
      <c r="J77" s="0" t="n">
        <f aca="false">H77*D77/$M$5*100</f>
        <v>0.04609865609233</v>
      </c>
    </row>
    <row collapsed="false" customFormat="false" customHeight="false" hidden="false" ht="14" outlineLevel="0" r="78">
      <c r="A78" s="21" t="s">
        <v>228</v>
      </c>
      <c r="B78" s="21" t="s">
        <v>181</v>
      </c>
      <c r="C78" s="22" t="n">
        <v>326</v>
      </c>
      <c r="D78" s="22" t="n">
        <v>626</v>
      </c>
      <c r="E78" s="22" t="n">
        <v>4536</v>
      </c>
      <c r="F78" s="21" t="s">
        <v>182</v>
      </c>
      <c r="G78" s="23" t="n">
        <v>0.9957</v>
      </c>
      <c r="H78" s="24" t="n">
        <v>0.9957</v>
      </c>
      <c r="I78" s="0" t="n">
        <f aca="false">G78*D78/$M$5*100</f>
        <v>0.240433028343954</v>
      </c>
      <c r="J78" s="0" t="n">
        <f aca="false">H78*D78/$M$5*100</f>
        <v>0.240433028343954</v>
      </c>
    </row>
    <row collapsed="false" customFormat="false" customHeight="false" hidden="false" ht="14" outlineLevel="0" r="79">
      <c r="A79" s="21" t="s">
        <v>253</v>
      </c>
      <c r="B79" s="21" t="s">
        <v>43</v>
      </c>
      <c r="C79" s="22" t="n">
        <v>8</v>
      </c>
      <c r="D79" s="22" t="n">
        <v>32</v>
      </c>
      <c r="E79" s="22" t="n">
        <v>288</v>
      </c>
      <c r="F79" s="21" t="s">
        <v>512</v>
      </c>
      <c r="G79" s="23" t="n">
        <v>0.9947</v>
      </c>
      <c r="H79" s="24" t="n">
        <v>0.9947</v>
      </c>
      <c r="I79" s="0" t="n">
        <f aca="false">G79*D79/$M$5*100</f>
        <v>0.0122781626575736</v>
      </c>
      <c r="J79" s="0" t="n">
        <f aca="false">H79*D79/$M$5*100</f>
        <v>0.0122781626575736</v>
      </c>
    </row>
    <row collapsed="false" customFormat="false" customHeight="false" hidden="false" ht="14" outlineLevel="0" r="80">
      <c r="A80" s="21" t="s">
        <v>312</v>
      </c>
      <c r="B80" s="21" t="s">
        <v>181</v>
      </c>
      <c r="C80" s="22" t="n">
        <v>76</v>
      </c>
      <c r="D80" s="22" t="n">
        <v>256</v>
      </c>
      <c r="E80" s="22" t="n">
        <v>3046</v>
      </c>
      <c r="F80" s="21" t="s">
        <v>182</v>
      </c>
      <c r="G80" s="23" t="n">
        <v>0.9947</v>
      </c>
      <c r="H80" s="24" t="n">
        <v>0.9947</v>
      </c>
      <c r="I80" s="0" t="n">
        <f aca="false">G80*D80/$M$5*100</f>
        <v>0.0982253012605885</v>
      </c>
      <c r="J80" s="0" t="n">
        <f aca="false">H80*D80/$M$5*100</f>
        <v>0.0982253012605885</v>
      </c>
    </row>
    <row collapsed="false" customFormat="false" customHeight="false" hidden="false" ht="14" outlineLevel="0" r="81">
      <c r="A81" s="21" t="s">
        <v>531</v>
      </c>
      <c r="B81" s="21" t="s">
        <v>43</v>
      </c>
      <c r="C81" s="22" t="n">
        <v>4</v>
      </c>
      <c r="D81" s="22" t="n">
        <v>24</v>
      </c>
      <c r="E81" s="22" t="n">
        <v>300</v>
      </c>
      <c r="F81" s="21" t="s">
        <v>512</v>
      </c>
      <c r="G81" s="23" t="n">
        <v>0.9946</v>
      </c>
      <c r="H81" s="24" t="n">
        <v>0.9946</v>
      </c>
      <c r="I81" s="0" t="n">
        <f aca="false">G81*D81/$M$5*100</f>
        <v>0.00920769622440635</v>
      </c>
      <c r="J81" s="0" t="n">
        <f aca="false">H81*D81/$M$5*100</f>
        <v>0.00920769622440635</v>
      </c>
    </row>
    <row collapsed="false" customFormat="false" customHeight="false" hidden="false" ht="14" outlineLevel="0" r="82">
      <c r="A82" s="21" t="s">
        <v>278</v>
      </c>
      <c r="B82" s="21" t="s">
        <v>181</v>
      </c>
      <c r="C82" s="22" t="n">
        <v>120</v>
      </c>
      <c r="D82" s="22" t="n">
        <v>120</v>
      </c>
      <c r="E82" s="22" t="n">
        <v>926</v>
      </c>
      <c r="F82" s="21" t="s">
        <v>182</v>
      </c>
      <c r="G82" s="23" t="n">
        <v>0.9945</v>
      </c>
      <c r="H82" s="24" t="n">
        <v>0.9945</v>
      </c>
      <c r="I82" s="0" t="n">
        <f aca="false">G82*D82/$M$5*100</f>
        <v>0.0460338522781627</v>
      </c>
      <c r="J82" s="0" t="n">
        <f aca="false">H82*D82/$M$5*100</f>
        <v>0.0460338522781627</v>
      </c>
    </row>
    <row collapsed="false" customFormat="false" customHeight="false" hidden="false" ht="14" outlineLevel="0" r="83">
      <c r="A83" s="21" t="s">
        <v>103</v>
      </c>
      <c r="B83" s="21" t="s">
        <v>59</v>
      </c>
      <c r="C83" s="22" t="n">
        <v>405</v>
      </c>
      <c r="D83" s="22" t="n">
        <v>1620</v>
      </c>
      <c r="E83" s="22" t="n">
        <v>14580</v>
      </c>
      <c r="F83" s="21" t="s">
        <v>436</v>
      </c>
      <c r="G83" s="23" t="n">
        <v>0.9943</v>
      </c>
      <c r="H83" s="24" t="n">
        <v>0.9943</v>
      </c>
      <c r="I83" s="0" t="n">
        <f aca="false">G83*D83/$M$5*100</f>
        <v>0.62133202697073</v>
      </c>
      <c r="J83" s="0" t="n">
        <f aca="false">H83*D83/$M$5*100</f>
        <v>0.62133202697073</v>
      </c>
    </row>
    <row collapsed="false" customFormat="false" customHeight="false" hidden="false" ht="14" outlineLevel="0" r="84">
      <c r="A84" s="21" t="s">
        <v>258</v>
      </c>
      <c r="B84" s="21" t="s">
        <v>181</v>
      </c>
      <c r="C84" s="22" t="n">
        <v>20</v>
      </c>
      <c r="D84" s="22" t="n">
        <v>20</v>
      </c>
      <c r="E84" s="22" t="n">
        <v>144</v>
      </c>
      <c r="F84" s="21" t="s">
        <v>182</v>
      </c>
      <c r="G84" s="23" t="n">
        <v>0.994</v>
      </c>
      <c r="H84" s="24" t="n">
        <v>0.994</v>
      </c>
      <c r="I84" s="0" t="n">
        <f aca="false">G84*D84/$M$5*100</f>
        <v>0.0076684513431362</v>
      </c>
      <c r="J84" s="0" t="n">
        <f aca="false">H84*D84/$M$5*100</f>
        <v>0.0076684513431362</v>
      </c>
    </row>
    <row collapsed="false" customFormat="false" customHeight="false" hidden="false" ht="14" outlineLevel="0" r="85">
      <c r="A85" s="21" t="s">
        <v>147</v>
      </c>
      <c r="B85" s="21" t="s">
        <v>43</v>
      </c>
      <c r="C85" s="22" t="n">
        <v>16</v>
      </c>
      <c r="D85" s="22" t="n">
        <v>80</v>
      </c>
      <c r="E85" s="22" t="n">
        <v>888</v>
      </c>
      <c r="F85" s="21" t="s">
        <v>512</v>
      </c>
      <c r="G85" s="23" t="n">
        <v>0.9939</v>
      </c>
      <c r="H85" s="24" t="n">
        <v>0.9939</v>
      </c>
      <c r="I85" s="0" t="n">
        <f aca="false">G85*D85/$M$5*100</f>
        <v>0.0306707194766321</v>
      </c>
      <c r="J85" s="0" t="n">
        <f aca="false">H85*D85/$M$5*100</f>
        <v>0.0306707194766321</v>
      </c>
    </row>
    <row collapsed="false" customFormat="false" customHeight="false" hidden="false" ht="14" outlineLevel="0" r="86">
      <c r="A86" s="21" t="s">
        <v>95</v>
      </c>
      <c r="B86" s="21" t="s">
        <v>56</v>
      </c>
      <c r="C86" s="22" t="n">
        <v>145</v>
      </c>
      <c r="D86" s="22" t="n">
        <v>580</v>
      </c>
      <c r="E86" s="22" t="n">
        <v>8390</v>
      </c>
      <c r="F86" s="21" t="s">
        <v>57</v>
      </c>
      <c r="G86" s="23" t="n">
        <v>0.9933</v>
      </c>
      <c r="H86" s="24" t="n">
        <v>0.9933</v>
      </c>
      <c r="I86" s="0" t="n">
        <f aca="false">G86*D86/$M$5*100</f>
        <v>0.222228479733379</v>
      </c>
      <c r="J86" s="0" t="n">
        <f aca="false">H86*D86/$M$5*100</f>
        <v>0.222228479733379</v>
      </c>
    </row>
    <row collapsed="false" customFormat="false" customHeight="false" hidden="false" ht="14" outlineLevel="0" r="87">
      <c r="A87" s="21" t="s">
        <v>329</v>
      </c>
      <c r="B87" s="21" t="s">
        <v>181</v>
      </c>
      <c r="C87" s="22" t="n">
        <v>12</v>
      </c>
      <c r="D87" s="22" t="n">
        <v>12</v>
      </c>
      <c r="E87" s="22" t="n">
        <v>43</v>
      </c>
      <c r="F87" s="21" t="s">
        <v>182</v>
      </c>
      <c r="G87" s="23" t="n">
        <v>0.9932</v>
      </c>
      <c r="H87" s="24" t="n">
        <v>0.9932</v>
      </c>
      <c r="I87" s="0" t="n">
        <f aca="false">G87*D87/$M$5*100</f>
        <v>0.00459736773078644</v>
      </c>
      <c r="J87" s="0" t="n">
        <f aca="false">H87*D87/$M$5*100</f>
        <v>0.00459736773078644</v>
      </c>
    </row>
    <row collapsed="false" customFormat="false" customHeight="false" hidden="false" ht="14" outlineLevel="0" r="88">
      <c r="A88" s="21" t="s">
        <v>114</v>
      </c>
      <c r="B88" s="21" t="s">
        <v>56</v>
      </c>
      <c r="C88" s="22" t="n">
        <v>192</v>
      </c>
      <c r="D88" s="22" t="n">
        <v>960</v>
      </c>
      <c r="E88" s="22" t="n">
        <v>9677</v>
      </c>
      <c r="F88" s="21" t="s">
        <v>57</v>
      </c>
      <c r="G88" s="23" t="n">
        <v>0.9931</v>
      </c>
      <c r="H88" s="24" t="n">
        <v>0.9931</v>
      </c>
      <c r="I88" s="0" t="n">
        <f aca="false">G88*D88/$M$5*100</f>
        <v>0.367752387711962</v>
      </c>
      <c r="J88" s="0" t="n">
        <f aca="false">H88*D88/$M$5*100</f>
        <v>0.367752387711962</v>
      </c>
    </row>
    <row collapsed="false" customFormat="false" customHeight="false" hidden="false" ht="14" outlineLevel="0" r="89">
      <c r="A89" s="21" t="s">
        <v>289</v>
      </c>
      <c r="B89" s="21" t="s">
        <v>181</v>
      </c>
      <c r="C89" s="22" t="n">
        <v>64</v>
      </c>
      <c r="D89" s="22" t="n">
        <v>64</v>
      </c>
      <c r="E89" s="22" t="n">
        <v>372</v>
      </c>
      <c r="F89" s="21" t="s">
        <v>182</v>
      </c>
      <c r="G89" s="23" t="n">
        <v>0.9931</v>
      </c>
      <c r="H89" s="24" t="n">
        <v>0.9931</v>
      </c>
      <c r="I89" s="0" t="n">
        <f aca="false">G89*D89/$M$5*100</f>
        <v>0.0245168258474642</v>
      </c>
      <c r="J89" s="0" t="n">
        <f aca="false">H89*D89/$M$5*100</f>
        <v>0.0245168258474642</v>
      </c>
    </row>
    <row collapsed="false" customFormat="false" customHeight="false" hidden="false" ht="14" outlineLevel="0" r="90">
      <c r="A90" s="21" t="s">
        <v>333</v>
      </c>
      <c r="B90" s="21" t="s">
        <v>181</v>
      </c>
      <c r="C90" s="22" t="n">
        <v>5</v>
      </c>
      <c r="D90" s="22" t="n">
        <v>10</v>
      </c>
      <c r="E90" s="22" t="n">
        <v>96</v>
      </c>
      <c r="F90" s="21" t="s">
        <v>182</v>
      </c>
      <c r="G90" s="23" t="n">
        <v>0.9929</v>
      </c>
      <c r="H90" s="24" t="n">
        <v>0.9929</v>
      </c>
      <c r="I90" s="0" t="n">
        <f aca="false">G90*D90/$M$5*100</f>
        <v>0.00382998256468809</v>
      </c>
      <c r="J90" s="0" t="n">
        <f aca="false">H90*D90/$M$5*100</f>
        <v>0.00382998256468809</v>
      </c>
    </row>
    <row collapsed="false" customFormat="false" customHeight="false" hidden="false" ht="14" outlineLevel="0" r="91">
      <c r="A91" s="21" t="s">
        <v>460</v>
      </c>
      <c r="B91" s="21" t="s">
        <v>43</v>
      </c>
      <c r="C91" s="22" t="n">
        <v>10</v>
      </c>
      <c r="D91" s="22" t="n">
        <v>40</v>
      </c>
      <c r="E91" s="22" t="n">
        <v>450</v>
      </c>
      <c r="F91" s="21" t="s">
        <v>512</v>
      </c>
      <c r="G91" s="23" t="n">
        <v>0.9924</v>
      </c>
      <c r="H91" s="24" t="n">
        <v>0.9924</v>
      </c>
      <c r="I91" s="0" t="n">
        <f aca="false">G91*D91/$M$5*100</f>
        <v>0.0153122155189705</v>
      </c>
      <c r="J91" s="0" t="n">
        <f aca="false">H91*D91/$M$5*100</f>
        <v>0.0153122155189705</v>
      </c>
    </row>
    <row collapsed="false" customFormat="false" customHeight="false" hidden="false" ht="14" outlineLevel="0" r="92">
      <c r="A92" s="21" t="s">
        <v>357</v>
      </c>
      <c r="B92" s="21" t="s">
        <v>48</v>
      </c>
      <c r="C92" s="22" t="n">
        <v>506</v>
      </c>
      <c r="D92" s="22" t="n">
        <v>2024</v>
      </c>
      <c r="E92" s="22" t="n">
        <v>21495</v>
      </c>
      <c r="F92" s="21" t="s">
        <v>437</v>
      </c>
      <c r="G92" s="23" t="n">
        <v>0.9936</v>
      </c>
      <c r="H92" s="24" t="n">
        <v>0.9922</v>
      </c>
      <c r="I92" s="0" t="n">
        <f aca="false">G92*D92/$M$5*100</f>
        <v>0.775734983259015</v>
      </c>
      <c r="J92" s="0" t="n">
        <f aca="false">H92*D92/$M$5*100</f>
        <v>0.774641958926726</v>
      </c>
    </row>
    <row collapsed="false" customFormat="false" customHeight="false" hidden="false" ht="14" outlineLevel="0" r="93">
      <c r="A93" s="21" t="s">
        <v>75</v>
      </c>
      <c r="B93" s="21" t="s">
        <v>59</v>
      </c>
      <c r="C93" s="22" t="n">
        <v>2562</v>
      </c>
      <c r="D93" s="22" t="n">
        <v>13757</v>
      </c>
      <c r="E93" s="22" t="n">
        <v>107838</v>
      </c>
      <c r="F93" s="21" t="s">
        <v>436</v>
      </c>
      <c r="G93" s="23" t="n">
        <v>1</v>
      </c>
      <c r="H93" s="24" t="n">
        <v>0.9913</v>
      </c>
      <c r="I93" s="0" t="n">
        <f aca="false">G93*D93/$M$5*100</f>
        <v>5.30658375892981</v>
      </c>
      <c r="J93" s="0" t="n">
        <f aca="false">H93*D93/$M$5*100</f>
        <v>5.26041648022712</v>
      </c>
    </row>
    <row collapsed="false" customFormat="false" customHeight="false" hidden="false" ht="14" outlineLevel="0" r="94">
      <c r="A94" s="21" t="s">
        <v>426</v>
      </c>
      <c r="B94" s="21" t="s">
        <v>427</v>
      </c>
      <c r="C94" s="22" t="n">
        <v>5482</v>
      </c>
      <c r="D94" s="22" t="n">
        <v>5482</v>
      </c>
      <c r="E94" s="22" t="n">
        <v>-1</v>
      </c>
      <c r="F94" s="21" t="s">
        <v>87</v>
      </c>
      <c r="G94" s="23" t="n">
        <v>0.9912</v>
      </c>
      <c r="H94" s="24" t="n">
        <v>0.9912</v>
      </c>
      <c r="I94" s="0" t="n">
        <f aca="false">G94*D94/$M$5*100</f>
        <v>2.09600160466587</v>
      </c>
      <c r="J94" s="0" t="n">
        <f aca="false">H94*D94/$M$5*100</f>
        <v>2.09600160466587</v>
      </c>
    </row>
    <row collapsed="false" customFormat="false" customHeight="false" hidden="false" ht="14" outlineLevel="0" r="95">
      <c r="A95" s="21" t="s">
        <v>483</v>
      </c>
      <c r="B95" s="21" t="s">
        <v>59</v>
      </c>
      <c r="C95" s="22" t="n">
        <v>-1</v>
      </c>
      <c r="D95" s="22" t="n">
        <v>1</v>
      </c>
      <c r="E95" s="22" t="n">
        <v>-1</v>
      </c>
      <c r="F95" s="21" t="s">
        <v>436</v>
      </c>
      <c r="G95" s="23" t="n">
        <v>0.9905</v>
      </c>
      <c r="H95" s="24" t="n">
        <v>0.9905</v>
      </c>
      <c r="I95" s="0" t="n">
        <f aca="false">G95*D95/$M$5*100</f>
        <v>0.00038207248769499</v>
      </c>
      <c r="J95" s="0" t="n">
        <f aca="false">H95*D95/$M$5*100</f>
        <v>0.00038207248769499</v>
      </c>
    </row>
    <row collapsed="false" customFormat="false" customHeight="false" hidden="false" ht="14" outlineLevel="0" r="96">
      <c r="A96" s="21" t="s">
        <v>518</v>
      </c>
      <c r="B96" s="21" t="s">
        <v>43</v>
      </c>
      <c r="C96" s="22" t="n">
        <v>80</v>
      </c>
      <c r="D96" s="22" t="n">
        <v>320</v>
      </c>
      <c r="E96" s="22" t="n">
        <v>7722</v>
      </c>
      <c r="F96" s="21" t="s">
        <v>512</v>
      </c>
      <c r="G96" s="23" t="n">
        <v>0.9897</v>
      </c>
      <c r="H96" s="24" t="n">
        <v>0.9897</v>
      </c>
      <c r="I96" s="0" t="n">
        <f aca="false">G96*D96/$M$5*100</f>
        <v>0.122164447393189</v>
      </c>
      <c r="J96" s="0" t="n">
        <f aca="false">H96*D96/$M$5*100</f>
        <v>0.122164447393189</v>
      </c>
    </row>
    <row collapsed="false" customFormat="false" customHeight="false" hidden="false" ht="14" outlineLevel="0" r="97">
      <c r="A97" s="21" t="s">
        <v>213</v>
      </c>
      <c r="B97" s="21" t="s">
        <v>197</v>
      </c>
      <c r="C97" s="22" t="n">
        <v>64</v>
      </c>
      <c r="D97" s="22" t="n">
        <v>128</v>
      </c>
      <c r="E97" s="22" t="n">
        <v>481</v>
      </c>
      <c r="F97" s="21" t="s">
        <v>198</v>
      </c>
      <c r="G97" s="23" t="n">
        <v>0.9891</v>
      </c>
      <c r="H97" s="24" t="n">
        <v>0.9891</v>
      </c>
      <c r="I97" s="0" t="n">
        <f aca="false">G97*D97/$M$5*100</f>
        <v>0.0488361543565136</v>
      </c>
      <c r="J97" s="0" t="n">
        <f aca="false">H97*D97/$M$5*100</f>
        <v>0.0488361543565136</v>
      </c>
    </row>
    <row collapsed="false" customFormat="false" customHeight="false" hidden="false" ht="14" outlineLevel="0" r="98">
      <c r="A98" s="21" t="s">
        <v>254</v>
      </c>
      <c r="B98" s="21" t="s">
        <v>97</v>
      </c>
      <c r="C98" s="22" t="n">
        <v>287</v>
      </c>
      <c r="D98" s="22" t="n">
        <v>1281</v>
      </c>
      <c r="E98" s="22" t="n">
        <v>10053</v>
      </c>
      <c r="F98" s="21" t="s">
        <v>517</v>
      </c>
      <c r="G98" s="23" t="n">
        <v>0.989</v>
      </c>
      <c r="H98" s="24" t="n">
        <v>0.989</v>
      </c>
      <c r="I98" s="0" t="n">
        <f aca="false">G98*D98/$M$5*100</f>
        <v>0.488693663112743</v>
      </c>
      <c r="J98" s="0" t="n">
        <f aca="false">H98*D98/$M$5*100</f>
        <v>0.488693663112743</v>
      </c>
    </row>
    <row collapsed="false" customFormat="false" customHeight="false" hidden="false" ht="14" outlineLevel="0" r="99">
      <c r="A99" s="21" t="s">
        <v>207</v>
      </c>
      <c r="B99" s="21" t="s">
        <v>197</v>
      </c>
      <c r="C99" s="22" t="n">
        <v>176</v>
      </c>
      <c r="D99" s="22" t="n">
        <v>704</v>
      </c>
      <c r="E99" s="22" t="n">
        <v>6758</v>
      </c>
      <c r="F99" s="21" t="s">
        <v>198</v>
      </c>
      <c r="G99" s="23" t="n">
        <v>0.989</v>
      </c>
      <c r="H99" s="24" t="n">
        <v>0.989</v>
      </c>
      <c r="I99" s="0" t="n">
        <f aca="false">G99*D99/$M$5*100</f>
        <v>0.268571693076793</v>
      </c>
      <c r="J99" s="0" t="n">
        <f aca="false">H99*D99/$M$5*100</f>
        <v>0.268571693076793</v>
      </c>
    </row>
    <row collapsed="false" customFormat="false" customHeight="false" hidden="false" ht="14" outlineLevel="0" r="100">
      <c r="A100" s="21" t="s">
        <v>530</v>
      </c>
      <c r="B100" s="21" t="s">
        <v>71</v>
      </c>
      <c r="C100" s="25"/>
      <c r="D100" s="25" t="n">
        <v>1</v>
      </c>
      <c r="E100" s="25"/>
      <c r="F100" s="21" t="s">
        <v>72</v>
      </c>
      <c r="G100" s="23" t="n">
        <v>0.9887</v>
      </c>
      <c r="H100" s="24" t="n">
        <v>0.9887</v>
      </c>
      <c r="I100" s="0" t="n">
        <f aca="false">G100*D100/$M$5*100</f>
        <v>0.000381378161114626</v>
      </c>
      <c r="J100" s="0" t="n">
        <f aca="false">H100*D100/$M$5*100</f>
        <v>0.000381378161114626</v>
      </c>
    </row>
    <row collapsed="false" customFormat="false" customHeight="false" hidden="false" ht="14" outlineLevel="0" r="101">
      <c r="A101" s="21" t="s">
        <v>474</v>
      </c>
      <c r="B101" s="21" t="s">
        <v>197</v>
      </c>
      <c r="C101" s="22" t="n">
        <v>12</v>
      </c>
      <c r="D101" s="22" t="n">
        <v>48</v>
      </c>
      <c r="E101" s="22" t="n">
        <v>346</v>
      </c>
      <c r="F101" s="21" t="s">
        <v>198</v>
      </c>
      <c r="G101" s="23" t="n">
        <v>0.9885</v>
      </c>
      <c r="H101" s="24" t="n">
        <v>0.9885</v>
      </c>
      <c r="I101" s="0" t="n">
        <f aca="false">G101*D101/$M$5*100</f>
        <v>0.0183024486584068</v>
      </c>
      <c r="J101" s="0" t="n">
        <f aca="false">H101*D101/$M$5*100</f>
        <v>0.0183024486584068</v>
      </c>
    </row>
    <row collapsed="false" customFormat="false" customHeight="false" hidden="false" ht="14" outlineLevel="0" r="102">
      <c r="A102" s="21" t="s">
        <v>352</v>
      </c>
      <c r="B102" s="21" t="s">
        <v>165</v>
      </c>
      <c r="C102" s="22" t="n">
        <v>6</v>
      </c>
      <c r="D102" s="22" t="n">
        <v>24</v>
      </c>
      <c r="E102" s="22" t="n">
        <v>146</v>
      </c>
      <c r="F102" s="21" t="s">
        <v>487</v>
      </c>
      <c r="G102" s="23" t="n">
        <v>0.9883</v>
      </c>
      <c r="H102" s="24" t="n">
        <v>0.9883</v>
      </c>
      <c r="I102" s="0" t="n">
        <f aca="false">G102*D102/$M$5*100</f>
        <v>0.00914937279165574</v>
      </c>
      <c r="J102" s="0" t="n">
        <f aca="false">H102*D102/$M$5*100</f>
        <v>0.00914937279165574</v>
      </c>
    </row>
    <row collapsed="false" customFormat="false" customHeight="false" hidden="false" ht="14" outlineLevel="0" r="103">
      <c r="A103" s="21" t="s">
        <v>203</v>
      </c>
      <c r="B103" s="21" t="s">
        <v>524</v>
      </c>
      <c r="C103" s="22" t="n">
        <v>116</v>
      </c>
      <c r="D103" s="22" t="n">
        <v>232</v>
      </c>
      <c r="E103" s="22" t="n">
        <v>2064</v>
      </c>
      <c r="F103" s="21" t="s">
        <v>119</v>
      </c>
      <c r="G103" s="23" t="n">
        <v>0.9877</v>
      </c>
      <c r="H103" s="24" t="n">
        <v>0.9877</v>
      </c>
      <c r="I103" s="0" t="n">
        <f aca="false">G103*D103/$M$5*100</f>
        <v>0.0883902423971239</v>
      </c>
      <c r="J103" s="0" t="n">
        <f aca="false">H103*D103/$M$5*100</f>
        <v>0.0883902423971239</v>
      </c>
    </row>
    <row collapsed="false" customFormat="false" customHeight="false" hidden="false" ht="14" outlineLevel="0" r="104">
      <c r="A104" s="21" t="s">
        <v>358</v>
      </c>
      <c r="B104" s="21" t="s">
        <v>40</v>
      </c>
      <c r="C104" s="22" t="n">
        <v>436</v>
      </c>
      <c r="D104" s="22" t="n">
        <v>2320</v>
      </c>
      <c r="E104" s="22" t="n">
        <v>19534</v>
      </c>
      <c r="F104" s="21" t="s">
        <v>439</v>
      </c>
      <c r="G104" s="23" t="n">
        <v>0.989</v>
      </c>
      <c r="H104" s="24" t="n">
        <v>0.9864</v>
      </c>
      <c r="I104" s="0" t="n">
        <f aca="false">G104*D104/$M$5*100</f>
        <v>0.885065806730339</v>
      </c>
      <c r="J104" s="0" t="n">
        <f aca="false">H104*D104/$M$5*100</f>
        <v>0.88273904121214</v>
      </c>
    </row>
    <row collapsed="false" customFormat="false" customHeight="false" hidden="false" ht="14" outlineLevel="0" r="105">
      <c r="A105" s="21" t="s">
        <v>365</v>
      </c>
      <c r="B105" s="21" t="s">
        <v>177</v>
      </c>
      <c r="C105" s="22" t="n">
        <v>105</v>
      </c>
      <c r="D105" s="22" t="n">
        <v>1046</v>
      </c>
      <c r="E105" s="22" t="n">
        <v>9122</v>
      </c>
      <c r="F105" s="21" t="s">
        <v>472</v>
      </c>
      <c r="G105" s="23" t="n">
        <v>0.9863</v>
      </c>
      <c r="H105" s="24" t="n">
        <v>0.9863</v>
      </c>
      <c r="I105" s="0" t="n">
        <f aca="false">G105*D105/$M$5*100</f>
        <v>0.397953202388484</v>
      </c>
      <c r="J105" s="0" t="n">
        <f aca="false">H105*D105/$M$5*100</f>
        <v>0.397953202388484</v>
      </c>
    </row>
    <row collapsed="false" customFormat="false" customHeight="false" hidden="false" ht="14" outlineLevel="0" r="106">
      <c r="A106" s="21" t="s">
        <v>311</v>
      </c>
      <c r="B106" s="21" t="s">
        <v>71</v>
      </c>
      <c r="C106" s="22" t="n">
        <v>278</v>
      </c>
      <c r="D106" s="22" t="n">
        <v>768</v>
      </c>
      <c r="E106" s="22" t="n">
        <v>6282</v>
      </c>
      <c r="F106" s="21" t="s">
        <v>72</v>
      </c>
      <c r="G106" s="23" t="n">
        <v>1</v>
      </c>
      <c r="H106" s="24" t="n">
        <v>0.9859</v>
      </c>
      <c r="I106" s="0" t="n">
        <f aca="false">G106*D106/$M$5*100</f>
        <v>0.296246007622163</v>
      </c>
      <c r="J106" s="0" t="n">
        <f aca="false">H106*D106/$M$5*100</f>
        <v>0.29206893891469</v>
      </c>
    </row>
    <row collapsed="false" customFormat="false" customHeight="false" hidden="false" ht="14" outlineLevel="0" r="107">
      <c r="A107" s="21" t="s">
        <v>366</v>
      </c>
      <c r="B107" s="21" t="s">
        <v>43</v>
      </c>
      <c r="C107" s="22" t="n">
        <v>76</v>
      </c>
      <c r="D107" s="22" t="n">
        <v>738</v>
      </c>
      <c r="E107" s="22" t="n">
        <v>6022</v>
      </c>
      <c r="F107" s="21" t="s">
        <v>512</v>
      </c>
      <c r="G107" s="23" t="n">
        <v>0.9853</v>
      </c>
      <c r="H107" s="24" t="n">
        <v>0.9853</v>
      </c>
      <c r="I107" s="0" t="n">
        <f aca="false">G107*D107/$M$5*100</f>
        <v>0.280489191649566</v>
      </c>
      <c r="J107" s="0" t="n">
        <f aca="false">H107*D107/$M$5*100</f>
        <v>0.280489191649566</v>
      </c>
    </row>
    <row collapsed="false" customFormat="false" customHeight="false" hidden="false" ht="14" outlineLevel="0" r="108">
      <c r="A108" s="21" t="s">
        <v>51</v>
      </c>
      <c r="B108" s="21" t="s">
        <v>48</v>
      </c>
      <c r="C108" s="22" t="n">
        <v>8</v>
      </c>
      <c r="D108" s="22" t="n">
        <v>16</v>
      </c>
      <c r="E108" s="22" t="n">
        <v>98</v>
      </c>
      <c r="F108" s="21" t="s">
        <v>437</v>
      </c>
      <c r="G108" s="23" t="n">
        <v>0.9852</v>
      </c>
      <c r="H108" s="24" t="n">
        <v>0.9852</v>
      </c>
      <c r="I108" s="0" t="n">
        <f aca="false">G108*D108/$M$5*100</f>
        <v>0.00608044930644489</v>
      </c>
      <c r="J108" s="0" t="n">
        <f aca="false">H108*D108/$M$5*100</f>
        <v>0.00608044930644489</v>
      </c>
    </row>
    <row collapsed="false" customFormat="false" customHeight="false" hidden="false" ht="14" outlineLevel="0" r="109">
      <c r="A109" s="21" t="s">
        <v>187</v>
      </c>
      <c r="B109" s="21" t="s">
        <v>48</v>
      </c>
      <c r="C109" s="22" t="n">
        <v>8</v>
      </c>
      <c r="D109" s="22" t="n">
        <v>16</v>
      </c>
      <c r="E109" s="22" t="n">
        <v>98</v>
      </c>
      <c r="F109" s="21" t="s">
        <v>437</v>
      </c>
      <c r="G109" s="23" t="n">
        <v>0.9852</v>
      </c>
      <c r="H109" s="24" t="n">
        <v>0.9852</v>
      </c>
      <c r="I109" s="0" t="n">
        <f aca="false">G109*D109/$M$5*100</f>
        <v>0.00608044930644489</v>
      </c>
      <c r="J109" s="0" t="n">
        <f aca="false">H109*D109/$M$5*100</f>
        <v>0.00608044930644489</v>
      </c>
    </row>
    <row collapsed="false" customFormat="false" customHeight="false" hidden="false" ht="14" outlineLevel="0" r="110">
      <c r="A110" s="21" t="s">
        <v>76</v>
      </c>
      <c r="B110" s="21" t="s">
        <v>48</v>
      </c>
      <c r="C110" s="22" t="n">
        <v>8</v>
      </c>
      <c r="D110" s="22" t="n">
        <v>32</v>
      </c>
      <c r="E110" s="22" t="n">
        <v>294</v>
      </c>
      <c r="F110" s="21" t="s">
        <v>437</v>
      </c>
      <c r="G110" s="23" t="n">
        <v>0.9852</v>
      </c>
      <c r="H110" s="24" t="n">
        <v>0.9852</v>
      </c>
      <c r="I110" s="0" t="n">
        <f aca="false">G110*D110/$M$5*100</f>
        <v>0.0121608986128898</v>
      </c>
      <c r="J110" s="0" t="n">
        <f aca="false">H110*D110/$M$5*100</f>
        <v>0.0121608986128898</v>
      </c>
    </row>
    <row collapsed="false" customFormat="false" customHeight="false" hidden="false" ht="14" outlineLevel="0" r="111">
      <c r="A111" s="21" t="s">
        <v>343</v>
      </c>
      <c r="B111" s="21" t="s">
        <v>524</v>
      </c>
      <c r="C111" s="22" t="n">
        <v>50</v>
      </c>
      <c r="D111" s="22" t="n">
        <v>400</v>
      </c>
      <c r="E111" s="22" t="n">
        <v>4008</v>
      </c>
      <c r="F111" s="21" t="s">
        <v>119</v>
      </c>
      <c r="G111" s="23" t="n">
        <v>0.9852</v>
      </c>
      <c r="H111" s="24" t="n">
        <v>0.9852</v>
      </c>
      <c r="I111" s="0" t="n">
        <f aca="false">G111*D111/$M$5*100</f>
        <v>0.152011232661122</v>
      </c>
      <c r="J111" s="0" t="n">
        <f aca="false">H111*D111/$M$5*100</f>
        <v>0.152011232661122</v>
      </c>
    </row>
    <row collapsed="false" customFormat="false" customHeight="false" hidden="false" ht="14" outlineLevel="0" r="112">
      <c r="A112" s="21" t="s">
        <v>475</v>
      </c>
      <c r="B112" s="21" t="s">
        <v>274</v>
      </c>
      <c r="C112" s="22" t="n">
        <v>18</v>
      </c>
      <c r="D112" s="22" t="n">
        <v>36</v>
      </c>
      <c r="E112" s="22" t="n">
        <v>281</v>
      </c>
      <c r="F112" s="21" t="s">
        <v>437</v>
      </c>
      <c r="G112" s="23" t="n">
        <v>0.9851</v>
      </c>
      <c r="H112" s="24" t="n">
        <v>0.9851</v>
      </c>
      <c r="I112" s="0" t="n">
        <f aca="false">G112*D112/$M$5*100</f>
        <v>0.0136796222863403</v>
      </c>
      <c r="J112" s="0" t="n">
        <f aca="false">H112*D112/$M$5*100</f>
        <v>0.0136796222863403</v>
      </c>
    </row>
    <row collapsed="false" customFormat="false" customHeight="false" hidden="false" ht="14" outlineLevel="0" r="113">
      <c r="A113" s="21" t="s">
        <v>167</v>
      </c>
      <c r="B113" s="21" t="s">
        <v>134</v>
      </c>
      <c r="C113" s="22" t="n">
        <v>72</v>
      </c>
      <c r="D113" s="22" t="n">
        <v>144</v>
      </c>
      <c r="E113" s="22" t="n">
        <v>864</v>
      </c>
      <c r="F113" s="21" t="s">
        <v>87</v>
      </c>
      <c r="G113" s="23" t="n">
        <v>0.985</v>
      </c>
      <c r="H113" s="24" t="n">
        <v>0.985</v>
      </c>
      <c r="I113" s="0" t="n">
        <f aca="false">G113*D113/$M$5*100</f>
        <v>0.0547129345327182</v>
      </c>
      <c r="J113" s="0" t="n">
        <f aca="false">H113*D113/$M$5*100</f>
        <v>0.0547129345327182</v>
      </c>
    </row>
    <row collapsed="false" customFormat="false" customHeight="false" hidden="false" ht="14" outlineLevel="0" r="114">
      <c r="A114" s="21" t="s">
        <v>265</v>
      </c>
      <c r="B114" s="21" t="s">
        <v>524</v>
      </c>
      <c r="C114" s="22" t="n">
        <v>803</v>
      </c>
      <c r="D114" s="22" t="n">
        <v>1606</v>
      </c>
      <c r="E114" s="22" t="n">
        <v>16110</v>
      </c>
      <c r="F114" s="21" t="s">
        <v>119</v>
      </c>
      <c r="G114" s="23" t="n">
        <v>0.9848</v>
      </c>
      <c r="H114" s="24" t="n">
        <v>0.9848</v>
      </c>
      <c r="I114" s="0" t="n">
        <f aca="false">G114*D114/$M$5*100</f>
        <v>0.610077301692614</v>
      </c>
      <c r="J114" s="0" t="n">
        <f aca="false">H114*D114/$M$5*100</f>
        <v>0.610077301692614</v>
      </c>
    </row>
    <row collapsed="false" customFormat="false" customHeight="false" hidden="false" ht="14" outlineLevel="0" r="115">
      <c r="A115" s="21" t="s">
        <v>122</v>
      </c>
      <c r="B115" s="21" t="s">
        <v>48</v>
      </c>
      <c r="C115" s="22" t="n">
        <v>412</v>
      </c>
      <c r="D115" s="22" t="n">
        <v>1648</v>
      </c>
      <c r="E115" s="22" t="n">
        <v>12795</v>
      </c>
      <c r="F115" s="21" t="s">
        <v>437</v>
      </c>
      <c r="G115" s="23" t="n">
        <v>0.9845</v>
      </c>
      <c r="H115" s="24" t="n">
        <v>0.9845</v>
      </c>
      <c r="I115" s="0" t="n">
        <f aca="false">G115*D115/$M$5*100</f>
        <v>0.625841292373208</v>
      </c>
      <c r="J115" s="0" t="n">
        <f aca="false">H115*D115/$M$5*100</f>
        <v>0.625841292373208</v>
      </c>
    </row>
    <row collapsed="false" customFormat="false" customHeight="false" hidden="false" ht="14" outlineLevel="0" r="116">
      <c r="A116" s="21" t="s">
        <v>458</v>
      </c>
      <c r="B116" s="21" t="s">
        <v>524</v>
      </c>
      <c r="C116" s="22" t="n">
        <v>4</v>
      </c>
      <c r="D116" s="22" t="n">
        <v>16</v>
      </c>
      <c r="E116" s="22" t="n">
        <v>-1</v>
      </c>
      <c r="F116" s="21" t="s">
        <v>119</v>
      </c>
      <c r="G116" s="23" t="n">
        <v>0.9843</v>
      </c>
      <c r="H116" s="24" t="n">
        <v>0.9843</v>
      </c>
      <c r="I116" s="0" t="n">
        <f aca="false">G116*D116/$M$5*100</f>
        <v>0.00607489469380198</v>
      </c>
      <c r="J116" s="0" t="n">
        <f aca="false">H116*D116/$M$5*100</f>
        <v>0.00607489469380198</v>
      </c>
    </row>
    <row collapsed="false" customFormat="false" customHeight="false" hidden="false" ht="14" outlineLevel="0" r="117">
      <c r="A117" s="21" t="s">
        <v>155</v>
      </c>
      <c r="B117" s="21" t="s">
        <v>37</v>
      </c>
      <c r="C117" s="22" t="n">
        <v>1580</v>
      </c>
      <c r="D117" s="22" t="n">
        <v>8712</v>
      </c>
      <c r="E117" s="22" t="n">
        <v>89734</v>
      </c>
      <c r="F117" s="21" t="s">
        <v>38</v>
      </c>
      <c r="G117" s="23" t="n">
        <v>0.9839</v>
      </c>
      <c r="H117" s="24" t="n">
        <v>0.9839</v>
      </c>
      <c r="I117" s="0" t="n">
        <f aca="false">G117*D117/$M$5*100</f>
        <v>3.30643594451559</v>
      </c>
      <c r="J117" s="0" t="n">
        <f aca="false">H117*D117/$M$5*100</f>
        <v>3.30643594451559</v>
      </c>
    </row>
    <row collapsed="false" customFormat="false" customHeight="false" hidden="false" ht="14" outlineLevel="0" r="118">
      <c r="A118" s="21" t="s">
        <v>53</v>
      </c>
      <c r="B118" s="21" t="s">
        <v>48</v>
      </c>
      <c r="C118" s="22" t="n">
        <v>6</v>
      </c>
      <c r="D118" s="22" t="n">
        <v>12</v>
      </c>
      <c r="E118" s="22" t="n">
        <v>73</v>
      </c>
      <c r="F118" s="21" t="s">
        <v>437</v>
      </c>
      <c r="G118" s="23" t="n">
        <v>0.9839</v>
      </c>
      <c r="H118" s="24" t="n">
        <v>0.9839</v>
      </c>
      <c r="I118" s="0" t="n">
        <f aca="false">G118*D118/$M$5*100</f>
        <v>0.00455431948280384</v>
      </c>
      <c r="J118" s="0" t="n">
        <f aca="false">H118*D118/$M$5*100</f>
        <v>0.00455431948280384</v>
      </c>
    </row>
    <row collapsed="false" customFormat="false" customHeight="false" hidden="false" ht="14" outlineLevel="0" r="119">
      <c r="A119" s="21" t="s">
        <v>50</v>
      </c>
      <c r="B119" s="21" t="s">
        <v>48</v>
      </c>
      <c r="C119" s="22" t="n">
        <v>16</v>
      </c>
      <c r="D119" s="22" t="n">
        <v>16</v>
      </c>
      <c r="E119" s="22" t="n">
        <v>83</v>
      </c>
      <c r="F119" s="21" t="s">
        <v>437</v>
      </c>
      <c r="G119" s="23" t="n">
        <v>0.9839</v>
      </c>
      <c r="H119" s="24" t="n">
        <v>0.9839</v>
      </c>
      <c r="I119" s="0" t="n">
        <f aca="false">G119*D119/$M$5*100</f>
        <v>0.00607242597707179</v>
      </c>
      <c r="J119" s="0" t="n">
        <f aca="false">H119*D119/$M$5*100</f>
        <v>0.00607242597707179</v>
      </c>
    </row>
    <row collapsed="false" customFormat="false" customHeight="false" hidden="false" ht="14" outlineLevel="0" r="120">
      <c r="A120" s="21" t="s">
        <v>108</v>
      </c>
      <c r="B120" s="21" t="s">
        <v>59</v>
      </c>
      <c r="C120" s="22" t="n">
        <v>62</v>
      </c>
      <c r="D120" s="22" t="n">
        <v>92</v>
      </c>
      <c r="E120" s="22" t="n">
        <v>656</v>
      </c>
      <c r="F120" s="21" t="s">
        <v>436</v>
      </c>
      <c r="G120" s="23" t="n">
        <v>0.9839</v>
      </c>
      <c r="H120" s="24" t="n">
        <v>0.9839</v>
      </c>
      <c r="I120" s="0" t="n">
        <f aca="false">G120*D120/$M$5*100</f>
        <v>0.0349164493681628</v>
      </c>
      <c r="J120" s="0" t="n">
        <f aca="false">H120*D120/$M$5*100</f>
        <v>0.0349164493681628</v>
      </c>
    </row>
    <row collapsed="false" customFormat="false" customHeight="false" hidden="false" ht="14" outlineLevel="0" r="121">
      <c r="A121" s="21" t="s">
        <v>218</v>
      </c>
      <c r="B121" s="21" t="s">
        <v>59</v>
      </c>
      <c r="C121" s="22" t="n">
        <v>586</v>
      </c>
      <c r="D121" s="22" t="n">
        <v>2129</v>
      </c>
      <c r="E121" s="22" t="n">
        <v>17032</v>
      </c>
      <c r="F121" s="21" t="s">
        <v>436</v>
      </c>
      <c r="G121" s="23" t="n">
        <v>0.9835</v>
      </c>
      <c r="H121" s="24" t="n">
        <v>0.9835</v>
      </c>
      <c r="I121" s="0" t="n">
        <f aca="false">G121*D121/$M$5*100</f>
        <v>0.807683687954205</v>
      </c>
      <c r="J121" s="0" t="n">
        <f aca="false">H121*D121/$M$5*100</f>
        <v>0.807683687954205</v>
      </c>
    </row>
    <row collapsed="false" customFormat="false" customHeight="false" hidden="false" ht="14" outlineLevel="0" r="122">
      <c r="A122" s="21" t="s">
        <v>36</v>
      </c>
      <c r="B122" s="21" t="s">
        <v>37</v>
      </c>
      <c r="C122" s="22" t="n">
        <v>-1</v>
      </c>
      <c r="D122" s="22" t="n">
        <v>1</v>
      </c>
      <c r="E122" s="22" t="n">
        <v>-1</v>
      </c>
      <c r="F122" s="21" t="s">
        <v>38</v>
      </c>
      <c r="G122" s="23" t="n">
        <v>0.9834</v>
      </c>
      <c r="H122" s="24" t="n">
        <v>0.9834</v>
      </c>
      <c r="I122" s="0" t="n">
        <f aca="false">G122*D122/$M$5*100</f>
        <v>0.000379333755072441</v>
      </c>
      <c r="J122" s="0" t="n">
        <f aca="false">H122*D122/$M$5*100</f>
        <v>0.000379333755072441</v>
      </c>
    </row>
    <row collapsed="false" customFormat="false" customHeight="false" hidden="false" ht="14" outlineLevel="0" r="123">
      <c r="A123" s="21" t="s">
        <v>102</v>
      </c>
      <c r="B123" s="21" t="s">
        <v>43</v>
      </c>
      <c r="C123" s="22" t="n">
        <v>124</v>
      </c>
      <c r="D123" s="22" t="n">
        <v>248</v>
      </c>
      <c r="E123" s="22" t="n">
        <v>1771</v>
      </c>
      <c r="F123" s="21" t="s">
        <v>512</v>
      </c>
      <c r="G123" s="23" t="n">
        <v>0.9833</v>
      </c>
      <c r="H123" s="24" t="n">
        <v>0.9833</v>
      </c>
      <c r="I123" s="0" t="n">
        <f aca="false">G123*D123/$M$5*100</f>
        <v>0.094065204980636</v>
      </c>
      <c r="J123" s="0" t="n">
        <f aca="false">H123*D123/$M$5*100</f>
        <v>0.094065204980636</v>
      </c>
    </row>
    <row collapsed="false" customFormat="false" customHeight="false" hidden="false" ht="14" outlineLevel="0" r="124">
      <c r="A124" s="21" t="s">
        <v>227</v>
      </c>
      <c r="B124" s="21" t="s">
        <v>48</v>
      </c>
      <c r="C124" s="22" t="n">
        <v>8</v>
      </c>
      <c r="D124" s="22" t="n">
        <v>32</v>
      </c>
      <c r="E124" s="22" t="n">
        <v>294</v>
      </c>
      <c r="F124" s="21" t="s">
        <v>437</v>
      </c>
      <c r="G124" s="23" t="n">
        <v>0.983</v>
      </c>
      <c r="H124" s="24" t="n">
        <v>0.983</v>
      </c>
      <c r="I124" s="0" t="n">
        <f aca="false">G124*D124/$M$5*100</f>
        <v>0.0121337427288578</v>
      </c>
      <c r="J124" s="0" t="n">
        <f aca="false">H124*D124/$M$5*100</f>
        <v>0.0121337427288578</v>
      </c>
    </row>
    <row collapsed="false" customFormat="false" customHeight="false" hidden="false" ht="14" outlineLevel="0" r="125">
      <c r="A125" s="21" t="s">
        <v>179</v>
      </c>
      <c r="B125" s="21" t="s">
        <v>56</v>
      </c>
      <c r="C125" s="22" t="n">
        <v>1010</v>
      </c>
      <c r="D125" s="22" t="n">
        <v>2770</v>
      </c>
      <c r="E125" s="22" t="n">
        <v>22264</v>
      </c>
      <c r="F125" s="21" t="s">
        <v>57</v>
      </c>
      <c r="G125" s="23" t="n">
        <v>0.9829</v>
      </c>
      <c r="H125" s="24" t="n">
        <v>0.9829</v>
      </c>
      <c r="I125" s="0" t="n">
        <f aca="false">G125*D125/$M$5*100</f>
        <v>1.05022025582077</v>
      </c>
      <c r="J125" s="0" t="n">
        <f aca="false">H125*D125/$M$5*100</f>
        <v>1.05022025582077</v>
      </c>
    </row>
    <row collapsed="false" customFormat="false" customHeight="false" hidden="false" ht="14" outlineLevel="0" r="126">
      <c r="A126" s="21" t="s">
        <v>47</v>
      </c>
      <c r="B126" s="21" t="s">
        <v>48</v>
      </c>
      <c r="C126" s="22" t="n">
        <v>8</v>
      </c>
      <c r="D126" s="22" t="n">
        <v>32</v>
      </c>
      <c r="E126" s="22" t="n">
        <v>294</v>
      </c>
      <c r="F126" s="21" t="s">
        <v>437</v>
      </c>
      <c r="G126" s="23" t="n">
        <v>0.9822</v>
      </c>
      <c r="H126" s="24" t="n">
        <v>0.9822</v>
      </c>
      <c r="I126" s="0" t="n">
        <f aca="false">G126*D126/$M$5*100</f>
        <v>0.012123867861937</v>
      </c>
      <c r="J126" s="0" t="n">
        <f aca="false">H126*D126/$M$5*100</f>
        <v>0.012123867861937</v>
      </c>
    </row>
    <row collapsed="false" customFormat="false" customHeight="false" hidden="false" ht="14" outlineLevel="0" r="127">
      <c r="A127" s="21" t="s">
        <v>377</v>
      </c>
      <c r="B127" s="21" t="s">
        <v>177</v>
      </c>
      <c r="C127" s="22" t="n">
        <v>128</v>
      </c>
      <c r="D127" s="22" t="n">
        <v>1024</v>
      </c>
      <c r="E127" s="22" t="n">
        <v>8724</v>
      </c>
      <c r="F127" s="21" t="s">
        <v>472</v>
      </c>
      <c r="G127" s="23" t="n">
        <v>0.9819</v>
      </c>
      <c r="H127" s="24" t="n">
        <v>0.9819</v>
      </c>
      <c r="I127" s="0" t="n">
        <f aca="false">G127*D127/$M$5*100</f>
        <v>0.387845273178936</v>
      </c>
      <c r="J127" s="0" t="n">
        <f aca="false">H127*D127/$M$5*100</f>
        <v>0.387845273178936</v>
      </c>
    </row>
    <row collapsed="false" customFormat="false" customHeight="false" hidden="false" ht="14" outlineLevel="0" r="128">
      <c r="A128" s="21" t="s">
        <v>408</v>
      </c>
      <c r="B128" s="21" t="s">
        <v>177</v>
      </c>
      <c r="C128" s="22" t="n">
        <v>40</v>
      </c>
      <c r="D128" s="22" t="n">
        <v>160</v>
      </c>
      <c r="E128" s="22" t="n">
        <v>1440</v>
      </c>
      <c r="F128" s="21" t="s">
        <v>472</v>
      </c>
      <c r="G128" s="23" t="n">
        <v>0.9818</v>
      </c>
      <c r="H128" s="24" t="n">
        <v>0.9818</v>
      </c>
      <c r="I128" s="0" t="n">
        <f aca="false">G128*D128/$M$5*100</f>
        <v>0.0605946521423832</v>
      </c>
      <c r="J128" s="0" t="n">
        <f aca="false">H128*D128/$M$5*100</f>
        <v>0.0605946521423832</v>
      </c>
    </row>
    <row collapsed="false" customFormat="false" customHeight="false" hidden="false" ht="14" outlineLevel="0" r="129">
      <c r="A129" s="21" t="s">
        <v>264</v>
      </c>
      <c r="B129" s="21" t="s">
        <v>43</v>
      </c>
      <c r="C129" s="22" t="n">
        <v>2252</v>
      </c>
      <c r="D129" s="22" t="n">
        <v>8192</v>
      </c>
      <c r="E129" s="22" t="n">
        <v>85516</v>
      </c>
      <c r="F129" s="21" t="s">
        <v>512</v>
      </c>
      <c r="G129" s="23" t="n">
        <v>0.9815</v>
      </c>
      <c r="H129" s="24" t="n">
        <v>0.9815</v>
      </c>
      <c r="I129" s="0" t="n">
        <f aca="false">G129*D129/$M$5*100</f>
        <v>3.10149820246563</v>
      </c>
      <c r="J129" s="0" t="n">
        <f aca="false">H129*D129/$M$5*100</f>
        <v>3.10149820246563</v>
      </c>
    </row>
    <row collapsed="false" customFormat="false" customHeight="false" hidden="false" ht="14" outlineLevel="0" r="130">
      <c r="A130" s="21" t="s">
        <v>279</v>
      </c>
      <c r="B130" s="21" t="s">
        <v>40</v>
      </c>
      <c r="C130" s="22" t="n">
        <v>720</v>
      </c>
      <c r="D130" s="22" t="n">
        <v>3184</v>
      </c>
      <c r="E130" s="22" t="n">
        <v>34568</v>
      </c>
      <c r="F130" s="21" t="s">
        <v>439</v>
      </c>
      <c r="G130" s="23" t="n">
        <v>0.9974</v>
      </c>
      <c r="H130" s="24" t="n">
        <v>0.9812</v>
      </c>
      <c r="I130" s="0" t="n">
        <f aca="false">G130*D130/$M$5*100</f>
        <v>1.22499328817639</v>
      </c>
      <c r="J130" s="0" t="n">
        <f aca="false">H130*D130/$M$5*100</f>
        <v>1.20509666568947</v>
      </c>
    </row>
    <row collapsed="false" customFormat="false" customHeight="false" hidden="false" ht="14" outlineLevel="0" r="131">
      <c r="A131" s="21" t="s">
        <v>61</v>
      </c>
      <c r="B131" s="21" t="s">
        <v>43</v>
      </c>
      <c r="C131" s="22" t="n">
        <v>64</v>
      </c>
      <c r="D131" s="22" t="n">
        <v>256</v>
      </c>
      <c r="E131" s="22" t="n">
        <v>1920</v>
      </c>
      <c r="F131" s="21" t="s">
        <v>512</v>
      </c>
      <c r="G131" s="23" t="n">
        <v>0.9809</v>
      </c>
      <c r="H131" s="24" t="n">
        <v>0.9809</v>
      </c>
      <c r="I131" s="0" t="n">
        <f aca="false">G131*D131/$M$5*100</f>
        <v>0.0968625696255265</v>
      </c>
      <c r="J131" s="0" t="n">
        <f aca="false">H131*D131/$M$5*100</f>
        <v>0.0968625696255265</v>
      </c>
    </row>
    <row collapsed="false" customFormat="false" customHeight="false" hidden="false" ht="14" outlineLevel="0" r="132">
      <c r="A132" s="21" t="s">
        <v>363</v>
      </c>
      <c r="B132" s="21" t="s">
        <v>177</v>
      </c>
      <c r="C132" s="22" t="n">
        <v>1</v>
      </c>
      <c r="D132" s="22" t="n">
        <v>2</v>
      </c>
      <c r="E132" s="22" t="n">
        <v>19</v>
      </c>
      <c r="F132" s="21" t="s">
        <v>472</v>
      </c>
      <c r="G132" s="23" t="n">
        <v>0.9808</v>
      </c>
      <c r="H132" s="24" t="n">
        <v>0.9808</v>
      </c>
      <c r="I132" s="0" t="n">
        <f aca="false">G132*D132/$M$5*100</f>
        <v>0.000756661677801608</v>
      </c>
      <c r="J132" s="0" t="n">
        <f aca="false">H132*D132/$M$5*100</f>
        <v>0.000756661677801608</v>
      </c>
    </row>
    <row collapsed="false" customFormat="false" customHeight="false" hidden="false" ht="14" outlineLevel="0" r="133">
      <c r="A133" s="21" t="s">
        <v>105</v>
      </c>
      <c r="B133" s="21" t="s">
        <v>59</v>
      </c>
      <c r="C133" s="22" t="n">
        <v>10</v>
      </c>
      <c r="D133" s="22" t="n">
        <v>40</v>
      </c>
      <c r="E133" s="22" t="n">
        <v>539</v>
      </c>
      <c r="F133" s="21" t="s">
        <v>436</v>
      </c>
      <c r="G133" s="23" t="n">
        <v>0.9806</v>
      </c>
      <c r="H133" s="24" t="n">
        <v>0.9806</v>
      </c>
      <c r="I133" s="0" t="n">
        <f aca="false">G133*D133/$M$5*100</f>
        <v>0.0151301476601194</v>
      </c>
      <c r="J133" s="0" t="n">
        <f aca="false">H133*D133/$M$5*100</f>
        <v>0.0151301476601194</v>
      </c>
    </row>
    <row collapsed="false" customFormat="false" customHeight="false" hidden="false" ht="14" outlineLevel="0" r="134">
      <c r="A134" s="21" t="s">
        <v>375</v>
      </c>
      <c r="B134" s="21" t="s">
        <v>134</v>
      </c>
      <c r="C134" s="22" t="n">
        <v>20</v>
      </c>
      <c r="D134" s="22" t="n">
        <v>20</v>
      </c>
      <c r="E134" s="22" t="n">
        <v>2000</v>
      </c>
      <c r="F134" s="21" t="s">
        <v>87</v>
      </c>
      <c r="G134" s="23" t="n">
        <v>0.9804</v>
      </c>
      <c r="H134" s="24" t="n">
        <v>0.9804</v>
      </c>
      <c r="I134" s="0" t="n">
        <f aca="false">G134*D134/$M$5*100</f>
        <v>0.00756353088210335</v>
      </c>
      <c r="J134" s="0" t="n">
        <f aca="false">H134*D134/$M$5*100</f>
        <v>0.00756353088210335</v>
      </c>
    </row>
    <row collapsed="false" customFormat="false" customHeight="false" hidden="false" ht="14" outlineLevel="0" r="135">
      <c r="A135" s="21" t="s">
        <v>428</v>
      </c>
      <c r="B135" s="21" t="s">
        <v>177</v>
      </c>
      <c r="C135" s="22" t="n">
        <v>150</v>
      </c>
      <c r="D135" s="22" t="n">
        <v>1000</v>
      </c>
      <c r="E135" s="22" t="n">
        <v>8720</v>
      </c>
      <c r="F135" s="21" t="s">
        <v>472</v>
      </c>
      <c r="G135" s="23" t="n">
        <v>0.9802</v>
      </c>
      <c r="H135" s="24" t="n">
        <v>0.9802</v>
      </c>
      <c r="I135" s="0" t="n">
        <f aca="false">G135*D135/$M$5*100</f>
        <v>0.378099396707349</v>
      </c>
      <c r="J135" s="0" t="n">
        <f aca="false">H135*D135/$M$5*100</f>
        <v>0.378099396707349</v>
      </c>
    </row>
    <row collapsed="false" customFormat="false" customHeight="false" hidden="false" ht="14" outlineLevel="0" r="136">
      <c r="A136" s="21" t="s">
        <v>445</v>
      </c>
      <c r="B136" s="21" t="s">
        <v>40</v>
      </c>
      <c r="C136" s="22" t="n">
        <v>152</v>
      </c>
      <c r="D136" s="22" t="n">
        <v>344</v>
      </c>
      <c r="E136" s="22" t="n">
        <v>4150</v>
      </c>
      <c r="F136" s="21" t="s">
        <v>439</v>
      </c>
      <c r="G136" s="23" t="n">
        <v>0.98</v>
      </c>
      <c r="H136" s="24" t="n">
        <v>0.98</v>
      </c>
      <c r="I136" s="0" t="n">
        <f aca="false">G136*D136/$M$5*100</f>
        <v>0.130039653762479</v>
      </c>
      <c r="J136" s="0" t="n">
        <f aca="false">H136*D136/$M$5*100</f>
        <v>0.130039653762479</v>
      </c>
    </row>
    <row collapsed="false" customFormat="false" customHeight="false" hidden="false" ht="14" outlineLevel="0" r="137">
      <c r="A137" s="21" t="s">
        <v>417</v>
      </c>
      <c r="B137" s="21" t="s">
        <v>134</v>
      </c>
      <c r="C137" s="22" t="n">
        <v>38</v>
      </c>
      <c r="D137" s="22" t="n">
        <v>38</v>
      </c>
      <c r="E137" s="22" t="n">
        <v>-1</v>
      </c>
      <c r="F137" s="21" t="s">
        <v>87</v>
      </c>
      <c r="G137" s="23" t="n">
        <v>0.9797</v>
      </c>
      <c r="H137" s="24" t="n">
        <v>0.9797</v>
      </c>
      <c r="I137" s="0" t="n">
        <f aca="false">G137*D137/$M$5*100</f>
        <v>0.0143604480720865</v>
      </c>
      <c r="J137" s="0" t="n">
        <f aca="false">H137*D137/$M$5*100</f>
        <v>0.0143604480720865</v>
      </c>
    </row>
    <row collapsed="false" customFormat="false" customHeight="false" hidden="false" ht="14" outlineLevel="0" r="138">
      <c r="A138" s="21" t="s">
        <v>440</v>
      </c>
      <c r="B138" s="21" t="s">
        <v>97</v>
      </c>
      <c r="C138" s="22" t="n">
        <v>69</v>
      </c>
      <c r="D138" s="22" t="n">
        <v>89</v>
      </c>
      <c r="E138" s="22" t="n">
        <v>716</v>
      </c>
      <c r="F138" s="21" t="s">
        <v>517</v>
      </c>
      <c r="G138" s="23" t="n">
        <v>0.9797</v>
      </c>
      <c r="H138" s="24" t="n">
        <v>0.9797</v>
      </c>
      <c r="I138" s="0" t="n">
        <f aca="false">G138*D138/$M$5*100</f>
        <v>0.0336336810109395</v>
      </c>
      <c r="J138" s="0" t="n">
        <f aca="false">H138*D138/$M$5*100</f>
        <v>0.0336336810109395</v>
      </c>
    </row>
    <row collapsed="false" customFormat="false" customHeight="false" hidden="false" ht="14" outlineLevel="0" r="139">
      <c r="A139" s="21" t="s">
        <v>151</v>
      </c>
      <c r="B139" s="21" t="s">
        <v>56</v>
      </c>
      <c r="C139" s="22" t="n">
        <v>516</v>
      </c>
      <c r="D139" s="22" t="n">
        <v>2064</v>
      </c>
      <c r="E139" s="22" t="n">
        <v>17131</v>
      </c>
      <c r="F139" s="21" t="s">
        <v>57</v>
      </c>
      <c r="G139" s="23" t="n">
        <v>0.9787</v>
      </c>
      <c r="H139" s="24" t="n">
        <v>0.9787</v>
      </c>
      <c r="I139" s="0" t="n">
        <f aca="false">G139*D139/$M$5*100</f>
        <v>0.779202913085742</v>
      </c>
      <c r="J139" s="0" t="n">
        <f aca="false">H139*D139/$M$5*100</f>
        <v>0.779202913085742</v>
      </c>
    </row>
    <row collapsed="false" customFormat="false" customHeight="false" hidden="false" ht="14" outlineLevel="0" r="140">
      <c r="A140" s="21" t="s">
        <v>327</v>
      </c>
      <c r="B140" s="21" t="s">
        <v>177</v>
      </c>
      <c r="C140" s="22" t="n">
        <v>28</v>
      </c>
      <c r="D140" s="22" t="n">
        <v>120</v>
      </c>
      <c r="E140" s="22" t="n">
        <v>1046</v>
      </c>
      <c r="F140" s="21" t="s">
        <v>472</v>
      </c>
      <c r="G140" s="23" t="n">
        <v>0.9782</v>
      </c>
      <c r="H140" s="24" t="n">
        <v>0.9782</v>
      </c>
      <c r="I140" s="0" t="n">
        <f aca="false">G140*D140/$M$5*100</f>
        <v>0.0452793507275</v>
      </c>
      <c r="J140" s="0" t="n">
        <f aca="false">H140*D140/$M$5*100</f>
        <v>0.0452793507275</v>
      </c>
    </row>
    <row collapsed="false" customFormat="false" customHeight="false" hidden="false" ht="14" outlineLevel="0" r="141">
      <c r="A141" s="21" t="s">
        <v>383</v>
      </c>
      <c r="B141" s="21" t="s">
        <v>524</v>
      </c>
      <c r="C141" s="22" t="n">
        <v>128</v>
      </c>
      <c r="D141" s="22" t="n">
        <v>272</v>
      </c>
      <c r="E141" s="22" t="n">
        <v>3646</v>
      </c>
      <c r="F141" s="21" t="s">
        <v>119</v>
      </c>
      <c r="G141" s="23" t="n">
        <v>0.9779</v>
      </c>
      <c r="H141" s="24" t="n">
        <v>0.9779</v>
      </c>
      <c r="I141" s="0" t="n">
        <f aca="false">G141*D141/$M$5*100</f>
        <v>0.102601718844023</v>
      </c>
      <c r="J141" s="0" t="n">
        <f aca="false">H141*D141/$M$5*100</f>
        <v>0.102601718844023</v>
      </c>
    </row>
    <row collapsed="false" customFormat="false" customHeight="false" hidden="false" ht="14" outlineLevel="0" r="142">
      <c r="A142" s="21" t="s">
        <v>453</v>
      </c>
      <c r="B142" s="21" t="s">
        <v>454</v>
      </c>
      <c r="C142" s="22" t="n">
        <v>10</v>
      </c>
      <c r="D142" s="22" t="n">
        <v>40</v>
      </c>
      <c r="E142" s="22" t="n">
        <v>252</v>
      </c>
      <c r="F142" s="21" t="s">
        <v>489</v>
      </c>
      <c r="G142" s="23" t="n">
        <v>0.9779</v>
      </c>
      <c r="H142" s="24" t="n">
        <v>0.9779</v>
      </c>
      <c r="I142" s="0" t="n">
        <f aca="false">G142*D142/$M$5*100</f>
        <v>0.0150884880652976</v>
      </c>
      <c r="J142" s="0" t="n">
        <f aca="false">H142*D142/$M$5*100</f>
        <v>0.0150884880652976</v>
      </c>
    </row>
    <row collapsed="false" customFormat="false" customHeight="false" hidden="false" ht="14" outlineLevel="0" r="143">
      <c r="A143" s="21" t="s">
        <v>168</v>
      </c>
      <c r="B143" s="21" t="s">
        <v>71</v>
      </c>
      <c r="C143" s="22" t="n">
        <v>186</v>
      </c>
      <c r="D143" s="22" t="n">
        <v>854</v>
      </c>
      <c r="E143" s="22" t="n">
        <v>7276</v>
      </c>
      <c r="F143" s="21" t="s">
        <v>72</v>
      </c>
      <c r="G143" s="23" t="n">
        <v>0.9768</v>
      </c>
      <c r="H143" s="24" t="n">
        <v>0.9768</v>
      </c>
      <c r="I143" s="0" t="n">
        <f aca="false">G143*D143/$M$5*100</f>
        <v>0.32177685886655</v>
      </c>
      <c r="J143" s="0" t="n">
        <f aca="false">H143*D143/$M$5*100</f>
        <v>0.32177685886655</v>
      </c>
    </row>
    <row collapsed="false" customFormat="false" customHeight="false" hidden="false" ht="14" outlineLevel="0" r="144">
      <c r="A144" s="21" t="s">
        <v>188</v>
      </c>
      <c r="B144" s="21" t="s">
        <v>71</v>
      </c>
      <c r="C144" s="22" t="n">
        <v>34</v>
      </c>
      <c r="D144" s="22" t="n">
        <v>152</v>
      </c>
      <c r="E144" s="22" t="n">
        <v>1201</v>
      </c>
      <c r="F144" s="21" t="s">
        <v>72</v>
      </c>
      <c r="G144" s="23" t="n">
        <v>0.976</v>
      </c>
      <c r="H144" s="24" t="n">
        <v>0.976</v>
      </c>
      <c r="I144" s="0" t="n">
        <f aca="false">G144*D144/$M$5*100</f>
        <v>0.0572248538056811</v>
      </c>
      <c r="J144" s="0" t="n">
        <f aca="false">H144*D144/$M$5*100</f>
        <v>0.0572248538056811</v>
      </c>
    </row>
    <row collapsed="false" customFormat="false" customHeight="false" hidden="false" ht="14" outlineLevel="0" r="145">
      <c r="A145" s="21" t="s">
        <v>412</v>
      </c>
      <c r="B145" s="21" t="s">
        <v>63</v>
      </c>
      <c r="C145" s="22" t="n">
        <v>-1</v>
      </c>
      <c r="D145" s="22" t="n">
        <v>1</v>
      </c>
      <c r="E145" s="22" t="n">
        <v>-1</v>
      </c>
      <c r="F145" s="21" t="s">
        <v>473</v>
      </c>
      <c r="G145" s="23" t="n">
        <v>0.9751</v>
      </c>
      <c r="H145" s="24" t="n">
        <v>0.9751</v>
      </c>
      <c r="I145" s="0" t="n">
        <f aca="false">G145*D145/$M$5*100</f>
        <v>0.000376132138062983</v>
      </c>
      <c r="J145" s="0" t="n">
        <f aca="false">H145*D145/$M$5*100</f>
        <v>0.000376132138062983</v>
      </c>
    </row>
    <row collapsed="false" customFormat="false" customHeight="false" hidden="false" ht="14" outlineLevel="0" r="146">
      <c r="A146" s="21" t="s">
        <v>305</v>
      </c>
      <c r="B146" s="21" t="s">
        <v>197</v>
      </c>
      <c r="C146" s="22" t="n">
        <v>16</v>
      </c>
      <c r="D146" s="22" t="n">
        <v>64</v>
      </c>
      <c r="E146" s="22" t="n">
        <v>614</v>
      </c>
      <c r="F146" s="21" t="s">
        <v>198</v>
      </c>
      <c r="G146" s="23" t="n">
        <v>0.9737</v>
      </c>
      <c r="H146" s="24" t="n">
        <v>0.9737</v>
      </c>
      <c r="I146" s="0" t="n">
        <f aca="false">G146*D146/$M$5*100</f>
        <v>0.0240378948018083</v>
      </c>
      <c r="J146" s="0" t="n">
        <f aca="false">H146*D146/$M$5*100</f>
        <v>0.0240378948018083</v>
      </c>
    </row>
    <row collapsed="false" customFormat="false" customHeight="false" hidden="false" ht="14" outlineLevel="0" r="147">
      <c r="A147" s="21" t="s">
        <v>208</v>
      </c>
      <c r="B147" s="21" t="s">
        <v>43</v>
      </c>
      <c r="C147" s="22" t="n">
        <v>150</v>
      </c>
      <c r="D147" s="22" t="n">
        <v>1500</v>
      </c>
      <c r="E147" s="22" t="n">
        <v>15000</v>
      </c>
      <c r="F147" s="21" t="s">
        <v>512</v>
      </c>
      <c r="G147" s="23" t="n">
        <v>0.973</v>
      </c>
      <c r="H147" s="24" t="n">
        <v>0.973</v>
      </c>
      <c r="I147" s="0" t="n">
        <f aca="false">G147*D147/$M$5*100</f>
        <v>0.562983135578837</v>
      </c>
      <c r="J147" s="0" t="n">
        <f aca="false">H147*D147/$M$5*100</f>
        <v>0.562983135578837</v>
      </c>
    </row>
    <row collapsed="false" customFormat="false" customHeight="false" hidden="false" ht="14" outlineLevel="0" r="148">
      <c r="A148" s="21" t="s">
        <v>418</v>
      </c>
      <c r="B148" s="21" t="s">
        <v>59</v>
      </c>
      <c r="C148" s="22" t="n">
        <v>1156</v>
      </c>
      <c r="D148" s="22" t="n">
        <v>4968</v>
      </c>
      <c r="E148" s="22" t="n">
        <v>51002</v>
      </c>
      <c r="F148" s="21" t="s">
        <v>436</v>
      </c>
      <c r="G148" s="23" t="n">
        <v>0.9823</v>
      </c>
      <c r="H148" s="24" t="n">
        <v>0.9717</v>
      </c>
      <c r="I148" s="0" t="n">
        <f aca="false">G148*D148/$M$5*100</f>
        <v>1.8824221197019</v>
      </c>
      <c r="J148" s="0" t="n">
        <f aca="false">H148*D148/$M$5*100</f>
        <v>1.86210890126676</v>
      </c>
    </row>
    <row collapsed="false" customFormat="false" customHeight="false" hidden="false" ht="14" outlineLevel="0" r="149">
      <c r="A149" s="21" t="s">
        <v>331</v>
      </c>
      <c r="B149" s="21" t="s">
        <v>56</v>
      </c>
      <c r="C149" s="22" t="n">
        <v>482</v>
      </c>
      <c r="D149" s="22" t="n">
        <v>3464</v>
      </c>
      <c r="E149" s="22" t="n">
        <v>28623</v>
      </c>
      <c r="F149" s="21" t="s">
        <v>57</v>
      </c>
      <c r="G149" s="23" t="n">
        <v>0.9782</v>
      </c>
      <c r="H149" s="24" t="n">
        <v>0.9716</v>
      </c>
      <c r="I149" s="0" t="n">
        <f aca="false">G149*D149/$M$5*100</f>
        <v>1.30706392433383</v>
      </c>
      <c r="J149" s="0" t="n">
        <f aca="false">H149*D149/$M$5*100</f>
        <v>1.29824505099443</v>
      </c>
    </row>
    <row collapsed="false" customFormat="false" customHeight="false" hidden="false" ht="14" outlineLevel="0" r="150">
      <c r="A150" s="21" t="s">
        <v>257</v>
      </c>
      <c r="B150" s="21" t="s">
        <v>56</v>
      </c>
      <c r="C150" s="22" t="n">
        <v>236</v>
      </c>
      <c r="D150" s="22" t="n">
        <v>1936</v>
      </c>
      <c r="E150" s="22" t="n">
        <v>23371</v>
      </c>
      <c r="F150" s="21" t="s">
        <v>57</v>
      </c>
      <c r="G150" s="23" t="n">
        <v>0.9715</v>
      </c>
      <c r="H150" s="24" t="n">
        <v>0.9715</v>
      </c>
      <c r="I150" s="0" t="n">
        <f aca="false">G150*D150/$M$5*100</f>
        <v>0.725503386770764</v>
      </c>
      <c r="J150" s="0" t="n">
        <f aca="false">H150*D150/$M$5*100</f>
        <v>0.725503386770764</v>
      </c>
    </row>
    <row collapsed="false" customFormat="false" customHeight="false" hidden="false" ht="14" outlineLevel="0" r="151">
      <c r="A151" s="21" t="s">
        <v>466</v>
      </c>
      <c r="B151" s="21" t="s">
        <v>467</v>
      </c>
      <c r="C151" s="22" t="n">
        <v>6</v>
      </c>
      <c r="D151" s="22" t="n">
        <v>12</v>
      </c>
      <c r="E151" s="22" t="n">
        <v>120</v>
      </c>
      <c r="F151" s="21" t="s">
        <v>491</v>
      </c>
      <c r="G151" s="23" t="n">
        <v>0.9712</v>
      </c>
      <c r="H151" s="24" t="n">
        <v>0.9712</v>
      </c>
      <c r="I151" s="0" t="n">
        <f aca="false">G151*D151/$M$5*100</f>
        <v>0.00449553316566632</v>
      </c>
      <c r="J151" s="0" t="n">
        <f aca="false">H151*D151/$M$5*100</f>
        <v>0.00449553316566632</v>
      </c>
    </row>
    <row collapsed="false" customFormat="false" customHeight="false" hidden="false" ht="14" outlineLevel="0" r="152">
      <c r="A152" s="21" t="s">
        <v>239</v>
      </c>
      <c r="B152" s="21" t="s">
        <v>56</v>
      </c>
      <c r="C152" s="22" t="n">
        <v>546</v>
      </c>
      <c r="D152" s="22" t="n">
        <v>2056</v>
      </c>
      <c r="E152" s="22" t="n">
        <v>19655</v>
      </c>
      <c r="F152" s="21" t="s">
        <v>57</v>
      </c>
      <c r="G152" s="23" t="n">
        <v>0.9919</v>
      </c>
      <c r="H152" s="24" t="n">
        <v>0.9706</v>
      </c>
      <c r="I152" s="0" t="n">
        <f aca="false">G152*D152/$M$5*100</f>
        <v>0.7866513400503</v>
      </c>
      <c r="J152" s="0" t="n">
        <f aca="false">H152*D152/$M$5*100</f>
        <v>0.76975883723442</v>
      </c>
    </row>
    <row collapsed="false" customFormat="false" customHeight="false" hidden="false" ht="14" outlineLevel="0" r="153">
      <c r="A153" s="21" t="s">
        <v>152</v>
      </c>
      <c r="B153" s="21" t="s">
        <v>153</v>
      </c>
      <c r="C153" s="22" t="n">
        <v>19</v>
      </c>
      <c r="D153" s="22" t="n">
        <v>76</v>
      </c>
      <c r="E153" s="22" t="n">
        <v>608</v>
      </c>
      <c r="F153" s="21" t="s">
        <v>87</v>
      </c>
      <c r="G153" s="23" t="n">
        <v>0.9697</v>
      </c>
      <c r="H153" s="24" t="n">
        <v>0.9697</v>
      </c>
      <c r="I153" s="0" t="n">
        <f aca="false">G153*D153/$M$5*100</f>
        <v>0.0284277360324636</v>
      </c>
      <c r="J153" s="0" t="n">
        <f aca="false">H153*D153/$M$5*100</f>
        <v>0.0284277360324636</v>
      </c>
    </row>
    <row collapsed="false" customFormat="false" customHeight="false" hidden="false" ht="14" outlineLevel="0" r="154">
      <c r="A154" s="21" t="s">
        <v>342</v>
      </c>
      <c r="B154" s="21" t="s">
        <v>524</v>
      </c>
      <c r="C154" s="22" t="n">
        <v>1072</v>
      </c>
      <c r="D154" s="22" t="n">
        <v>1996</v>
      </c>
      <c r="E154" s="22" t="n">
        <v>11705</v>
      </c>
      <c r="F154" s="21" t="s">
        <v>119</v>
      </c>
      <c r="G154" s="23" t="n">
        <v>0.9718</v>
      </c>
      <c r="H154" s="24" t="n">
        <v>0.9689</v>
      </c>
      <c r="I154" s="0" t="n">
        <f aca="false">G154*D154/$M$5*100</f>
        <v>0.748218975173967</v>
      </c>
      <c r="J154" s="0" t="n">
        <f aca="false">H154*D154/$M$5*100</f>
        <v>0.745986175186311</v>
      </c>
    </row>
    <row collapsed="false" customFormat="false" customHeight="false" hidden="false" ht="14" outlineLevel="0" r="155">
      <c r="A155" s="21" t="s">
        <v>236</v>
      </c>
      <c r="B155" s="21" t="s">
        <v>237</v>
      </c>
      <c r="C155" s="22" t="n">
        <v>32</v>
      </c>
      <c r="D155" s="22" t="n">
        <v>64</v>
      </c>
      <c r="E155" s="22" t="n">
        <v>0</v>
      </c>
      <c r="F155" s="21" t="s">
        <v>532</v>
      </c>
      <c r="G155" s="23" t="n">
        <v>0.974</v>
      </c>
      <c r="H155" s="24" t="n">
        <v>0.9687</v>
      </c>
      <c r="I155" s="0" t="n">
        <f aca="false">G155*D155/$M$5*100</f>
        <v>0.0240453009519989</v>
      </c>
      <c r="J155" s="0" t="n">
        <f aca="false">H155*D155/$M$5*100</f>
        <v>0.0239144589652991</v>
      </c>
    </row>
    <row collapsed="false" customFormat="false" customHeight="false" hidden="false" ht="14" outlineLevel="0" r="156">
      <c r="A156" s="21" t="s">
        <v>283</v>
      </c>
      <c r="B156" s="21" t="s">
        <v>177</v>
      </c>
      <c r="C156" s="22" t="n">
        <v>62</v>
      </c>
      <c r="D156" s="22" t="n">
        <v>248</v>
      </c>
      <c r="E156" s="22" t="n">
        <v>2232</v>
      </c>
      <c r="F156" s="21" t="s">
        <v>472</v>
      </c>
      <c r="G156" s="23" t="n">
        <v>0.9683</v>
      </c>
      <c r="H156" s="24" t="n">
        <v>0.9683</v>
      </c>
      <c r="I156" s="0" t="n">
        <f aca="false">G156*D156/$M$5*100</f>
        <v>0.0926302633812162</v>
      </c>
      <c r="J156" s="0" t="n">
        <f aca="false">H156*D156/$M$5*100</f>
        <v>0.0926302633812162</v>
      </c>
    </row>
    <row collapsed="false" customFormat="false" customHeight="false" hidden="false" ht="14" outlineLevel="0" r="157">
      <c r="A157" s="21" t="s">
        <v>506</v>
      </c>
      <c r="B157" s="21" t="s">
        <v>507</v>
      </c>
      <c r="C157" s="22" t="n">
        <v>24</v>
      </c>
      <c r="D157" s="22" t="n">
        <v>80</v>
      </c>
      <c r="E157" s="22" t="n">
        <v>656</v>
      </c>
      <c r="F157" s="21" t="s">
        <v>119</v>
      </c>
      <c r="G157" s="23" t="n">
        <v>0.9806</v>
      </c>
      <c r="H157" s="24" t="n">
        <v>0.9674</v>
      </c>
      <c r="I157" s="0" t="n">
        <f aca="false">G157*D157/$M$5*100</f>
        <v>0.0302602953202389</v>
      </c>
      <c r="J157" s="0" t="n">
        <f aca="false">H157*D157/$M$5*100</f>
        <v>0.0298529570597584</v>
      </c>
    </row>
    <row collapsed="false" customFormat="false" customHeight="false" hidden="false" ht="14" outlineLevel="0" r="158">
      <c r="A158" s="21" t="s">
        <v>120</v>
      </c>
      <c r="B158" s="21" t="s">
        <v>43</v>
      </c>
      <c r="C158" s="22" t="n">
        <v>12</v>
      </c>
      <c r="D158" s="22" t="n">
        <v>48</v>
      </c>
      <c r="E158" s="22" t="n">
        <v>4373</v>
      </c>
      <c r="F158" s="21" t="s">
        <v>512</v>
      </c>
      <c r="G158" s="23" t="n">
        <v>0.98</v>
      </c>
      <c r="H158" s="24" t="n">
        <v>0.9668</v>
      </c>
      <c r="I158" s="0" t="n">
        <f aca="false">G158*D158/$M$5*100</f>
        <v>0.0181450679668575</v>
      </c>
      <c r="J158" s="0" t="n">
        <f aca="false">H158*D158/$M$5*100</f>
        <v>0.0179006650105692</v>
      </c>
    </row>
    <row collapsed="false" customFormat="false" customHeight="false" hidden="false" ht="14" outlineLevel="0" r="159">
      <c r="A159" s="21" t="s">
        <v>202</v>
      </c>
      <c r="B159" s="21" t="s">
        <v>71</v>
      </c>
      <c r="C159" s="22" t="n">
        <v>80</v>
      </c>
      <c r="D159" s="22" t="n">
        <v>432</v>
      </c>
      <c r="E159" s="22" t="n">
        <v>3629</v>
      </c>
      <c r="F159" s="21" t="s">
        <v>72</v>
      </c>
      <c r="G159" s="23" t="n">
        <v>0.9665</v>
      </c>
      <c r="H159" s="24" t="n">
        <v>0.9665</v>
      </c>
      <c r="I159" s="0" t="n">
        <f aca="false">G159*D159/$M$5*100</f>
        <v>0.161055993581337</v>
      </c>
      <c r="J159" s="0" t="n">
        <f aca="false">H159*D159/$M$5*100</f>
        <v>0.161055993581337</v>
      </c>
    </row>
    <row collapsed="false" customFormat="false" customHeight="false" hidden="false" ht="14" outlineLevel="0" r="160">
      <c r="A160" s="21" t="s">
        <v>514</v>
      </c>
      <c r="B160" s="21" t="s">
        <v>237</v>
      </c>
      <c r="C160" s="22" t="n">
        <v>228</v>
      </c>
      <c r="D160" s="22" t="n">
        <v>1168</v>
      </c>
      <c r="E160" s="22" t="n">
        <v>11535</v>
      </c>
      <c r="F160" s="21" t="s">
        <v>87</v>
      </c>
      <c r="G160" s="23" t="n">
        <v>0.9715</v>
      </c>
      <c r="H160" s="24" t="n">
        <v>0.9662</v>
      </c>
      <c r="I160" s="0" t="n">
        <f aca="false">G160*D160/$M$5*100</f>
        <v>0.437700390365833</v>
      </c>
      <c r="J160" s="0" t="n">
        <f aca="false">H160*D160/$M$5*100</f>
        <v>0.435312524108562</v>
      </c>
    </row>
    <row collapsed="false" customFormat="false" customHeight="false" hidden="false" ht="14" outlineLevel="0" r="161">
      <c r="A161" s="21" t="s">
        <v>136</v>
      </c>
      <c r="B161" s="21" t="s">
        <v>59</v>
      </c>
      <c r="C161" s="22" t="n">
        <v>8</v>
      </c>
      <c r="D161" s="22" t="n">
        <v>32</v>
      </c>
      <c r="E161" s="22" t="n">
        <v>294</v>
      </c>
      <c r="F161" s="21" t="s">
        <v>436</v>
      </c>
      <c r="G161" s="23" t="n">
        <v>0.9658</v>
      </c>
      <c r="H161" s="24" t="n">
        <v>0.9658</v>
      </c>
      <c r="I161" s="0" t="n">
        <f aca="false">G161*D161/$M$5*100</f>
        <v>0.0119214330900619</v>
      </c>
      <c r="J161" s="0" t="n">
        <f aca="false">H161*D161/$M$5*100</f>
        <v>0.0119214330900619</v>
      </c>
    </row>
    <row collapsed="false" customFormat="false" customHeight="false" hidden="false" ht="14" outlineLevel="0" r="162">
      <c r="A162" s="21" t="s">
        <v>259</v>
      </c>
      <c r="B162" s="21" t="s">
        <v>40</v>
      </c>
      <c r="C162" s="22" t="n">
        <v>724</v>
      </c>
      <c r="D162" s="22" t="n">
        <v>3184</v>
      </c>
      <c r="E162" s="22" t="n">
        <v>43774</v>
      </c>
      <c r="F162" s="21" t="s">
        <v>439</v>
      </c>
      <c r="G162" s="23" t="n">
        <v>0.9802</v>
      </c>
      <c r="H162" s="24" t="n">
        <v>0.9643</v>
      </c>
      <c r="I162" s="0" t="n">
        <f aca="false">G162*D162/$M$5*100</f>
        <v>1.2038684791162</v>
      </c>
      <c r="J162" s="0" t="n">
        <f aca="false">H162*D162/$M$5*100</f>
        <v>1.18434031260126</v>
      </c>
    </row>
    <row collapsed="false" customFormat="false" customHeight="false" hidden="false" ht="14" outlineLevel="0" r="163">
      <c r="A163" s="21" t="s">
        <v>62</v>
      </c>
      <c r="B163" s="21" t="s">
        <v>63</v>
      </c>
      <c r="C163" s="22" t="n">
        <v>212</v>
      </c>
      <c r="D163" s="22" t="n">
        <v>1392</v>
      </c>
      <c r="E163" s="22" t="n">
        <v>13488</v>
      </c>
      <c r="F163" s="21" t="s">
        <v>473</v>
      </c>
      <c r="G163" s="23" t="n">
        <v>0.9771</v>
      </c>
      <c r="H163" s="24" t="n">
        <v>0.9641</v>
      </c>
      <c r="I163" s="0" t="n">
        <f aca="false">G163*D163/$M$5*100</f>
        <v>0.524649827961303</v>
      </c>
      <c r="J163" s="0" t="n">
        <f aca="false">H163*D163/$M$5*100</f>
        <v>0.517669531406706</v>
      </c>
    </row>
    <row collapsed="false" customFormat="false" customHeight="false" hidden="false" ht="14" outlineLevel="0" r="164">
      <c r="A164" s="21" t="s">
        <v>242</v>
      </c>
      <c r="B164" s="21" t="s">
        <v>177</v>
      </c>
      <c r="C164" s="22" t="n">
        <v>56</v>
      </c>
      <c r="D164" s="22" t="n">
        <v>276</v>
      </c>
      <c r="E164" s="22" t="n">
        <v>3221</v>
      </c>
      <c r="F164" s="21" t="s">
        <v>472</v>
      </c>
      <c r="G164" s="23" t="n">
        <v>0.9629</v>
      </c>
      <c r="H164" s="24" t="n">
        <v>0.9629</v>
      </c>
      <c r="I164" s="0" t="n">
        <f aca="false">G164*D164/$M$5*100</f>
        <v>0.102513616515715</v>
      </c>
      <c r="J164" s="0" t="n">
        <f aca="false">H164*D164/$M$5*100</f>
        <v>0.102513616515715</v>
      </c>
    </row>
    <row collapsed="false" customFormat="false" customHeight="false" hidden="false" ht="14" outlineLevel="0" r="165">
      <c r="A165" s="21" t="s">
        <v>80</v>
      </c>
      <c r="B165" s="21" t="s">
        <v>81</v>
      </c>
      <c r="C165" s="22" t="n">
        <v>64</v>
      </c>
      <c r="D165" s="22" t="n">
        <v>128</v>
      </c>
      <c r="E165" s="22" t="n">
        <v>870</v>
      </c>
      <c r="F165" s="21" t="s">
        <v>442</v>
      </c>
      <c r="G165" s="23" t="n">
        <v>0.9616</v>
      </c>
      <c r="H165" s="24" t="n">
        <v>0.9616</v>
      </c>
      <c r="I165" s="0" t="n">
        <f aca="false">G165*D165/$M$5*100</f>
        <v>0.047478360154912</v>
      </c>
      <c r="J165" s="0" t="n">
        <f aca="false">H165*D165/$M$5*100</f>
        <v>0.047478360154912</v>
      </c>
    </row>
    <row collapsed="false" customFormat="false" customHeight="false" hidden="false" ht="14" outlineLevel="0" r="166">
      <c r="A166" s="21" t="s">
        <v>314</v>
      </c>
      <c r="B166" s="21" t="s">
        <v>43</v>
      </c>
      <c r="C166" s="22" t="n">
        <v>218</v>
      </c>
      <c r="D166" s="22" t="n">
        <v>1308</v>
      </c>
      <c r="E166" s="22" t="n">
        <v>11772</v>
      </c>
      <c r="F166" s="21" t="s">
        <v>512</v>
      </c>
      <c r="G166" s="23" t="n">
        <v>0.9608</v>
      </c>
      <c r="H166" s="24" t="n">
        <v>0.9608</v>
      </c>
      <c r="I166" s="0" t="n">
        <f aca="false">G166*D166/$M$5*100</f>
        <v>0.484765857647622</v>
      </c>
      <c r="J166" s="0" t="n">
        <f aca="false">H166*D166/$M$5*100</f>
        <v>0.484765857647622</v>
      </c>
    </row>
    <row collapsed="false" customFormat="false" customHeight="false" hidden="false" ht="14" outlineLevel="0" r="167">
      <c r="A167" s="21" t="s">
        <v>275</v>
      </c>
      <c r="B167" s="21" t="s">
        <v>37</v>
      </c>
      <c r="C167" s="22" t="n">
        <v>16</v>
      </c>
      <c r="D167" s="22" t="n">
        <v>64</v>
      </c>
      <c r="E167" s="22" t="n">
        <v>1414</v>
      </c>
      <c r="F167" s="21" t="s">
        <v>38</v>
      </c>
      <c r="G167" s="23" t="n">
        <v>0.9607</v>
      </c>
      <c r="H167" s="24" t="n">
        <v>0.9607</v>
      </c>
      <c r="I167" s="0" t="n">
        <f aca="false">G167*D167/$M$5*100</f>
        <v>0.0237169616268843</v>
      </c>
      <c r="J167" s="0" t="n">
        <f aca="false">H167*D167/$M$5*100</f>
        <v>0.0237169616268843</v>
      </c>
    </row>
    <row collapsed="false" customFormat="false" customHeight="false" hidden="false" ht="14" outlineLevel="0" r="168">
      <c r="A168" s="21" t="s">
        <v>339</v>
      </c>
      <c r="B168" s="21" t="s">
        <v>81</v>
      </c>
      <c r="C168" s="22" t="n">
        <v>448</v>
      </c>
      <c r="D168" s="22" t="n">
        <v>5376</v>
      </c>
      <c r="E168" s="22" t="n">
        <v>45320</v>
      </c>
      <c r="F168" s="21" t="s">
        <v>442</v>
      </c>
      <c r="G168" s="23" t="n">
        <v>0.9605</v>
      </c>
      <c r="H168" s="24" t="n">
        <v>0.9605</v>
      </c>
      <c r="I168" s="0" t="n">
        <f aca="false">G168*D168/$M$5*100</f>
        <v>1.99181003224761</v>
      </c>
      <c r="J168" s="0" t="n">
        <f aca="false">H168*D168/$M$5*100</f>
        <v>1.99181003224761</v>
      </c>
    </row>
    <row collapsed="false" customFormat="false" customHeight="false" hidden="false" ht="14" outlineLevel="0" r="169">
      <c r="A169" s="21" t="s">
        <v>519</v>
      </c>
      <c r="B169" s="21" t="s">
        <v>507</v>
      </c>
      <c r="C169" s="22" t="n">
        <v>28</v>
      </c>
      <c r="D169" s="22" t="n">
        <v>56</v>
      </c>
      <c r="E169" s="22" t="n">
        <v>-1</v>
      </c>
      <c r="F169" s="21" t="s">
        <v>119</v>
      </c>
      <c r="G169" s="23" t="n">
        <v>0.9591</v>
      </c>
      <c r="H169" s="24" t="n">
        <v>0.9591</v>
      </c>
      <c r="I169" s="0" t="n">
        <f aca="false">G169*D169/$M$5*100</f>
        <v>0.0207177793893012</v>
      </c>
      <c r="J169" s="0" t="n">
        <f aca="false">H169*D169/$M$5*100</f>
        <v>0.0207177793893012</v>
      </c>
    </row>
    <row collapsed="false" customFormat="false" customHeight="false" hidden="false" ht="14" outlineLevel="0" r="170">
      <c r="A170" s="21" t="s">
        <v>121</v>
      </c>
      <c r="B170" s="21" t="s">
        <v>63</v>
      </c>
      <c r="C170" s="22" t="n">
        <v>2</v>
      </c>
      <c r="D170" s="22" t="n">
        <v>2</v>
      </c>
      <c r="E170" s="22" t="n">
        <v>19</v>
      </c>
      <c r="F170" s="21" t="s">
        <v>473</v>
      </c>
      <c r="G170" s="23" t="n">
        <v>0.9584</v>
      </c>
      <c r="H170" s="24" t="n">
        <v>0.9584</v>
      </c>
      <c r="I170" s="0" t="n">
        <f aca="false">G170*D170/$M$5*100</f>
        <v>0.000739380660690315</v>
      </c>
      <c r="J170" s="0" t="n">
        <f aca="false">H170*D170/$M$5*100</f>
        <v>0.000739380660690315</v>
      </c>
    </row>
    <row collapsed="false" customFormat="false" customHeight="false" hidden="false" ht="14" outlineLevel="0" r="171">
      <c r="A171" s="21" t="s">
        <v>478</v>
      </c>
      <c r="B171" s="21" t="s">
        <v>225</v>
      </c>
      <c r="C171" s="22" t="n">
        <v>48</v>
      </c>
      <c r="D171" s="22" t="n">
        <v>288</v>
      </c>
      <c r="E171" s="22" t="n">
        <v>2822</v>
      </c>
      <c r="F171" s="21" t="s">
        <v>226</v>
      </c>
      <c r="G171" s="23" t="n">
        <v>0.9576</v>
      </c>
      <c r="H171" s="24" t="n">
        <v>0.9576</v>
      </c>
      <c r="I171" s="0" t="n">
        <f aca="false">G171*D171/$M$5*100</f>
        <v>0.106381941337119</v>
      </c>
      <c r="J171" s="0" t="n">
        <f aca="false">H171*D171/$M$5*100</f>
        <v>0.106381941337119</v>
      </c>
    </row>
    <row collapsed="false" customFormat="false" customHeight="false" hidden="false" ht="14" outlineLevel="0" r="172">
      <c r="A172" s="21" t="s">
        <v>287</v>
      </c>
      <c r="B172" s="21" t="s">
        <v>162</v>
      </c>
      <c r="C172" s="22" t="n">
        <v>562</v>
      </c>
      <c r="D172" s="22" t="n">
        <v>2956</v>
      </c>
      <c r="E172" s="22" t="n">
        <v>24417</v>
      </c>
      <c r="F172" s="21" t="s">
        <v>163</v>
      </c>
      <c r="G172" s="23" t="n">
        <v>0.9575</v>
      </c>
      <c r="H172" s="24" t="n">
        <v>0.9575</v>
      </c>
      <c r="I172" s="0" t="n">
        <f aca="false">G172*D172/$M$5*100</f>
        <v>1.09177840181451</v>
      </c>
      <c r="J172" s="0" t="n">
        <f aca="false">H172*D172/$M$5*100</f>
        <v>1.09177840181451</v>
      </c>
    </row>
    <row collapsed="false" customFormat="false" customHeight="false" hidden="false" ht="14" outlineLevel="0" r="173">
      <c r="A173" s="21" t="s">
        <v>172</v>
      </c>
      <c r="B173" s="21" t="s">
        <v>165</v>
      </c>
      <c r="C173" s="22" t="n">
        <v>800</v>
      </c>
      <c r="D173" s="22" t="n">
        <v>800</v>
      </c>
      <c r="E173" s="22" t="n">
        <v>6400</v>
      </c>
      <c r="F173" s="21" t="s">
        <v>487</v>
      </c>
      <c r="G173" s="23" t="n">
        <v>0.9574</v>
      </c>
      <c r="H173" s="24" t="n">
        <v>0.9574</v>
      </c>
      <c r="I173" s="0" t="n">
        <f aca="false">G173*D173/$M$5*100</f>
        <v>0.295443674684853</v>
      </c>
      <c r="J173" s="0" t="n">
        <f aca="false">H173*D173/$M$5*100</f>
        <v>0.295443674684853</v>
      </c>
    </row>
    <row collapsed="false" customFormat="false" customHeight="false" hidden="false" ht="14" outlineLevel="0" r="174">
      <c r="A174" s="21" t="s">
        <v>180</v>
      </c>
      <c r="B174" s="21" t="s">
        <v>181</v>
      </c>
      <c r="C174" s="22" t="n">
        <v>54</v>
      </c>
      <c r="D174" s="22" t="n">
        <v>230</v>
      </c>
      <c r="E174" s="22" t="n">
        <v>1937</v>
      </c>
      <c r="F174" s="21" t="s">
        <v>182</v>
      </c>
      <c r="G174" s="23" t="n">
        <v>0.9568</v>
      </c>
      <c r="H174" s="24" t="n">
        <v>0.9568</v>
      </c>
      <c r="I174" s="0" t="n">
        <f aca="false">G174*D174/$M$5*100</f>
        <v>0.0848868247674006</v>
      </c>
      <c r="J174" s="0" t="n">
        <f aca="false">H174*D174/$M$5*100</f>
        <v>0.0848868247674006</v>
      </c>
    </row>
    <row collapsed="false" customFormat="false" customHeight="false" hidden="false" ht="14" outlineLevel="0" r="175">
      <c r="A175" s="21" t="s">
        <v>161</v>
      </c>
      <c r="B175" s="21" t="s">
        <v>162</v>
      </c>
      <c r="C175" s="22" t="n">
        <v>20</v>
      </c>
      <c r="D175" s="22" t="n">
        <v>80</v>
      </c>
      <c r="E175" s="22" t="n">
        <v>657</v>
      </c>
      <c r="F175" s="21" t="s">
        <v>163</v>
      </c>
      <c r="G175" s="23" t="n">
        <v>0.9557</v>
      </c>
      <c r="H175" s="24" t="n">
        <v>0.9557</v>
      </c>
      <c r="I175" s="0" t="n">
        <f aca="false">G175*D175/$M$5*100</f>
        <v>0.0294919072379689</v>
      </c>
      <c r="J175" s="0" t="n">
        <f aca="false">H175*D175/$M$5*100</f>
        <v>0.0294919072379689</v>
      </c>
    </row>
    <row collapsed="false" customFormat="false" customHeight="false" hidden="false" ht="14" outlineLevel="0" r="176">
      <c r="A176" s="21" t="s">
        <v>384</v>
      </c>
      <c r="B176" s="21" t="s">
        <v>144</v>
      </c>
      <c r="C176" s="22" t="n">
        <v>28</v>
      </c>
      <c r="D176" s="22" t="n">
        <v>40</v>
      </c>
      <c r="E176" s="22" t="n">
        <v>400</v>
      </c>
      <c r="F176" s="21" t="s">
        <v>448</v>
      </c>
      <c r="G176" s="23" t="n">
        <v>0.9543</v>
      </c>
      <c r="H176" s="24" t="n">
        <v>0.9543</v>
      </c>
      <c r="I176" s="0" t="n">
        <f aca="false">G176*D176/$M$5*100</f>
        <v>0.0147243523475953</v>
      </c>
      <c r="J176" s="0" t="n">
        <f aca="false">H176*D176/$M$5*100</f>
        <v>0.0147243523475953</v>
      </c>
    </row>
    <row collapsed="false" customFormat="false" customHeight="false" hidden="false" ht="14" outlineLevel="0" r="177">
      <c r="A177" s="21" t="s">
        <v>346</v>
      </c>
      <c r="B177" s="21" t="s">
        <v>81</v>
      </c>
      <c r="C177" s="22" t="n">
        <v>156</v>
      </c>
      <c r="D177" s="22" t="n">
        <v>312</v>
      </c>
      <c r="E177" s="22" t="n">
        <v>2122</v>
      </c>
      <c r="F177" s="21" t="s">
        <v>442</v>
      </c>
      <c r="G177" s="23" t="n">
        <v>0.9541</v>
      </c>
      <c r="H177" s="24" t="n">
        <v>0.9541</v>
      </c>
      <c r="I177" s="0" t="n">
        <f aca="false">G177*D177/$M$5*100</f>
        <v>0.114825878323124</v>
      </c>
      <c r="J177" s="0" t="n">
        <f aca="false">H177*D177/$M$5*100</f>
        <v>0.114825878323124</v>
      </c>
    </row>
    <row collapsed="false" customFormat="false" customHeight="false" hidden="false" ht="14" outlineLevel="0" r="178">
      <c r="A178" s="21" t="s">
        <v>94</v>
      </c>
      <c r="B178" s="21" t="s">
        <v>37</v>
      </c>
      <c r="C178" s="22" t="n">
        <v>396</v>
      </c>
      <c r="D178" s="22" t="n">
        <v>1418</v>
      </c>
      <c r="E178" s="22" t="n">
        <v>11697</v>
      </c>
      <c r="F178" s="21" t="s">
        <v>38</v>
      </c>
      <c r="G178" s="23" t="n">
        <v>1</v>
      </c>
      <c r="H178" s="24" t="n">
        <v>0.9541</v>
      </c>
      <c r="I178" s="0" t="n">
        <f aca="false">G178*D178/$M$5*100</f>
        <v>0.546975050531546</v>
      </c>
      <c r="J178" s="0" t="n">
        <f aca="false">H178*D178/$M$5*100</f>
        <v>0.521868895712148</v>
      </c>
    </row>
    <row collapsed="false" customFormat="false" customHeight="false" hidden="false" ht="14" outlineLevel="0" r="179">
      <c r="A179" s="21" t="s">
        <v>302</v>
      </c>
      <c r="B179" s="21" t="s">
        <v>524</v>
      </c>
      <c r="C179" s="22" t="n">
        <v>12</v>
      </c>
      <c r="D179" s="22" t="n">
        <v>48</v>
      </c>
      <c r="E179" s="22" t="n">
        <v>-1</v>
      </c>
      <c r="F179" s="21" t="s">
        <v>119</v>
      </c>
      <c r="G179" s="23" t="n">
        <v>0.9698</v>
      </c>
      <c r="H179" s="24" t="n">
        <v>0.954</v>
      </c>
      <c r="I179" s="0" t="n">
        <f aca="false">G179*D179/$M$5*100</f>
        <v>0.0179562111369983</v>
      </c>
      <c r="J179" s="0" t="n">
        <f aca="false">H179*D179/$M$5*100</f>
        <v>0.0176636682044715</v>
      </c>
    </row>
    <row collapsed="false" customFormat="false" customHeight="false" hidden="false" ht="14" outlineLevel="0" r="180">
      <c r="A180" s="21" t="s">
        <v>432</v>
      </c>
      <c r="B180" s="21" t="s">
        <v>43</v>
      </c>
      <c r="C180" s="22" t="n">
        <v>46</v>
      </c>
      <c r="D180" s="22" t="n">
        <v>176</v>
      </c>
      <c r="E180" s="22" t="n">
        <v>1533</v>
      </c>
      <c r="F180" s="21" t="s">
        <v>512</v>
      </c>
      <c r="G180" s="23" t="n">
        <v>0.954</v>
      </c>
      <c r="H180" s="24" t="n">
        <v>0.954</v>
      </c>
      <c r="I180" s="0" t="n">
        <f aca="false">G180*D180/$M$5*100</f>
        <v>0.0647667834163954</v>
      </c>
      <c r="J180" s="0" t="n">
        <f aca="false">H180*D180/$M$5*100</f>
        <v>0.0647667834163954</v>
      </c>
    </row>
    <row collapsed="false" customFormat="false" customHeight="false" hidden="false" ht="14" outlineLevel="0" r="181">
      <c r="A181" s="21" t="s">
        <v>221</v>
      </c>
      <c r="B181" s="21" t="s">
        <v>112</v>
      </c>
      <c r="C181" s="22" t="n">
        <v>12</v>
      </c>
      <c r="D181" s="22" t="n">
        <v>12</v>
      </c>
      <c r="E181" s="22" t="n">
        <v>36</v>
      </c>
      <c r="F181" s="21" t="s">
        <v>439</v>
      </c>
      <c r="G181" s="23" t="n">
        <v>0.954</v>
      </c>
      <c r="H181" s="24" t="n">
        <v>0.954</v>
      </c>
      <c r="I181" s="0" t="n">
        <f aca="false">G181*D181/$M$5*100</f>
        <v>0.00441591705111787</v>
      </c>
      <c r="J181" s="0" t="n">
        <f aca="false">H181*D181/$M$5*100</f>
        <v>0.00441591705111787</v>
      </c>
    </row>
    <row collapsed="false" customFormat="false" customHeight="false" hidden="false" ht="14" outlineLevel="0" r="182">
      <c r="A182" s="21" t="s">
        <v>129</v>
      </c>
      <c r="B182" s="21" t="s">
        <v>71</v>
      </c>
      <c r="C182" s="22" t="n">
        <v>232</v>
      </c>
      <c r="D182" s="22" t="n">
        <v>992</v>
      </c>
      <c r="E182" s="22" t="n">
        <v>8158</v>
      </c>
      <c r="F182" s="21" t="s">
        <v>72</v>
      </c>
      <c r="G182" s="23" t="n">
        <v>0.9533</v>
      </c>
      <c r="H182" s="24" t="n">
        <v>0.9533</v>
      </c>
      <c r="I182" s="0" t="n">
        <f aca="false">G182*D182/$M$5*100</f>
        <v>0.364781287127185</v>
      </c>
      <c r="J182" s="0" t="n">
        <f aca="false">H182*D182/$M$5*100</f>
        <v>0.364781287127185</v>
      </c>
    </row>
    <row collapsed="false" customFormat="false" customHeight="false" hidden="false" ht="14" outlineLevel="0" r="183">
      <c r="A183" s="21" t="s">
        <v>175</v>
      </c>
      <c r="B183" s="21" t="s">
        <v>56</v>
      </c>
      <c r="C183" s="22" t="n">
        <v>62</v>
      </c>
      <c r="D183" s="22" t="n">
        <v>248</v>
      </c>
      <c r="E183" s="22" t="n">
        <v>2459</v>
      </c>
      <c r="F183" s="21" t="s">
        <v>57</v>
      </c>
      <c r="G183" s="23" t="n">
        <v>0.9939</v>
      </c>
      <c r="H183" s="24" t="n">
        <v>0.9514</v>
      </c>
      <c r="I183" s="0" t="n">
        <f aca="false">G183*D183/$M$5*100</f>
        <v>0.0950792303775594</v>
      </c>
      <c r="J183" s="0" t="n">
        <f aca="false">H183*D183/$M$5*100</f>
        <v>0.0910135625125364</v>
      </c>
    </row>
    <row collapsed="false" customFormat="false" customHeight="false" hidden="false" ht="14" outlineLevel="0" r="184">
      <c r="A184" s="21" t="s">
        <v>219</v>
      </c>
      <c r="B184" s="21" t="s">
        <v>165</v>
      </c>
      <c r="C184" s="22" t="n">
        <v>80</v>
      </c>
      <c r="D184" s="22" t="n">
        <v>80</v>
      </c>
      <c r="E184" s="22" t="n">
        <v>504</v>
      </c>
      <c r="F184" s="21" t="s">
        <v>487</v>
      </c>
      <c r="G184" s="23" t="n">
        <v>0.9514</v>
      </c>
      <c r="H184" s="24" t="n">
        <v>0.9514</v>
      </c>
      <c r="I184" s="0" t="n">
        <f aca="false">G184*D184/$M$5*100</f>
        <v>0.0293592137137214</v>
      </c>
      <c r="J184" s="0" t="n">
        <f aca="false">H184*D184/$M$5*100</f>
        <v>0.0293592137137214</v>
      </c>
    </row>
    <row collapsed="false" customFormat="false" customHeight="false" hidden="false" ht="14" outlineLevel="0" r="185">
      <c r="A185" s="21" t="s">
        <v>303</v>
      </c>
      <c r="B185" s="21" t="s">
        <v>43</v>
      </c>
      <c r="C185" s="22" t="n">
        <v>106</v>
      </c>
      <c r="D185" s="22" t="n">
        <v>382</v>
      </c>
      <c r="E185" s="22" t="n">
        <v>3300</v>
      </c>
      <c r="F185" s="21" t="s">
        <v>512</v>
      </c>
      <c r="G185" s="23" t="n">
        <v>0.9511</v>
      </c>
      <c r="H185" s="24" t="n">
        <v>0.9511</v>
      </c>
      <c r="I185" s="0" t="n">
        <f aca="false">G185*D185/$M$5*100</f>
        <v>0.14014604002407</v>
      </c>
      <c r="J185" s="0" t="n">
        <f aca="false">H185*D185/$M$5*100</f>
        <v>0.14014604002407</v>
      </c>
    </row>
    <row collapsed="false" customFormat="false" customHeight="false" hidden="false" ht="14" outlineLevel="0" r="186">
      <c r="A186" s="21" t="s">
        <v>404</v>
      </c>
      <c r="B186" s="21" t="s">
        <v>48</v>
      </c>
      <c r="C186" s="22" t="n">
        <v>8</v>
      </c>
      <c r="D186" s="22" t="n">
        <v>32</v>
      </c>
      <c r="E186" s="22" t="n">
        <v>294</v>
      </c>
      <c r="F186" s="21" t="s">
        <v>437</v>
      </c>
      <c r="G186" s="23" t="n">
        <v>0.9503</v>
      </c>
      <c r="H186" s="24" t="n">
        <v>0.9503</v>
      </c>
      <c r="I186" s="0" t="n">
        <f aca="false">G186*D186/$M$5*100</f>
        <v>0.0117301075434726</v>
      </c>
      <c r="J186" s="0" t="n">
        <f aca="false">H186*D186/$M$5*100</f>
        <v>0.0117301075434726</v>
      </c>
    </row>
    <row collapsed="false" customFormat="false" customHeight="false" hidden="false" ht="14" outlineLevel="0" r="187">
      <c r="A187" s="21" t="s">
        <v>196</v>
      </c>
      <c r="B187" s="21" t="s">
        <v>197</v>
      </c>
      <c r="C187" s="22" t="n">
        <v>32</v>
      </c>
      <c r="D187" s="22" t="n">
        <v>64</v>
      </c>
      <c r="E187" s="22" t="n">
        <v>563</v>
      </c>
      <c r="F187" s="21" t="s">
        <v>198</v>
      </c>
      <c r="G187" s="23" t="n">
        <v>0.9502</v>
      </c>
      <c r="H187" s="24" t="n">
        <v>0.9502</v>
      </c>
      <c r="I187" s="0" t="n">
        <f aca="false">G187*D187/$M$5*100</f>
        <v>0.0234577463702149</v>
      </c>
      <c r="J187" s="0" t="n">
        <f aca="false">H187*D187/$M$5*100</f>
        <v>0.0234577463702149</v>
      </c>
    </row>
    <row collapsed="false" customFormat="false" customHeight="false" hidden="false" ht="14" outlineLevel="0" r="188">
      <c r="A188" s="21" t="s">
        <v>176</v>
      </c>
      <c r="B188" s="21" t="s">
        <v>177</v>
      </c>
      <c r="C188" s="22" t="n">
        <v>54</v>
      </c>
      <c r="D188" s="22" t="n">
        <v>108</v>
      </c>
      <c r="E188" s="22" t="n">
        <v>10800</v>
      </c>
      <c r="F188" s="21" t="s">
        <v>472</v>
      </c>
      <c r="G188" s="23" t="n">
        <v>0.9484</v>
      </c>
      <c r="H188" s="24" t="n">
        <v>0.9484</v>
      </c>
      <c r="I188" s="0" t="n">
        <f aca="false">G188*D188/$M$5*100</f>
        <v>0.0395099597290583</v>
      </c>
      <c r="J188" s="0" t="n">
        <f aca="false">H188*D188/$M$5*100</f>
        <v>0.0395099597290583</v>
      </c>
    </row>
    <row collapsed="false" customFormat="false" customHeight="false" hidden="false" ht="14" outlineLevel="0" r="189">
      <c r="A189" s="21" t="s">
        <v>98</v>
      </c>
      <c r="B189" s="21" t="s">
        <v>59</v>
      </c>
      <c r="C189" s="22" t="n">
        <v>68</v>
      </c>
      <c r="D189" s="22" t="n">
        <v>136</v>
      </c>
      <c r="E189" s="22" t="n">
        <v>1474</v>
      </c>
      <c r="F189" s="21" t="s">
        <v>436</v>
      </c>
      <c r="G189" s="23" t="n">
        <v>0.9479</v>
      </c>
      <c r="H189" s="24" t="n">
        <v>0.9479</v>
      </c>
      <c r="I189" s="0" t="n">
        <f aca="false">G189*D189/$M$5*100</f>
        <v>0.049727052506519</v>
      </c>
      <c r="J189" s="0" t="n">
        <f aca="false">H189*D189/$M$5*100</f>
        <v>0.049727052506519</v>
      </c>
    </row>
    <row collapsed="false" customFormat="false" customHeight="false" hidden="false" ht="14" outlineLevel="0" r="190">
      <c r="A190" s="21" t="s">
        <v>192</v>
      </c>
      <c r="B190" s="21" t="s">
        <v>37</v>
      </c>
      <c r="C190" s="22" t="n">
        <v>1270</v>
      </c>
      <c r="D190" s="22" t="n">
        <v>5952</v>
      </c>
      <c r="E190" s="22" t="n">
        <v>56544</v>
      </c>
      <c r="F190" s="21" t="s">
        <v>38</v>
      </c>
      <c r="G190" s="23" t="n">
        <v>0.9476</v>
      </c>
      <c r="H190" s="24" t="n">
        <v>0.9476</v>
      </c>
      <c r="I190" s="0" t="n">
        <f aca="false">G190*D190/$M$5*100</f>
        <v>2.1756010553764</v>
      </c>
      <c r="J190" s="0" t="n">
        <f aca="false">H190*D190/$M$5*100</f>
        <v>2.1756010553764</v>
      </c>
    </row>
    <row collapsed="false" customFormat="false" customHeight="false" hidden="false" ht="14" outlineLevel="0" r="191">
      <c r="A191" s="21" t="s">
        <v>294</v>
      </c>
      <c r="B191" s="21" t="s">
        <v>43</v>
      </c>
      <c r="C191" s="22" t="n">
        <v>22</v>
      </c>
      <c r="D191" s="22" t="n">
        <v>84</v>
      </c>
      <c r="E191" s="22" t="n">
        <v>1156</v>
      </c>
      <c r="F191" s="21" t="s">
        <v>512</v>
      </c>
      <c r="G191" s="23" t="n">
        <v>0.9469</v>
      </c>
      <c r="H191" s="24" t="n">
        <v>0.9469</v>
      </c>
      <c r="I191" s="0" t="n">
        <f aca="false">G191*D191/$M$5*100</f>
        <v>0.030681365817531</v>
      </c>
      <c r="J191" s="0" t="n">
        <f aca="false">H191*D191/$M$5*100</f>
        <v>0.030681365817531</v>
      </c>
    </row>
    <row collapsed="false" customFormat="false" customHeight="false" hidden="false" ht="14" outlineLevel="0" r="192">
      <c r="A192" s="21" t="s">
        <v>446</v>
      </c>
      <c r="B192" s="21" t="s">
        <v>447</v>
      </c>
      <c r="C192" s="22" t="n">
        <v>5</v>
      </c>
      <c r="D192" s="22" t="n">
        <v>10</v>
      </c>
      <c r="E192" s="22" t="n">
        <v>123</v>
      </c>
      <c r="F192" s="21" t="s">
        <v>231</v>
      </c>
      <c r="G192" s="23" t="n">
        <v>0.946</v>
      </c>
      <c r="H192" s="24" t="n">
        <v>0.946</v>
      </c>
      <c r="I192" s="0" t="n">
        <f aca="false">G192*D192/$M$5*100</f>
        <v>0.00364907191680425</v>
      </c>
      <c r="J192" s="0" t="n">
        <f aca="false">H192*D192/$M$5*100</f>
        <v>0.00364907191680425</v>
      </c>
    </row>
    <row collapsed="false" customFormat="false" customHeight="false" hidden="false" ht="14" outlineLevel="0" r="193">
      <c r="A193" s="21" t="s">
        <v>364</v>
      </c>
      <c r="B193" s="21" t="s">
        <v>43</v>
      </c>
      <c r="C193" s="22" t="n">
        <v>274</v>
      </c>
      <c r="D193" s="22" t="n">
        <v>1000</v>
      </c>
      <c r="E193" s="22" t="n">
        <v>10440</v>
      </c>
      <c r="F193" s="21" t="s">
        <v>512</v>
      </c>
      <c r="G193" s="23" t="n">
        <v>0.946</v>
      </c>
      <c r="H193" s="24" t="n">
        <v>0.946</v>
      </c>
      <c r="I193" s="0" t="n">
        <f aca="false">G193*D193/$M$5*100</f>
        <v>0.364907191680425</v>
      </c>
      <c r="J193" s="0" t="n">
        <f aca="false">H193*D193/$M$5*100</f>
        <v>0.364907191680425</v>
      </c>
    </row>
    <row collapsed="false" customFormat="false" customHeight="false" hidden="false" ht="14" outlineLevel="0" r="194">
      <c r="A194" s="21" t="s">
        <v>267</v>
      </c>
      <c r="B194" s="21" t="s">
        <v>40</v>
      </c>
      <c r="C194" s="22" t="n">
        <v>286</v>
      </c>
      <c r="D194" s="22" t="n">
        <v>1144</v>
      </c>
      <c r="E194" s="22" t="n">
        <v>8471</v>
      </c>
      <c r="F194" s="21" t="s">
        <v>439</v>
      </c>
      <c r="G194" s="23" t="n">
        <v>0.9603</v>
      </c>
      <c r="H194" s="24" t="n">
        <v>0.946</v>
      </c>
      <c r="I194" s="0" t="n">
        <f aca="false">G194*D194/$M$5*100</f>
        <v>0.423764175834349</v>
      </c>
      <c r="J194" s="0" t="n">
        <f aca="false">H194*D194/$M$5*100</f>
        <v>0.417453827282406</v>
      </c>
    </row>
    <row collapsed="false" customFormat="false" customHeight="false" hidden="false" ht="14" outlineLevel="0" r="195">
      <c r="A195" s="21" t="s">
        <v>111</v>
      </c>
      <c r="B195" s="21" t="s">
        <v>112</v>
      </c>
      <c r="C195" s="22" t="n">
        <v>90</v>
      </c>
      <c r="D195" s="22" t="n">
        <v>90</v>
      </c>
      <c r="E195" s="22" t="n">
        <v>548</v>
      </c>
      <c r="F195" s="21" t="s">
        <v>439</v>
      </c>
      <c r="G195" s="23" t="n">
        <v>0.9457</v>
      </c>
      <c r="H195" s="24" t="n">
        <v>0.9457</v>
      </c>
      <c r="I195" s="0" t="n">
        <f aca="false">G195*D195/$M$5*100</f>
        <v>0.0328312323525328</v>
      </c>
      <c r="J195" s="0" t="n">
        <f aca="false">H195*D195/$M$5*100</f>
        <v>0.0328312323525328</v>
      </c>
    </row>
    <row collapsed="false" customFormat="false" customHeight="false" hidden="false" ht="14" outlineLevel="0" r="196">
      <c r="A196" s="21" t="s">
        <v>73</v>
      </c>
      <c r="B196" s="21" t="s">
        <v>71</v>
      </c>
      <c r="C196" s="22" t="n">
        <v>150</v>
      </c>
      <c r="D196" s="22" t="n">
        <v>376</v>
      </c>
      <c r="E196" s="22" t="n">
        <v>2488</v>
      </c>
      <c r="F196" s="21" t="s">
        <v>72</v>
      </c>
      <c r="G196" s="23" t="n">
        <v>0.9519</v>
      </c>
      <c r="H196" s="24" t="n">
        <v>0.9442</v>
      </c>
      <c r="I196" s="0" t="n">
        <f aca="false">G196*D196/$M$5*100</f>
        <v>0.13806082300844</v>
      </c>
      <c r="J196" s="0" t="n">
        <f aca="false">H196*D196/$M$5*100</f>
        <v>0.136944037277623</v>
      </c>
    </row>
    <row collapsed="false" customFormat="false" customHeight="false" hidden="false" ht="14" outlineLevel="0" r="197">
      <c r="A197" s="21" t="s">
        <v>244</v>
      </c>
      <c r="B197" s="21" t="s">
        <v>535</v>
      </c>
      <c r="C197" s="22" t="n">
        <v>336</v>
      </c>
      <c r="D197" s="22" t="n">
        <v>336</v>
      </c>
      <c r="E197" s="22" t="n">
        <v>2003</v>
      </c>
      <c r="F197" s="21" t="s">
        <v>46</v>
      </c>
      <c r="G197" s="23" t="n">
        <v>0.9441</v>
      </c>
      <c r="H197" s="24" t="n">
        <v>0.9441</v>
      </c>
      <c r="I197" s="0" t="n">
        <f aca="false">G197*D197/$M$5*100</f>
        <v>0.122362561910787</v>
      </c>
      <c r="J197" s="0" t="n">
        <f aca="false">H197*D197/$M$5*100</f>
        <v>0.122362561910787</v>
      </c>
    </row>
    <row collapsed="false" customFormat="false" customHeight="false" hidden="false" ht="14" outlineLevel="0" r="198">
      <c r="A198" s="21" t="s">
        <v>69</v>
      </c>
      <c r="B198" s="21" t="s">
        <v>63</v>
      </c>
      <c r="C198" s="25"/>
      <c r="D198" s="25" t="n">
        <v>1</v>
      </c>
      <c r="E198" s="25"/>
      <c r="F198" s="21" t="s">
        <v>473</v>
      </c>
      <c r="G198" s="23" t="n">
        <v>0.9434</v>
      </c>
      <c r="H198" s="24" t="n">
        <v>0.9434</v>
      </c>
      <c r="I198" s="0" t="n">
        <f aca="false">G198*D198/$M$5*100</f>
        <v>0.000363904275508787</v>
      </c>
      <c r="J198" s="0" t="n">
        <f aca="false">H198*D198/$M$5*100</f>
        <v>0.000363904275508787</v>
      </c>
    </row>
    <row collapsed="false" customFormat="false" customHeight="false" hidden="false" ht="14" outlineLevel="0" r="199">
      <c r="A199" s="21" t="s">
        <v>199</v>
      </c>
      <c r="B199" s="21" t="s">
        <v>43</v>
      </c>
      <c r="C199" s="22" t="n">
        <v>42</v>
      </c>
      <c r="D199" s="22" t="n">
        <v>52</v>
      </c>
      <c r="E199" s="22" t="n">
        <v>229</v>
      </c>
      <c r="F199" s="21" t="s">
        <v>512</v>
      </c>
      <c r="G199" s="23" t="n">
        <v>0.9422</v>
      </c>
      <c r="H199" s="24" t="n">
        <v>0.9422</v>
      </c>
      <c r="I199" s="0" t="n">
        <f aca="false">G199*D199/$M$5*100</f>
        <v>0.0188989523383376</v>
      </c>
      <c r="J199" s="0" t="n">
        <f aca="false">H199*D199/$M$5*100</f>
        <v>0.0188989523383376</v>
      </c>
    </row>
    <row collapsed="false" customFormat="false" customHeight="false" hidden="false" ht="14" outlineLevel="0" r="200">
      <c r="A200" s="21" t="s">
        <v>455</v>
      </c>
      <c r="B200" s="21" t="s">
        <v>40</v>
      </c>
      <c r="C200" s="22" t="n">
        <v>128</v>
      </c>
      <c r="D200" s="22" t="n">
        <v>512</v>
      </c>
      <c r="E200" s="22" t="n">
        <v>4557</v>
      </c>
      <c r="F200" s="21" t="s">
        <v>439</v>
      </c>
      <c r="G200" s="23" t="n">
        <v>0.9413</v>
      </c>
      <c r="H200" s="24" t="n">
        <v>0.9413</v>
      </c>
      <c r="I200" s="0" t="n">
        <f aca="false">G200*D200/$M$5*100</f>
        <v>0.185904244649828</v>
      </c>
      <c r="J200" s="0" t="n">
        <f aca="false">H200*D200/$M$5*100</f>
        <v>0.185904244649828</v>
      </c>
    </row>
    <row collapsed="false" customFormat="false" customHeight="false" hidden="false" ht="14" outlineLevel="0" r="201">
      <c r="A201" s="21" t="s">
        <v>361</v>
      </c>
      <c r="B201" s="21" t="s">
        <v>127</v>
      </c>
      <c r="C201" s="22" t="n">
        <v>44</v>
      </c>
      <c r="D201" s="22" t="n">
        <v>352</v>
      </c>
      <c r="E201" s="22" t="n">
        <v>2851</v>
      </c>
      <c r="F201" s="21" t="s">
        <v>128</v>
      </c>
      <c r="G201" s="23" t="n">
        <v>0.9409</v>
      </c>
      <c r="H201" s="24" t="n">
        <v>0.9409</v>
      </c>
      <c r="I201" s="0" t="n">
        <f aca="false">G201*D201/$M$5*100</f>
        <v>0.127754856428693</v>
      </c>
      <c r="J201" s="0" t="n">
        <f aca="false">H201*D201/$M$5*100</f>
        <v>0.127754856428693</v>
      </c>
    </row>
    <row collapsed="false" customFormat="false" customHeight="false" hidden="false" ht="14" outlineLevel="0" r="202">
      <c r="A202" s="21" t="s">
        <v>67</v>
      </c>
      <c r="B202" s="21" t="s">
        <v>59</v>
      </c>
      <c r="C202" s="22" t="n">
        <v>232</v>
      </c>
      <c r="D202" s="22" t="n">
        <v>928</v>
      </c>
      <c r="E202" s="22" t="n">
        <v>8064</v>
      </c>
      <c r="F202" s="21" t="s">
        <v>436</v>
      </c>
      <c r="G202" s="23" t="n">
        <v>0.9405</v>
      </c>
      <c r="H202" s="24" t="n">
        <v>0.9405</v>
      </c>
      <c r="I202" s="0" t="n">
        <f aca="false">G202*D202/$M$5*100</f>
        <v>0.336665072287112</v>
      </c>
      <c r="J202" s="0" t="n">
        <f aca="false">H202*D202/$M$5*100</f>
        <v>0.336665072287112</v>
      </c>
    </row>
    <row collapsed="false" customFormat="false" customHeight="false" hidden="false" ht="14" outlineLevel="0" r="203">
      <c r="A203" s="21" t="s">
        <v>101</v>
      </c>
      <c r="B203" s="21" t="s">
        <v>43</v>
      </c>
      <c r="C203" s="22" t="n">
        <v>128</v>
      </c>
      <c r="D203" s="22" t="n">
        <v>512</v>
      </c>
      <c r="E203" s="22" t="n">
        <v>3840</v>
      </c>
      <c r="F203" s="21" t="s">
        <v>512</v>
      </c>
      <c r="G203" s="23" t="n">
        <v>0.9402</v>
      </c>
      <c r="H203" s="24" t="n">
        <v>0.9402</v>
      </c>
      <c r="I203" s="0" t="n">
        <f aca="false">G203*D203/$M$5*100</f>
        <v>0.185686997577572</v>
      </c>
      <c r="J203" s="0" t="n">
        <f aca="false">H203*D203/$M$5*100</f>
        <v>0.185686997577572</v>
      </c>
    </row>
    <row collapsed="false" customFormat="false" customHeight="false" hidden="false" ht="14" outlineLevel="0" r="204">
      <c r="A204" s="21" t="s">
        <v>388</v>
      </c>
      <c r="B204" s="21" t="s">
        <v>56</v>
      </c>
      <c r="C204" s="22" t="n">
        <v>180</v>
      </c>
      <c r="D204" s="22" t="n">
        <v>880</v>
      </c>
      <c r="E204" s="22" t="n">
        <v>9592</v>
      </c>
      <c r="F204" s="21" t="s">
        <v>57</v>
      </c>
      <c r="G204" s="23" t="n">
        <v>0.9395</v>
      </c>
      <c r="H204" s="24" t="n">
        <v>0.9395</v>
      </c>
      <c r="I204" s="0" t="n">
        <f aca="false">G204*D204/$M$5*100</f>
        <v>0.318911913101171</v>
      </c>
      <c r="J204" s="0" t="n">
        <f aca="false">H204*D204/$M$5*100</f>
        <v>0.318911913101171</v>
      </c>
    </row>
    <row collapsed="false" customFormat="false" customHeight="false" hidden="false" ht="14" outlineLevel="0" r="205">
      <c r="A205" s="21" t="s">
        <v>373</v>
      </c>
      <c r="B205" s="21" t="s">
        <v>56</v>
      </c>
      <c r="C205" s="22" t="n">
        <v>62</v>
      </c>
      <c r="D205" s="22" t="n">
        <v>248</v>
      </c>
      <c r="E205" s="22" t="n">
        <v>2186</v>
      </c>
      <c r="F205" s="21" t="s">
        <v>57</v>
      </c>
      <c r="G205" s="23" t="n">
        <v>1</v>
      </c>
      <c r="H205" s="24" t="n">
        <v>0.9389</v>
      </c>
      <c r="I205" s="0" t="n">
        <f aca="false">G205*D205/$M$5*100</f>
        <v>0.0956627732946568</v>
      </c>
      <c r="J205" s="0" t="n">
        <f aca="false">H205*D205/$M$5*100</f>
        <v>0.0898177778463533</v>
      </c>
    </row>
    <row collapsed="false" customFormat="false" customHeight="false" hidden="false" ht="14" outlineLevel="0" r="206">
      <c r="A206" s="21" t="s">
        <v>433</v>
      </c>
      <c r="B206" s="21" t="s">
        <v>528</v>
      </c>
      <c r="C206" s="22" t="n">
        <v>12</v>
      </c>
      <c r="D206" s="22" t="n">
        <v>48</v>
      </c>
      <c r="E206" s="22" t="n">
        <v>561</v>
      </c>
      <c r="F206" s="21" t="s">
        <v>231</v>
      </c>
      <c r="G206" s="23" t="n">
        <v>0.9376</v>
      </c>
      <c r="H206" s="24" t="n">
        <v>0.9376</v>
      </c>
      <c r="I206" s="0" t="n">
        <f aca="false">G206*D206/$M$5*100</f>
        <v>0.0173600160466587</v>
      </c>
      <c r="J206" s="0" t="n">
        <f aca="false">H206*D206/$M$5*100</f>
        <v>0.0173600160466587</v>
      </c>
    </row>
    <row collapsed="false" customFormat="false" customHeight="false" hidden="false" ht="14" outlineLevel="0" r="207">
      <c r="A207" s="21" t="s">
        <v>256</v>
      </c>
      <c r="B207" s="21" t="s">
        <v>153</v>
      </c>
      <c r="C207" s="22" t="n">
        <v>39</v>
      </c>
      <c r="D207" s="22" t="n">
        <v>264</v>
      </c>
      <c r="E207" s="22" t="n">
        <v>2237</v>
      </c>
      <c r="F207" s="21" t="s">
        <v>87</v>
      </c>
      <c r="G207" s="23" t="n">
        <v>0.9373</v>
      </c>
      <c r="H207" s="24" t="n">
        <v>0.9373</v>
      </c>
      <c r="I207" s="0" t="n">
        <f aca="false">G207*D207/$M$5*100</f>
        <v>0.0954495378870871</v>
      </c>
      <c r="J207" s="0" t="n">
        <f aca="false">H207*D207/$M$5*100</f>
        <v>0.0954495378870871</v>
      </c>
    </row>
    <row collapsed="false" customFormat="false" customHeight="false" hidden="false" ht="14" outlineLevel="0" r="208">
      <c r="A208" s="21" t="s">
        <v>395</v>
      </c>
      <c r="B208" s="21" t="s">
        <v>40</v>
      </c>
      <c r="C208" s="22" t="n">
        <v>64</v>
      </c>
      <c r="D208" s="22" t="n">
        <v>384</v>
      </c>
      <c r="E208" s="22" t="n">
        <v>6587</v>
      </c>
      <c r="F208" s="21" t="s">
        <v>439</v>
      </c>
      <c r="G208" s="23" t="n">
        <v>0.9837</v>
      </c>
      <c r="H208" s="24" t="n">
        <v>0.9361</v>
      </c>
      <c r="I208" s="0" t="n">
        <f aca="false">G208*D208/$M$5*100</f>
        <v>0.145708598848961</v>
      </c>
      <c r="J208" s="0" t="n">
        <f aca="false">H208*D208/$M$5*100</f>
        <v>0.138657943867553</v>
      </c>
    </row>
    <row collapsed="false" customFormat="false" customHeight="false" hidden="false" ht="14" outlineLevel="0" r="209">
      <c r="A209" s="21" t="s">
        <v>504</v>
      </c>
      <c r="B209" s="21" t="s">
        <v>40</v>
      </c>
      <c r="C209" s="22" t="n">
        <v>9</v>
      </c>
      <c r="D209" s="22" t="n">
        <v>18</v>
      </c>
      <c r="E209" s="22" t="n">
        <v>139</v>
      </c>
      <c r="F209" s="21" t="s">
        <v>439</v>
      </c>
      <c r="G209" s="23" t="n">
        <v>0.9348</v>
      </c>
      <c r="H209" s="24" t="n">
        <v>0.9348</v>
      </c>
      <c r="I209" s="0" t="n">
        <f aca="false">G209*D209/$M$5*100</f>
        <v>0.00649056487324682</v>
      </c>
      <c r="J209" s="0" t="n">
        <f aca="false">H209*D209/$M$5*100</f>
        <v>0.00649056487324682</v>
      </c>
    </row>
    <row collapsed="false" customFormat="false" customHeight="false" hidden="false" ht="14" outlineLevel="0" r="210">
      <c r="A210" s="21" t="s">
        <v>145</v>
      </c>
      <c r="B210" s="21" t="s">
        <v>116</v>
      </c>
      <c r="C210" s="22" t="n">
        <v>62</v>
      </c>
      <c r="D210" s="22" t="n">
        <v>248</v>
      </c>
      <c r="E210" s="22" t="n">
        <v>2714</v>
      </c>
      <c r="F210" s="21" t="s">
        <v>117</v>
      </c>
      <c r="G210" s="23" t="n">
        <v>0.9338</v>
      </c>
      <c r="H210" s="24" t="n">
        <v>0.9338</v>
      </c>
      <c r="I210" s="0" t="n">
        <f aca="false">G210*D210/$M$5*100</f>
        <v>0.0893298977025505</v>
      </c>
      <c r="J210" s="0" t="n">
        <f aca="false">H210*D210/$M$5*100</f>
        <v>0.0893298977025505</v>
      </c>
    </row>
    <row collapsed="false" customFormat="false" customHeight="false" hidden="false" ht="14" outlineLevel="0" r="211">
      <c r="A211" s="21" t="s">
        <v>443</v>
      </c>
      <c r="B211" s="21" t="s">
        <v>444</v>
      </c>
      <c r="C211" s="22" t="n">
        <v>2</v>
      </c>
      <c r="D211" s="22" t="n">
        <v>8</v>
      </c>
      <c r="E211" s="22" t="n">
        <v>118</v>
      </c>
      <c r="F211" s="21" t="s">
        <v>46</v>
      </c>
      <c r="G211" s="23" t="n">
        <v>0.9335</v>
      </c>
      <c r="H211" s="24" t="n">
        <v>0.9335</v>
      </c>
      <c r="I211" s="0" t="n">
        <f aca="false">G211*D211/$M$5*100</f>
        <v>0.00288068383453426</v>
      </c>
      <c r="J211" s="0" t="n">
        <f aca="false">H211*D211/$M$5*100</f>
        <v>0.00288068383453426</v>
      </c>
    </row>
    <row collapsed="false" customFormat="false" customHeight="false" hidden="false" ht="14" outlineLevel="0" r="212">
      <c r="A212" s="21" t="s">
        <v>52</v>
      </c>
      <c r="B212" s="21" t="s">
        <v>48</v>
      </c>
      <c r="C212" s="22" t="n">
        <v>8</v>
      </c>
      <c r="D212" s="22" t="n">
        <v>32</v>
      </c>
      <c r="E212" s="22" t="n">
        <v>294</v>
      </c>
      <c r="F212" s="21" t="s">
        <v>437</v>
      </c>
      <c r="G212" s="23" t="n">
        <v>0.9334</v>
      </c>
      <c r="H212" s="24" t="n">
        <v>0.9334</v>
      </c>
      <c r="I212" s="0" t="n">
        <f aca="false">G212*D212/$M$5*100</f>
        <v>0.011521500979772</v>
      </c>
      <c r="J212" s="0" t="n">
        <f aca="false">H212*D212/$M$5*100</f>
        <v>0.011521500979772</v>
      </c>
    </row>
    <row collapsed="false" customFormat="false" customHeight="false" hidden="false" ht="14" outlineLevel="0" r="213">
      <c r="A213" s="21" t="s">
        <v>360</v>
      </c>
      <c r="B213" s="21" t="s">
        <v>43</v>
      </c>
      <c r="C213" s="22" t="n">
        <v>34</v>
      </c>
      <c r="D213" s="22" t="n">
        <v>58</v>
      </c>
      <c r="E213" s="22" t="n">
        <v>460</v>
      </c>
      <c r="F213" s="21" t="s">
        <v>512</v>
      </c>
      <c r="G213" s="23" t="n">
        <v>0.9329</v>
      </c>
      <c r="H213" s="24" t="n">
        <v>0.9329</v>
      </c>
      <c r="I213" s="0" t="n">
        <f aca="false">G213*D213/$M$5*100</f>
        <v>0.020871534153153</v>
      </c>
      <c r="J213" s="0" t="n">
        <f aca="false">H213*D213/$M$5*100</f>
        <v>0.020871534153153</v>
      </c>
    </row>
    <row collapsed="false" customFormat="false" customHeight="false" hidden="false" ht="14" outlineLevel="0" r="214">
      <c r="A214" s="21" t="s">
        <v>340</v>
      </c>
      <c r="B214" s="21" t="s">
        <v>252</v>
      </c>
      <c r="C214" s="22" t="n">
        <v>124</v>
      </c>
      <c r="D214" s="22" t="n">
        <v>496</v>
      </c>
      <c r="E214" s="22" t="n">
        <v>54560</v>
      </c>
      <c r="F214" s="21" t="s">
        <v>488</v>
      </c>
      <c r="G214" s="23" t="n">
        <v>0.9323</v>
      </c>
      <c r="H214" s="24" t="n">
        <v>0.9323</v>
      </c>
      <c r="I214" s="0" t="n">
        <f aca="false">G214*D214/$M$5*100</f>
        <v>0.178372807085217</v>
      </c>
      <c r="J214" s="0" t="n">
        <f aca="false">H214*D214/$M$5*100</f>
        <v>0.178372807085217</v>
      </c>
    </row>
    <row collapsed="false" customFormat="false" customHeight="false" hidden="false" ht="14" outlineLevel="0" r="215">
      <c r="A215" s="21" t="s">
        <v>184</v>
      </c>
      <c r="B215" s="21" t="s">
        <v>45</v>
      </c>
      <c r="C215" s="22" t="n">
        <v>288</v>
      </c>
      <c r="D215" s="22" t="n">
        <v>1152</v>
      </c>
      <c r="E215" s="22" t="n">
        <v>16531</v>
      </c>
      <c r="F215" s="21" t="s">
        <v>46</v>
      </c>
      <c r="G215" s="23" t="n">
        <v>0.9322</v>
      </c>
      <c r="H215" s="24" t="n">
        <v>0.9322</v>
      </c>
      <c r="I215" s="0" t="n">
        <f aca="false">G215*D215/$M$5*100</f>
        <v>0.41424079245807</v>
      </c>
      <c r="J215" s="0" t="n">
        <f aca="false">H215*D215/$M$5*100</f>
        <v>0.41424079245807</v>
      </c>
    </row>
    <row collapsed="false" customFormat="false" customHeight="false" hidden="false" ht="14" outlineLevel="0" r="216">
      <c r="A216" s="21" t="s">
        <v>251</v>
      </c>
      <c r="B216" s="21" t="s">
        <v>252</v>
      </c>
      <c r="C216" s="22" t="n">
        <v>50</v>
      </c>
      <c r="D216" s="22" t="n">
        <v>464</v>
      </c>
      <c r="E216" s="22" t="n">
        <v>44391</v>
      </c>
      <c r="F216" s="21" t="s">
        <v>488</v>
      </c>
      <c r="G216" s="23" t="n">
        <v>0.9321</v>
      </c>
      <c r="H216" s="24" t="n">
        <v>0.9321</v>
      </c>
      <c r="I216" s="0" t="n">
        <f aca="false">G216*D216/$M$5*100</f>
        <v>0.166829087654873</v>
      </c>
      <c r="J216" s="0" t="n">
        <f aca="false">H216*D216/$M$5*100</f>
        <v>0.166829087654873</v>
      </c>
    </row>
    <row collapsed="false" customFormat="false" customHeight="false" hidden="false" ht="14" outlineLevel="0" r="217">
      <c r="A217" s="21" t="s">
        <v>66</v>
      </c>
      <c r="B217" s="21" t="s">
        <v>43</v>
      </c>
      <c r="C217" s="22" t="n">
        <v>756</v>
      </c>
      <c r="D217" s="22" t="n">
        <v>3024</v>
      </c>
      <c r="E217" s="22" t="n">
        <v>26460</v>
      </c>
      <c r="F217" s="21" t="s">
        <v>512</v>
      </c>
      <c r="G217" s="23" t="n">
        <v>0.9319</v>
      </c>
      <c r="H217" s="24" t="n">
        <v>0.9319</v>
      </c>
      <c r="I217" s="0" t="n">
        <f aca="false">G217*D217/$M$5*100</f>
        <v>1.08703213960593</v>
      </c>
      <c r="J217" s="0" t="n">
        <f aca="false">H217*D217/$M$5*100</f>
        <v>1.08703213960593</v>
      </c>
    </row>
    <row collapsed="false" customFormat="false" customHeight="false" hidden="false" ht="14" outlineLevel="0" r="218">
      <c r="A218" s="21" t="s">
        <v>425</v>
      </c>
      <c r="B218" s="21" t="s">
        <v>127</v>
      </c>
      <c r="C218" s="22" t="n">
        <v>124</v>
      </c>
      <c r="D218" s="22" t="n">
        <v>496</v>
      </c>
      <c r="E218" s="22" t="n">
        <v>6701</v>
      </c>
      <c r="F218" s="21" t="s">
        <v>128</v>
      </c>
      <c r="G218" s="23" t="n">
        <v>0.9314</v>
      </c>
      <c r="H218" s="24" t="n">
        <v>0.9314</v>
      </c>
      <c r="I218" s="0" t="n">
        <f aca="false">G218*D218/$M$5*100</f>
        <v>0.178200614093287</v>
      </c>
      <c r="J218" s="0" t="n">
        <f aca="false">H218*D218/$M$5*100</f>
        <v>0.178200614093287</v>
      </c>
    </row>
    <row collapsed="false" customFormat="false" customHeight="false" hidden="false" ht="14" outlineLevel="0" r="219">
      <c r="A219" s="21" t="s">
        <v>459</v>
      </c>
      <c r="B219" s="21" t="s">
        <v>40</v>
      </c>
      <c r="C219" s="22" t="n">
        <v>64</v>
      </c>
      <c r="D219" s="22" t="n">
        <v>384</v>
      </c>
      <c r="E219" s="22" t="n">
        <v>6587</v>
      </c>
      <c r="F219" s="21" t="s">
        <v>439</v>
      </c>
      <c r="G219" s="23" t="n">
        <v>0.9784</v>
      </c>
      <c r="H219" s="24" t="n">
        <v>0.931</v>
      </c>
      <c r="I219" s="0" t="n">
        <f aca="false">G219*D219/$M$5*100</f>
        <v>0.144923546928762</v>
      </c>
      <c r="J219" s="0" t="n">
        <f aca="false">H219*D219/$M$5*100</f>
        <v>0.137902516548117</v>
      </c>
    </row>
    <row collapsed="false" customFormat="false" customHeight="false" hidden="false" ht="14" outlineLevel="0" r="220">
      <c r="A220" s="21" t="s">
        <v>390</v>
      </c>
      <c r="B220" s="21" t="s">
        <v>37</v>
      </c>
      <c r="C220" s="22" t="n">
        <v>2</v>
      </c>
      <c r="D220" s="22" t="n">
        <v>4</v>
      </c>
      <c r="E220" s="22" t="n">
        <v>16</v>
      </c>
      <c r="F220" s="21" t="s">
        <v>38</v>
      </c>
      <c r="G220" s="23" t="n">
        <v>0.9301</v>
      </c>
      <c r="H220" s="24" t="n">
        <v>0.9301</v>
      </c>
      <c r="I220" s="0" t="n">
        <f aca="false">G220*D220/$M$5*100</f>
        <v>0.00143509589421549</v>
      </c>
      <c r="J220" s="0" t="n">
        <f aca="false">H220*D220/$M$5*100</f>
        <v>0.00143509589421549</v>
      </c>
    </row>
    <row collapsed="false" customFormat="false" customHeight="false" hidden="false" ht="14" outlineLevel="0" r="221">
      <c r="A221" s="21" t="s">
        <v>385</v>
      </c>
      <c r="B221" s="21" t="s">
        <v>43</v>
      </c>
      <c r="C221" s="22" t="n">
        <v>10</v>
      </c>
      <c r="D221" s="22" t="n">
        <v>10</v>
      </c>
      <c r="E221" s="22" t="n">
        <v>183</v>
      </c>
      <c r="F221" s="21" t="s">
        <v>512</v>
      </c>
      <c r="G221" s="23" t="n">
        <v>0.9285</v>
      </c>
      <c r="H221" s="24" t="n">
        <v>0.9285</v>
      </c>
      <c r="I221" s="0" t="n">
        <f aca="false">G221*D221/$M$5*100</f>
        <v>0.00358156794371326</v>
      </c>
      <c r="J221" s="0" t="n">
        <f aca="false">H221*D221/$M$5*100</f>
        <v>0.00358156794371326</v>
      </c>
    </row>
    <row collapsed="false" customFormat="false" customHeight="false" hidden="false" ht="14" outlineLevel="0" r="222">
      <c r="A222" s="21" t="s">
        <v>469</v>
      </c>
      <c r="B222" s="21" t="s">
        <v>40</v>
      </c>
      <c r="C222" s="22" t="n">
        <v>58</v>
      </c>
      <c r="D222" s="22" t="n">
        <v>116</v>
      </c>
      <c r="E222" s="22" t="n">
        <v>428</v>
      </c>
      <c r="F222" s="21" t="s">
        <v>439</v>
      </c>
      <c r="G222" s="23" t="n">
        <v>0.9284</v>
      </c>
      <c r="H222" s="24" t="n">
        <v>0.9284</v>
      </c>
      <c r="I222" s="0" t="n">
        <f aca="false">G222*D222/$M$5*100</f>
        <v>0.0415417135980003</v>
      </c>
      <c r="J222" s="0" t="n">
        <f aca="false">H222*D222/$M$5*100</f>
        <v>0.0415417135980003</v>
      </c>
    </row>
    <row collapsed="false" customFormat="false" customHeight="false" hidden="false" ht="14" outlineLevel="0" r="223">
      <c r="A223" s="21" t="s">
        <v>89</v>
      </c>
      <c r="B223" s="21" t="s">
        <v>48</v>
      </c>
      <c r="C223" s="22" t="n">
        <v>8</v>
      </c>
      <c r="D223" s="22" t="n">
        <v>16</v>
      </c>
      <c r="E223" s="22" t="n">
        <v>98</v>
      </c>
      <c r="F223" s="21" t="s">
        <v>437</v>
      </c>
      <c r="G223" s="23" t="n">
        <v>0.9268</v>
      </c>
      <c r="H223" s="24" t="n">
        <v>0.9268</v>
      </c>
      <c r="I223" s="0" t="n">
        <f aca="false">G223*D223/$M$5*100</f>
        <v>0.00572001666383793</v>
      </c>
      <c r="J223" s="0" t="n">
        <f aca="false">H223*D223/$M$5*100</f>
        <v>0.00572001666383793</v>
      </c>
    </row>
    <row collapsed="false" customFormat="false" customHeight="false" hidden="false" ht="14" outlineLevel="0" r="224">
      <c r="A224" s="21" t="s">
        <v>508</v>
      </c>
      <c r="B224" s="21" t="s">
        <v>181</v>
      </c>
      <c r="C224" s="22" t="n">
        <v>16</v>
      </c>
      <c r="D224" s="22" t="n">
        <v>32</v>
      </c>
      <c r="E224" s="22" t="n">
        <v>426</v>
      </c>
      <c r="F224" s="21" t="s">
        <v>182</v>
      </c>
      <c r="G224" s="23" t="n">
        <v>0.9266</v>
      </c>
      <c r="H224" s="24" t="n">
        <v>0.9266</v>
      </c>
      <c r="I224" s="0" t="n">
        <f aca="false">G224*D224/$M$5*100</f>
        <v>0.0114375646109457</v>
      </c>
      <c r="J224" s="0" t="n">
        <f aca="false">H224*D224/$M$5*100</f>
        <v>0.0114375646109457</v>
      </c>
    </row>
    <row collapsed="false" customFormat="false" customHeight="false" hidden="false" ht="14" outlineLevel="0" r="225">
      <c r="A225" s="21" t="s">
        <v>262</v>
      </c>
      <c r="B225" s="21" t="s">
        <v>81</v>
      </c>
      <c r="C225" s="22" t="n">
        <v>64</v>
      </c>
      <c r="D225" s="22" t="n">
        <v>128</v>
      </c>
      <c r="E225" s="22" t="n">
        <v>870</v>
      </c>
      <c r="F225" s="21" t="s">
        <v>442</v>
      </c>
      <c r="G225" s="23" t="n">
        <v>0.9249</v>
      </c>
      <c r="H225" s="24" t="n">
        <v>0.9249</v>
      </c>
      <c r="I225" s="0" t="n">
        <f aca="false">G225*D225/$M$5*100</f>
        <v>0.0456663220749564</v>
      </c>
      <c r="J225" s="0" t="n">
        <f aca="false">H225*D225/$M$5*100</f>
        <v>0.0456663220749564</v>
      </c>
    </row>
    <row collapsed="false" customFormat="false" customHeight="false" hidden="false" ht="14" outlineLevel="0" r="226">
      <c r="A226" s="21" t="s">
        <v>158</v>
      </c>
      <c r="B226" s="21" t="s">
        <v>159</v>
      </c>
      <c r="C226" s="22" t="n">
        <v>2</v>
      </c>
      <c r="D226" s="22" t="n">
        <v>2</v>
      </c>
      <c r="E226" s="22" t="n">
        <v>20</v>
      </c>
      <c r="F226" s="21" t="s">
        <v>46</v>
      </c>
      <c r="G226" s="23" t="n">
        <v>0.9226</v>
      </c>
      <c r="H226" s="24" t="n">
        <v>0.9226</v>
      </c>
      <c r="I226" s="0" t="n">
        <f aca="false">G226*D226/$M$5*100</f>
        <v>0.000711761892271374</v>
      </c>
      <c r="J226" s="0" t="n">
        <f aca="false">H226*D226/$M$5*100</f>
        <v>0.000711761892271374</v>
      </c>
    </row>
    <row collapsed="false" customFormat="false" customHeight="false" hidden="false" ht="14" outlineLevel="0" r="227">
      <c r="A227" s="21" t="s">
        <v>449</v>
      </c>
      <c r="B227" s="21" t="s">
        <v>71</v>
      </c>
      <c r="C227" s="22" t="n">
        <v>28</v>
      </c>
      <c r="D227" s="22" t="n">
        <v>112</v>
      </c>
      <c r="E227" s="22" t="n">
        <v>1605</v>
      </c>
      <c r="F227" s="21" t="s">
        <v>72</v>
      </c>
      <c r="G227" s="23" t="n">
        <v>0.9206</v>
      </c>
      <c r="H227" s="24" t="n">
        <v>0.9206</v>
      </c>
      <c r="I227" s="0" t="n">
        <f aca="false">G227*D227/$M$5*100</f>
        <v>0.0397722608816405</v>
      </c>
      <c r="J227" s="0" t="n">
        <f aca="false">H227*D227/$M$5*100</f>
        <v>0.0397722608816405</v>
      </c>
    </row>
    <row collapsed="false" customFormat="false" customHeight="false" hidden="false" ht="14" outlineLevel="0" r="228">
      <c r="A228" s="21" t="s">
        <v>325</v>
      </c>
      <c r="B228" s="21" t="s">
        <v>524</v>
      </c>
      <c r="C228" s="22" t="n">
        <v>154</v>
      </c>
      <c r="D228" s="22" t="n">
        <v>308</v>
      </c>
      <c r="E228" s="22" t="n">
        <v>3388</v>
      </c>
      <c r="F228" s="21" t="s">
        <v>119</v>
      </c>
      <c r="G228" s="23" t="n">
        <v>0.9153</v>
      </c>
      <c r="H228" s="24" t="n">
        <v>0.9153</v>
      </c>
      <c r="I228" s="0" t="n">
        <f aca="false">G228*D228/$M$5*100</f>
        <v>0.108744040363519</v>
      </c>
      <c r="J228" s="0" t="n">
        <f aca="false">H228*D228/$M$5*100</f>
        <v>0.108744040363519</v>
      </c>
    </row>
    <row collapsed="false" customFormat="false" customHeight="false" hidden="false" ht="14" outlineLevel="0" r="229">
      <c r="A229" s="21" t="s">
        <v>362</v>
      </c>
      <c r="B229" s="21" t="s">
        <v>48</v>
      </c>
      <c r="C229" s="22" t="n">
        <v>164</v>
      </c>
      <c r="D229" s="22" t="n">
        <v>164</v>
      </c>
      <c r="E229" s="22" t="n">
        <v>-1</v>
      </c>
      <c r="F229" s="21" t="s">
        <v>437</v>
      </c>
      <c r="G229" s="23" t="n">
        <v>0.9149</v>
      </c>
      <c r="H229" s="24" t="n">
        <v>0.9149</v>
      </c>
      <c r="I229" s="0" t="n">
        <f aca="false">G229*D229/$M$5*100</f>
        <v>0.0578773664964281</v>
      </c>
      <c r="J229" s="0" t="n">
        <f aca="false">H229*D229/$M$5*100</f>
        <v>0.0578773664964281</v>
      </c>
    </row>
    <row collapsed="false" customFormat="false" customHeight="false" hidden="false" ht="14" outlineLevel="0" r="230">
      <c r="A230" s="21" t="s">
        <v>131</v>
      </c>
      <c r="B230" s="21" t="s">
        <v>112</v>
      </c>
      <c r="C230" s="22" t="n">
        <v>139</v>
      </c>
      <c r="D230" s="22" t="n">
        <v>532</v>
      </c>
      <c r="E230" s="22" t="n">
        <v>5432</v>
      </c>
      <c r="F230" s="21" t="s">
        <v>439</v>
      </c>
      <c r="G230" s="23" t="n">
        <v>0.9685</v>
      </c>
      <c r="H230" s="24" t="n">
        <v>0.9135</v>
      </c>
      <c r="I230" s="0" t="n">
        <f aca="false">G230*D230/$M$5*100</f>
        <v>0.198747897733409</v>
      </c>
      <c r="J230" s="0" t="n">
        <f aca="false">H230*D230/$M$5*100</f>
        <v>0.187461233432596</v>
      </c>
    </row>
    <row collapsed="false" customFormat="false" customHeight="false" hidden="false" ht="14" outlineLevel="0" r="231">
      <c r="A231" s="21" t="s">
        <v>505</v>
      </c>
      <c r="B231" s="21" t="s">
        <v>71</v>
      </c>
      <c r="C231" s="22" t="n">
        <v>204</v>
      </c>
      <c r="D231" s="22" t="n">
        <v>534</v>
      </c>
      <c r="E231" s="22" t="n">
        <v>6408</v>
      </c>
      <c r="F231" s="21" t="s">
        <v>72</v>
      </c>
      <c r="G231" s="23" t="n">
        <v>0.91</v>
      </c>
      <c r="H231" s="24" t="n">
        <v>0.91</v>
      </c>
      <c r="I231" s="0" t="n">
        <f aca="false">G231*D231/$M$5*100</f>
        <v>0.187445032479054</v>
      </c>
      <c r="J231" s="0" t="n">
        <f aca="false">H231*D231/$M$5*100</f>
        <v>0.187445032479054</v>
      </c>
    </row>
    <row collapsed="false" customFormat="false" customHeight="false" hidden="false" ht="14" outlineLevel="0" r="232">
      <c r="A232" s="21" t="s">
        <v>359</v>
      </c>
      <c r="B232" s="21" t="s">
        <v>272</v>
      </c>
      <c r="C232" s="22" t="n">
        <v>82</v>
      </c>
      <c r="D232" s="22" t="n">
        <v>82</v>
      </c>
      <c r="E232" s="22" t="n">
        <v>-1</v>
      </c>
      <c r="F232" s="21" t="s">
        <v>471</v>
      </c>
      <c r="G232" s="23" t="n">
        <v>0.9093</v>
      </c>
      <c r="H232" s="24" t="n">
        <v>0.9093</v>
      </c>
      <c r="I232" s="0" t="n">
        <f aca="false">G232*D232/$M$5*100</f>
        <v>0.0287615528228233</v>
      </c>
      <c r="J232" s="0" t="n">
        <f aca="false">H232*D232/$M$5*100</f>
        <v>0.0287615528228233</v>
      </c>
    </row>
    <row collapsed="false" customFormat="false" customHeight="false" hidden="false" ht="14" outlineLevel="0" r="233">
      <c r="A233" s="21" t="s">
        <v>223</v>
      </c>
      <c r="B233" s="21" t="s">
        <v>43</v>
      </c>
      <c r="C233" s="22" t="n">
        <v>190</v>
      </c>
      <c r="D233" s="22" t="n">
        <v>926</v>
      </c>
      <c r="E233" s="22" t="n">
        <v>7695</v>
      </c>
      <c r="F233" s="21" t="s">
        <v>512</v>
      </c>
      <c r="G233" s="23" t="n">
        <v>0.9251</v>
      </c>
      <c r="H233" s="24" t="n">
        <v>0.909</v>
      </c>
      <c r="I233" s="0" t="n">
        <f aca="false">G233*D233/$M$5*100</f>
        <v>0.330438737251393</v>
      </c>
      <c r="J233" s="0" t="n">
        <f aca="false">H233*D233/$M$5*100</f>
        <v>0.324687938775825</v>
      </c>
    </row>
    <row collapsed="false" customFormat="false" customHeight="false" hidden="false" ht="14" outlineLevel="0" r="234">
      <c r="A234" s="21" t="s">
        <v>260</v>
      </c>
      <c r="B234" s="21" t="s">
        <v>261</v>
      </c>
      <c r="C234" s="22" t="n">
        <v>20</v>
      </c>
      <c r="D234" s="22" t="n">
        <v>40</v>
      </c>
      <c r="E234" s="22" t="n">
        <v>272</v>
      </c>
      <c r="F234" s="21" t="s">
        <v>206</v>
      </c>
      <c r="G234" s="23" t="n">
        <v>0.9188</v>
      </c>
      <c r="H234" s="24" t="n">
        <v>0.9068</v>
      </c>
      <c r="I234" s="0" t="n">
        <f aca="false">G234*D234/$M$5*100</f>
        <v>0.0141766058230856</v>
      </c>
      <c r="J234" s="0" t="n">
        <f aca="false">H234*D234/$M$5*100</f>
        <v>0.0139914520683217</v>
      </c>
    </row>
    <row collapsed="false" customFormat="false" customHeight="false" hidden="false" ht="14" outlineLevel="0" r="235">
      <c r="A235" s="21" t="s">
        <v>334</v>
      </c>
      <c r="B235" s="21" t="s">
        <v>335</v>
      </c>
      <c r="C235" s="22" t="n">
        <v>54</v>
      </c>
      <c r="D235" s="22" t="n">
        <v>216</v>
      </c>
      <c r="E235" s="22" t="n">
        <v>1944</v>
      </c>
      <c r="F235" s="21" t="s">
        <v>206</v>
      </c>
      <c r="G235" s="23" t="n">
        <v>0.9066</v>
      </c>
      <c r="H235" s="24" t="n">
        <v>0.9066</v>
      </c>
      <c r="I235" s="0" t="n">
        <f aca="false">G235*D235/$M$5*100</f>
        <v>0.0755371773310086</v>
      </c>
      <c r="J235" s="0" t="n">
        <f aca="false">H235*D235/$M$5*100</f>
        <v>0.0755371773310086</v>
      </c>
    </row>
    <row collapsed="false" customFormat="false" customHeight="false" hidden="false" ht="14" outlineLevel="0" r="236">
      <c r="A236" s="21" t="s">
        <v>143</v>
      </c>
      <c r="B236" s="21" t="s">
        <v>144</v>
      </c>
      <c r="C236" s="22" t="n">
        <v>5</v>
      </c>
      <c r="D236" s="22" t="n">
        <v>20</v>
      </c>
      <c r="E236" s="22" t="n">
        <v>200</v>
      </c>
      <c r="F236" s="21" t="s">
        <v>448</v>
      </c>
      <c r="G236" s="23" t="n">
        <v>0.9063</v>
      </c>
      <c r="H236" s="24" t="n">
        <v>0.9063</v>
      </c>
      <c r="I236" s="0" t="n">
        <f aca="false">G236*D236/$M$5*100</f>
        <v>0.00699186866426995</v>
      </c>
      <c r="J236" s="0" t="n">
        <f aca="false">H236*D236/$M$5*100</f>
        <v>0.00699186866426995</v>
      </c>
    </row>
    <row collapsed="false" customFormat="false" customHeight="false" hidden="false" ht="14" outlineLevel="0" r="237">
      <c r="A237" s="21" t="s">
        <v>310</v>
      </c>
      <c r="B237" s="21" t="s">
        <v>177</v>
      </c>
      <c r="C237" s="22" t="n">
        <v>16</v>
      </c>
      <c r="D237" s="22" t="n">
        <v>64</v>
      </c>
      <c r="E237" s="22" t="n">
        <v>452</v>
      </c>
      <c r="F237" s="21" t="s">
        <v>472</v>
      </c>
      <c r="G237" s="23" t="n">
        <v>0.9058</v>
      </c>
      <c r="H237" s="24" t="n">
        <v>0.9058</v>
      </c>
      <c r="I237" s="0" t="n">
        <f aca="false">G237*D237/$M$5*100</f>
        <v>0.0223616361420129</v>
      </c>
      <c r="J237" s="0" t="n">
        <f aca="false">H237*D237/$M$5*100</f>
        <v>0.0223616361420129</v>
      </c>
    </row>
    <row collapsed="false" customFormat="false" customHeight="false" hidden="false" ht="14" outlineLevel="0" r="238">
      <c r="A238" s="21" t="s">
        <v>118</v>
      </c>
      <c r="B238" s="21" t="s">
        <v>524</v>
      </c>
      <c r="C238" s="22" t="n">
        <v>42</v>
      </c>
      <c r="D238" s="22" t="n">
        <v>84</v>
      </c>
      <c r="E238" s="22" t="n">
        <v>672</v>
      </c>
      <c r="F238" s="21" t="s">
        <v>119</v>
      </c>
      <c r="G238" s="23" t="n">
        <v>0.9047</v>
      </c>
      <c r="H238" s="24" t="n">
        <v>0.9047</v>
      </c>
      <c r="I238" s="0" t="n">
        <f aca="false">G238*D238/$M$5*100</f>
        <v>0.0293140053385999</v>
      </c>
      <c r="J238" s="0" t="n">
        <f aca="false">H238*D238/$M$5*100</f>
        <v>0.0293140053385999</v>
      </c>
    </row>
    <row collapsed="false" customFormat="false" customHeight="false" hidden="false" ht="14" outlineLevel="0" r="239">
      <c r="A239" s="21" t="s">
        <v>328</v>
      </c>
      <c r="B239" s="21" t="s">
        <v>56</v>
      </c>
      <c r="C239" s="22" t="n">
        <v>48</v>
      </c>
      <c r="D239" s="22" t="n">
        <v>192</v>
      </c>
      <c r="E239" s="22" t="n">
        <v>1327</v>
      </c>
      <c r="F239" s="21" t="s">
        <v>57</v>
      </c>
      <c r="G239" s="23" t="n">
        <v>0.9035</v>
      </c>
      <c r="H239" s="24" t="n">
        <v>0.9035</v>
      </c>
      <c r="I239" s="0" t="n">
        <f aca="false">G239*D239/$M$5*100</f>
        <v>0.0669145669716561</v>
      </c>
      <c r="J239" s="0" t="n">
        <f aca="false">H239*D239/$M$5*100</f>
        <v>0.0669145669716561</v>
      </c>
    </row>
    <row collapsed="false" customFormat="false" customHeight="false" hidden="false" ht="14" outlineLevel="0" r="240">
      <c r="A240" s="21" t="s">
        <v>317</v>
      </c>
      <c r="B240" s="21" t="s">
        <v>112</v>
      </c>
      <c r="C240" s="22" t="n">
        <v>9</v>
      </c>
      <c r="D240" s="22" t="n">
        <v>54</v>
      </c>
      <c r="E240" s="22" t="n">
        <v>1019</v>
      </c>
      <c r="F240" s="21" t="s">
        <v>439</v>
      </c>
      <c r="G240" s="23" t="n">
        <v>0.8993</v>
      </c>
      <c r="H240" s="24" t="n">
        <v>0.8993</v>
      </c>
      <c r="I240" s="0" t="n">
        <f aca="false">G240*D240/$M$5*100</f>
        <v>0.0187322368116523</v>
      </c>
      <c r="J240" s="0" t="n">
        <f aca="false">H240*D240/$M$5*100</f>
        <v>0.0187322368116523</v>
      </c>
    </row>
    <row collapsed="false" customFormat="false" customHeight="false" hidden="false" ht="14" outlineLevel="0" r="241">
      <c r="A241" s="21" t="s">
        <v>229</v>
      </c>
      <c r="B241" s="21" t="s">
        <v>230</v>
      </c>
      <c r="C241" s="22" t="n">
        <v>62</v>
      </c>
      <c r="D241" s="22" t="n">
        <v>244</v>
      </c>
      <c r="E241" s="22" t="n">
        <v>1559</v>
      </c>
      <c r="F241" s="21" t="s">
        <v>231</v>
      </c>
      <c r="G241" s="23" t="n">
        <v>0.9331</v>
      </c>
      <c r="H241" s="24" t="n">
        <v>0.898</v>
      </c>
      <c r="I241" s="0" t="n">
        <f aca="false">G241*D241/$M$5*100</f>
        <v>0.0878232090231596</v>
      </c>
      <c r="J241" s="0" t="n">
        <f aca="false">H241*D241/$M$5*100</f>
        <v>0.0845196031537856</v>
      </c>
    </row>
    <row collapsed="false" customFormat="false" customHeight="false" hidden="false" ht="14" outlineLevel="0" r="242">
      <c r="A242" s="21" t="s">
        <v>166</v>
      </c>
      <c r="B242" s="21" t="s">
        <v>59</v>
      </c>
      <c r="C242" s="22" t="n">
        <v>-1</v>
      </c>
      <c r="D242" s="22" t="n">
        <v>1</v>
      </c>
      <c r="E242" s="22" t="n">
        <v>-1</v>
      </c>
      <c r="F242" s="21" t="s">
        <v>436</v>
      </c>
      <c r="G242" s="23" t="n">
        <v>0.8958</v>
      </c>
      <c r="H242" s="24" t="n">
        <v>0.8958</v>
      </c>
      <c r="I242" s="0" t="n">
        <f aca="false">G242*D242/$M$5*100</f>
        <v>0.000345543194828038</v>
      </c>
      <c r="J242" s="0" t="n">
        <f aca="false">H242*D242/$M$5*100</f>
        <v>0.000345543194828038</v>
      </c>
    </row>
    <row collapsed="false" customFormat="false" customHeight="false" hidden="false" ht="14" outlineLevel="0" r="243">
      <c r="A243" s="21" t="s">
        <v>316</v>
      </c>
      <c r="B243" s="21" t="s">
        <v>71</v>
      </c>
      <c r="C243" s="22" t="n">
        <v>288</v>
      </c>
      <c r="D243" s="22" t="n">
        <v>1498</v>
      </c>
      <c r="E243" s="22" t="n">
        <v>13482</v>
      </c>
      <c r="F243" s="21" t="s">
        <v>72</v>
      </c>
      <c r="G243" s="23" t="n">
        <v>0.9949</v>
      </c>
      <c r="H243" s="24" t="n">
        <v>0.8957</v>
      </c>
      <c r="I243" s="0" t="n">
        <f aca="false">G243*D243/$M$5*100</f>
        <v>0.574887056209594</v>
      </c>
      <c r="J243" s="0" t="n">
        <f aca="false">H243*D243/$M$5*100</f>
        <v>0.517565922451436</v>
      </c>
    </row>
    <row collapsed="false" customFormat="false" customHeight="false" hidden="false" ht="14" outlineLevel="0" r="244">
      <c r="A244" s="21" t="s">
        <v>200</v>
      </c>
      <c r="B244" s="21" t="s">
        <v>201</v>
      </c>
      <c r="C244" s="22" t="n">
        <v>10</v>
      </c>
      <c r="D244" s="22" t="n">
        <v>10</v>
      </c>
      <c r="E244" s="22" t="n">
        <v>36</v>
      </c>
      <c r="F244" s="21" t="s">
        <v>87</v>
      </c>
      <c r="G244" s="23" t="n">
        <v>0.8954</v>
      </c>
      <c r="H244" s="24" t="n">
        <v>0.8954</v>
      </c>
      <c r="I244" s="0" t="n">
        <f aca="false">G244*D244/$M$5*100</f>
        <v>0.00345388900032402</v>
      </c>
      <c r="J244" s="0" t="n">
        <f aca="false">H244*D244/$M$5*100</f>
        <v>0.00345388900032402</v>
      </c>
    </row>
    <row collapsed="false" customFormat="false" customHeight="false" hidden="false" ht="14" outlineLevel="0" r="245">
      <c r="A245" s="21" t="s">
        <v>336</v>
      </c>
      <c r="B245" s="21" t="s">
        <v>59</v>
      </c>
      <c r="C245" s="22" t="n">
        <v>64</v>
      </c>
      <c r="D245" s="22" t="n">
        <v>256</v>
      </c>
      <c r="E245" s="22" t="n">
        <v>2496</v>
      </c>
      <c r="F245" s="21" t="s">
        <v>436</v>
      </c>
      <c r="G245" s="23" t="n">
        <v>0.9021</v>
      </c>
      <c r="H245" s="24" t="n">
        <v>0.8947</v>
      </c>
      <c r="I245" s="0" t="n">
        <f aca="false">G245*D245/$M$5*100</f>
        <v>0.0890811744919844</v>
      </c>
      <c r="J245" s="0" t="n">
        <f aca="false">H245*D245/$M$5*100</f>
        <v>0.0883504343398497</v>
      </c>
    </row>
    <row collapsed="false" customFormat="false" customHeight="false" hidden="false" ht="14" outlineLevel="0" r="246">
      <c r="A246" s="21" t="s">
        <v>355</v>
      </c>
      <c r="B246" s="21" t="s">
        <v>43</v>
      </c>
      <c r="C246" s="22" t="n">
        <v>134</v>
      </c>
      <c r="D246" s="22" t="n">
        <v>268</v>
      </c>
      <c r="E246" s="22" t="n">
        <v>1914</v>
      </c>
      <c r="F246" s="21" t="s">
        <v>512</v>
      </c>
      <c r="G246" s="23" t="n">
        <v>1</v>
      </c>
      <c r="H246" s="24" t="n">
        <v>0.8898</v>
      </c>
      <c r="I246" s="0" t="n">
        <f aca="false">G246*D246/$M$5*100</f>
        <v>0.103377513076484</v>
      </c>
      <c r="J246" s="0" t="n">
        <f aca="false">H246*D246/$M$5*100</f>
        <v>0.0919853111354554</v>
      </c>
    </row>
    <row collapsed="false" customFormat="false" customHeight="false" hidden="false" ht="14" outlineLevel="0" r="247">
      <c r="A247" s="21" t="s">
        <v>293</v>
      </c>
      <c r="B247" s="21" t="s">
        <v>43</v>
      </c>
      <c r="C247" s="22" t="n">
        <v>11</v>
      </c>
      <c r="D247" s="22" t="n">
        <v>28</v>
      </c>
      <c r="E247" s="22" t="n">
        <v>152</v>
      </c>
      <c r="F247" s="21" t="s">
        <v>512</v>
      </c>
      <c r="G247" s="23" t="n">
        <v>0.8872</v>
      </c>
      <c r="H247" s="24" t="n">
        <v>0.8872</v>
      </c>
      <c r="I247" s="0" t="n">
        <f aca="false">G247*D247/$M$5*100</f>
        <v>0.00958232398821188</v>
      </c>
      <c r="J247" s="0" t="n">
        <f aca="false">H247*D247/$M$5*100</f>
        <v>0.00958232398821188</v>
      </c>
    </row>
    <row collapsed="false" customFormat="false" customHeight="false" hidden="false" ht="14" outlineLevel="0" r="248">
      <c r="A248" s="21" t="s">
        <v>64</v>
      </c>
      <c r="B248" s="21" t="s">
        <v>63</v>
      </c>
      <c r="C248" s="22" t="n">
        <v>4556</v>
      </c>
      <c r="D248" s="22" t="n">
        <v>22992</v>
      </c>
      <c r="E248" s="22" t="n">
        <v>331057</v>
      </c>
      <c r="F248" s="21" t="s">
        <v>65</v>
      </c>
      <c r="G248" s="23" t="n">
        <v>0.8861</v>
      </c>
      <c r="H248" s="24" t="n">
        <v>0.8861</v>
      </c>
      <c r="I248" s="0" t="n">
        <f aca="false">G248*D248/$M$5*100</f>
        <v>7.85870114641033</v>
      </c>
      <c r="J248" s="0" t="n">
        <f aca="false">H248*D248/$M$5*100</f>
        <v>7.85870114641033</v>
      </c>
    </row>
    <row collapsed="false" customFormat="false" customHeight="false" hidden="false" ht="14" outlineLevel="0" r="249">
      <c r="A249" s="21" t="s">
        <v>285</v>
      </c>
      <c r="B249" s="21" t="s">
        <v>230</v>
      </c>
      <c r="C249" s="22" t="n">
        <v>72</v>
      </c>
      <c r="D249" s="22" t="n">
        <v>288</v>
      </c>
      <c r="E249" s="22" t="n">
        <v>20415</v>
      </c>
      <c r="F249" s="21" t="s">
        <v>206</v>
      </c>
      <c r="G249" s="23" t="n">
        <v>0.8847</v>
      </c>
      <c r="H249" s="24" t="n">
        <v>0.8847</v>
      </c>
      <c r="I249" s="0" t="n">
        <f aca="false">G249*D249/$M$5*100</f>
        <v>0.0982833161037478</v>
      </c>
      <c r="J249" s="0" t="n">
        <f aca="false">H249*D249/$M$5*100</f>
        <v>0.0982833161037478</v>
      </c>
    </row>
    <row collapsed="false" customFormat="false" customHeight="false" hidden="false" ht="14" outlineLevel="0" r="250">
      <c r="A250" s="21" t="s">
        <v>300</v>
      </c>
      <c r="B250" s="21" t="s">
        <v>78</v>
      </c>
      <c r="C250" s="22" t="n">
        <v>2</v>
      </c>
      <c r="D250" s="22" t="n">
        <v>8</v>
      </c>
      <c r="E250" s="22" t="n">
        <v>28</v>
      </c>
      <c r="F250" s="21" t="s">
        <v>441</v>
      </c>
      <c r="G250" s="23" t="n">
        <v>0.8813</v>
      </c>
      <c r="H250" s="24" t="n">
        <v>0.8813</v>
      </c>
      <c r="I250" s="0" t="n">
        <f aca="false">G250*D250/$M$5*100</f>
        <v>0.00271960006788971</v>
      </c>
      <c r="J250" s="0" t="n">
        <f aca="false">H250*D250/$M$5*100</f>
        <v>0.00271960006788971</v>
      </c>
    </row>
    <row collapsed="false" customFormat="false" customHeight="false" hidden="false" ht="14" outlineLevel="0" r="251">
      <c r="A251" s="21" t="s">
        <v>306</v>
      </c>
      <c r="B251" s="21" t="s">
        <v>43</v>
      </c>
      <c r="C251" s="22" t="n">
        <v>170</v>
      </c>
      <c r="D251" s="22" t="n">
        <v>512</v>
      </c>
      <c r="E251" s="22" t="n">
        <v>4608</v>
      </c>
      <c r="F251" s="21" t="s">
        <v>512</v>
      </c>
      <c r="G251" s="23" t="n">
        <v>0.9896</v>
      </c>
      <c r="H251" s="24" t="n">
        <v>0.8798</v>
      </c>
      <c r="I251" s="0" t="n">
        <f aca="false">G251*D251/$M$5*100</f>
        <v>0.195443366095262</v>
      </c>
      <c r="J251" s="0" t="n">
        <f aca="false">H251*D251/$M$5*100</f>
        <v>0.173758158337319</v>
      </c>
    </row>
    <row collapsed="false" customFormat="false" customHeight="false" hidden="false" ht="14" outlineLevel="0" r="252">
      <c r="A252" s="21" t="s">
        <v>438</v>
      </c>
      <c r="B252" s="21" t="s">
        <v>59</v>
      </c>
      <c r="C252" s="22" t="n">
        <v>224</v>
      </c>
      <c r="D252" s="22" t="n">
        <v>896</v>
      </c>
      <c r="E252" s="22" t="n">
        <v>-1</v>
      </c>
      <c r="F252" s="21" t="s">
        <v>436</v>
      </c>
      <c r="G252" s="23" t="n">
        <v>0.8774</v>
      </c>
      <c r="H252" s="24" t="n">
        <v>0.8774</v>
      </c>
      <c r="I252" s="0" t="n">
        <f aca="false">G252*D252/$M$5*100</f>
        <v>0.303247288268967</v>
      </c>
      <c r="J252" s="0" t="n">
        <f aca="false">H252*D252/$M$5*100</f>
        <v>0.303247288268967</v>
      </c>
    </row>
    <row collapsed="false" customFormat="false" customHeight="false" hidden="false" ht="14" outlineLevel="0" r="253">
      <c r="A253" s="21" t="s">
        <v>391</v>
      </c>
      <c r="B253" s="21" t="s">
        <v>181</v>
      </c>
      <c r="C253" s="22" t="n">
        <v>120</v>
      </c>
      <c r="D253" s="22" t="n">
        <v>120</v>
      </c>
      <c r="E253" s="22" t="n">
        <v>866</v>
      </c>
      <c r="F253" s="21" t="s">
        <v>182</v>
      </c>
      <c r="G253" s="23" t="n">
        <v>0.8706</v>
      </c>
      <c r="H253" s="24" t="n">
        <v>0.8706</v>
      </c>
      <c r="I253" s="0" t="n">
        <f aca="false">G253*D253/$M$5*100</f>
        <v>0.0402987147243524</v>
      </c>
      <c r="J253" s="0" t="n">
        <f aca="false">H253*D253/$M$5*100</f>
        <v>0.0402987147243524</v>
      </c>
    </row>
    <row collapsed="false" customFormat="false" customHeight="false" hidden="false" ht="14" outlineLevel="0" r="254">
      <c r="A254" s="21" t="s">
        <v>193</v>
      </c>
      <c r="B254" s="21" t="s">
        <v>181</v>
      </c>
      <c r="C254" s="22" t="n">
        <v>116</v>
      </c>
      <c r="D254" s="22" t="n">
        <v>116</v>
      </c>
      <c r="E254" s="22" t="n">
        <v>838</v>
      </c>
      <c r="F254" s="21" t="s">
        <v>182</v>
      </c>
      <c r="G254" s="23" t="n">
        <v>0.8657</v>
      </c>
      <c r="H254" s="24" t="n">
        <v>0.8657</v>
      </c>
      <c r="I254" s="0" t="n">
        <f aca="false">G254*D254/$M$5*100</f>
        <v>0.0387361713289411</v>
      </c>
      <c r="J254" s="0" t="n">
        <f aca="false">H254*D254/$M$5*100</f>
        <v>0.0387361713289411</v>
      </c>
    </row>
    <row collapsed="false" customFormat="false" customHeight="false" hidden="false" ht="14" outlineLevel="0" r="255">
      <c r="A255" s="21" t="s">
        <v>538</v>
      </c>
      <c r="B255" s="21" t="s">
        <v>159</v>
      </c>
      <c r="C255" s="22" t="n">
        <v>-1</v>
      </c>
      <c r="D255" s="22" t="n">
        <v>1</v>
      </c>
      <c r="E255" s="22" t="n">
        <v>-1</v>
      </c>
      <c r="F255" s="21" t="s">
        <v>128</v>
      </c>
      <c r="G255" s="23" t="n">
        <v>0.8654</v>
      </c>
      <c r="H255" s="24" t="n">
        <v>0.8654</v>
      </c>
      <c r="I255" s="0" t="n">
        <f aca="false">G255*D255/$M$5*100</f>
        <v>0.000333816790359661</v>
      </c>
      <c r="J255" s="0" t="n">
        <f aca="false">H255*D255/$M$5*100</f>
        <v>0.000333816790359661</v>
      </c>
    </row>
    <row collapsed="false" customFormat="false" customHeight="false" hidden="false" ht="14" outlineLevel="0" r="256">
      <c r="A256" s="21" t="s">
        <v>246</v>
      </c>
      <c r="B256" s="21" t="s">
        <v>43</v>
      </c>
      <c r="C256" s="22" t="n">
        <v>36</v>
      </c>
      <c r="D256" s="22" t="n">
        <v>36</v>
      </c>
      <c r="E256" s="22" t="n">
        <v>272</v>
      </c>
      <c r="F256" s="21" t="s">
        <v>512</v>
      </c>
      <c r="G256" s="23" t="n">
        <v>0.8635</v>
      </c>
      <c r="H256" s="24" t="n">
        <v>0.8635</v>
      </c>
      <c r="I256" s="0" t="n">
        <f aca="false">G256*D256/$M$5*100</f>
        <v>0.011991020042894</v>
      </c>
      <c r="J256" s="0" t="n">
        <f aca="false">H256*D256/$M$5*100</f>
        <v>0.011991020042894</v>
      </c>
    </row>
    <row collapsed="false" customFormat="false" customHeight="false" hidden="false" ht="14" outlineLevel="0" r="257">
      <c r="A257" s="21" t="s">
        <v>296</v>
      </c>
      <c r="B257" s="21" t="s">
        <v>165</v>
      </c>
      <c r="C257" s="22" t="n">
        <v>24</v>
      </c>
      <c r="D257" s="22" t="n">
        <v>24</v>
      </c>
      <c r="E257" s="22" t="n">
        <v>312</v>
      </c>
      <c r="F257" s="21" t="s">
        <v>487</v>
      </c>
      <c r="G257" s="23" t="n">
        <v>0.8631</v>
      </c>
      <c r="H257" s="24" t="n">
        <v>0.8631</v>
      </c>
      <c r="I257" s="0" t="n">
        <f aca="false">G257*D257/$M$5*100</f>
        <v>0.00799031028683403</v>
      </c>
      <c r="J257" s="0" t="n">
        <f aca="false">H257*D257/$M$5*100</f>
        <v>0.00799031028683403</v>
      </c>
    </row>
    <row collapsed="false" customFormat="false" customHeight="false" hidden="false" ht="14" outlineLevel="0" r="258">
      <c r="A258" s="21" t="s">
        <v>351</v>
      </c>
      <c r="B258" s="21" t="s">
        <v>252</v>
      </c>
      <c r="C258" s="22" t="n">
        <v>34</v>
      </c>
      <c r="D258" s="22" t="n">
        <v>272</v>
      </c>
      <c r="E258" s="22" t="n">
        <v>-1</v>
      </c>
      <c r="F258" s="21" t="s">
        <v>488</v>
      </c>
      <c r="G258" s="23" t="n">
        <v>0.8615</v>
      </c>
      <c r="H258" s="24" t="n">
        <v>0.8615</v>
      </c>
      <c r="I258" s="0" t="n">
        <f aca="false">G258*D258/$M$5*100</f>
        <v>0.0903889771797997</v>
      </c>
      <c r="J258" s="0" t="n">
        <f aca="false">H258*D258/$M$5*100</f>
        <v>0.0903889771797997</v>
      </c>
    </row>
    <row collapsed="false" customFormat="false" customHeight="false" hidden="false" ht="14" outlineLevel="0" r="259">
      <c r="A259" s="21" t="s">
        <v>277</v>
      </c>
      <c r="B259" s="21" t="s">
        <v>43</v>
      </c>
      <c r="C259" s="22" t="n">
        <v>32</v>
      </c>
      <c r="D259" s="22" t="n">
        <v>128</v>
      </c>
      <c r="E259" s="22" t="n">
        <v>1080</v>
      </c>
      <c r="F259" s="21" t="s">
        <v>512</v>
      </c>
      <c r="G259" s="23" t="n">
        <v>0.8584</v>
      </c>
      <c r="H259" s="24" t="n">
        <v>0.8584</v>
      </c>
      <c r="I259" s="0" t="n">
        <f aca="false">G259*D259/$M$5*100</f>
        <v>0.0423829288238108</v>
      </c>
      <c r="J259" s="0" t="n">
        <f aca="false">H259*D259/$M$5*100</f>
        <v>0.0423829288238108</v>
      </c>
    </row>
    <row collapsed="false" customFormat="false" customHeight="false" hidden="false" ht="14" outlineLevel="0" r="260">
      <c r="A260" s="21" t="s">
        <v>420</v>
      </c>
      <c r="B260" s="21" t="s">
        <v>40</v>
      </c>
      <c r="C260" s="22" t="n">
        <v>14</v>
      </c>
      <c r="D260" s="22" t="n">
        <v>14</v>
      </c>
      <c r="E260" s="22" t="n">
        <v>114</v>
      </c>
      <c r="F260" s="21" t="s">
        <v>439</v>
      </c>
      <c r="G260" s="23" t="n">
        <v>0.8567</v>
      </c>
      <c r="H260" s="24" t="n">
        <v>0.8567</v>
      </c>
      <c r="I260" s="0" t="n">
        <f aca="false">G260*D260/$M$5*100</f>
        <v>0.00462645229976393</v>
      </c>
      <c r="J260" s="0" t="n">
        <f aca="false">H260*D260/$M$5*100</f>
        <v>0.00462645229976393</v>
      </c>
    </row>
    <row collapsed="false" customFormat="false" customHeight="false" hidden="false" ht="14" outlineLevel="0" r="261">
      <c r="A261" s="21" t="s">
        <v>372</v>
      </c>
      <c r="B261" s="21" t="s">
        <v>308</v>
      </c>
      <c r="C261" s="22" t="n">
        <v>40</v>
      </c>
      <c r="D261" s="22" t="n">
        <v>320</v>
      </c>
      <c r="E261" s="22" t="n">
        <v>27200</v>
      </c>
      <c r="F261" s="21" t="s">
        <v>46</v>
      </c>
      <c r="G261" s="23" t="n">
        <v>0.8528</v>
      </c>
      <c r="H261" s="24" t="n">
        <v>0.8528</v>
      </c>
      <c r="I261" s="0" t="n">
        <f aca="false">G261*D261/$M$5*100</f>
        <v>0.105266081375075</v>
      </c>
      <c r="J261" s="0" t="n">
        <f aca="false">H261*D261/$M$5*100</f>
        <v>0.105266081375075</v>
      </c>
    </row>
    <row collapsed="false" customFormat="false" customHeight="false" hidden="false" ht="14" outlineLevel="0" r="262">
      <c r="A262" s="21" t="s">
        <v>93</v>
      </c>
      <c r="B262" s="21" t="s">
        <v>43</v>
      </c>
      <c r="C262" s="22" t="n">
        <v>160</v>
      </c>
      <c r="D262" s="22" t="n">
        <v>320</v>
      </c>
      <c r="E262" s="22" t="n">
        <v>2240</v>
      </c>
      <c r="F262" s="21" t="s">
        <v>512</v>
      </c>
      <c r="G262" s="23" t="n">
        <v>0.8504</v>
      </c>
      <c r="H262" s="24" t="n">
        <v>0.8504</v>
      </c>
      <c r="I262" s="0" t="n">
        <f aca="false">G262*D262/$M$5*100</f>
        <v>0.104969835367453</v>
      </c>
      <c r="J262" s="0" t="n">
        <f aca="false">H262*D262/$M$5*100</f>
        <v>0.104969835367453</v>
      </c>
    </row>
    <row collapsed="false" customFormat="false" customHeight="false" hidden="false" ht="14" outlineLevel="0" r="263">
      <c r="A263" s="21" t="s">
        <v>400</v>
      </c>
      <c r="B263" s="21" t="s">
        <v>125</v>
      </c>
      <c r="C263" s="22" t="n">
        <v>44</v>
      </c>
      <c r="D263" s="22" t="n">
        <v>112</v>
      </c>
      <c r="E263" s="22" t="n">
        <v>11200</v>
      </c>
      <c r="F263" s="21" t="s">
        <v>46</v>
      </c>
      <c r="G263" s="23" t="n">
        <v>0.8494</v>
      </c>
      <c r="H263" s="24" t="n">
        <v>0.8494</v>
      </c>
      <c r="I263" s="0" t="n">
        <f aca="false">G263*D263/$M$5*100</f>
        <v>0.0366962398358303</v>
      </c>
      <c r="J263" s="0" t="n">
        <f aca="false">H263*D263/$M$5*100</f>
        <v>0.0366962398358303</v>
      </c>
    </row>
    <row collapsed="false" customFormat="false" customHeight="false" hidden="false" ht="14" outlineLevel="0" r="264">
      <c r="A264" s="21" t="s">
        <v>273</v>
      </c>
      <c r="B264" s="21" t="s">
        <v>274</v>
      </c>
      <c r="C264" s="22" t="n">
        <v>158</v>
      </c>
      <c r="D264" s="22" t="n">
        <v>632</v>
      </c>
      <c r="E264" s="22" t="n">
        <v>4550</v>
      </c>
      <c r="F264" s="21" t="s">
        <v>437</v>
      </c>
      <c r="G264" s="23" t="n">
        <v>0.8712</v>
      </c>
      <c r="H264" s="24" t="n">
        <v>0.8494</v>
      </c>
      <c r="I264" s="0" t="n">
        <f aca="false">G264*D264/$M$5*100</f>
        <v>0.212386169014519</v>
      </c>
      <c r="J264" s="0" t="n">
        <f aca="false">H264*D264/$M$5*100</f>
        <v>0.207071639073614</v>
      </c>
    </row>
    <row collapsed="false" customFormat="false" customHeight="false" hidden="false" ht="14" outlineLevel="0" r="265">
      <c r="A265" s="21" t="s">
        <v>298</v>
      </c>
      <c r="B265" s="21" t="s">
        <v>299</v>
      </c>
      <c r="C265" s="22" t="n">
        <v>106</v>
      </c>
      <c r="D265" s="22" t="n">
        <v>524</v>
      </c>
      <c r="E265" s="22" t="n">
        <v>6365</v>
      </c>
      <c r="F265" s="21" t="s">
        <v>46</v>
      </c>
      <c r="G265" s="23" t="n">
        <v>0.8525</v>
      </c>
      <c r="H265" s="24" t="n">
        <v>0.8467</v>
      </c>
      <c r="I265" s="0" t="n">
        <f aca="false">G265*D265/$M$5*100</f>
        <v>0.172312570397001</v>
      </c>
      <c r="J265" s="0" t="n">
        <f aca="false">H265*D265/$M$5*100</f>
        <v>0.171140238539754</v>
      </c>
    </row>
    <row collapsed="false" customFormat="false" customHeight="false" hidden="false" ht="14" outlineLevel="0" r="266">
      <c r="A266" s="21" t="s">
        <v>315</v>
      </c>
      <c r="B266" s="21" t="s">
        <v>274</v>
      </c>
      <c r="C266" s="22" t="n">
        <v>178</v>
      </c>
      <c r="D266" s="22" t="n">
        <v>1282</v>
      </c>
      <c r="E266" s="22" t="n">
        <v>11538</v>
      </c>
      <c r="F266" s="21" t="s">
        <v>437</v>
      </c>
      <c r="G266" s="23" t="n">
        <v>0.8571</v>
      </c>
      <c r="H266" s="24" t="n">
        <v>0.8467</v>
      </c>
      <c r="I266" s="0" t="n">
        <f aca="false">G266*D266/$M$5*100</f>
        <v>0.42384865223496</v>
      </c>
      <c r="J266" s="0" t="n">
        <f aca="false">H266*D266/$M$5*100</f>
        <v>0.418705698106803</v>
      </c>
    </row>
    <row collapsed="false" customFormat="false" customHeight="false" hidden="false" ht="14" outlineLevel="0" r="267">
      <c r="A267" s="21" t="s">
        <v>249</v>
      </c>
      <c r="B267" s="21" t="s">
        <v>526</v>
      </c>
      <c r="C267" s="22" t="n">
        <v>1204</v>
      </c>
      <c r="D267" s="22" t="n">
        <v>4816</v>
      </c>
      <c r="E267" s="22" t="n">
        <v>46258</v>
      </c>
      <c r="F267" s="21" t="s">
        <v>46</v>
      </c>
      <c r="G267" s="23" t="n">
        <v>0.8503</v>
      </c>
      <c r="H267" s="24" t="n">
        <v>0.8434</v>
      </c>
      <c r="I267" s="0" t="n">
        <f aca="false">G267*D267/$M$5*100</f>
        <v>1.57961025134622</v>
      </c>
      <c r="J267" s="0" t="n">
        <f aca="false">H267*D267/$M$5*100</f>
        <v>1.56679205690392</v>
      </c>
    </row>
    <row collapsed="false" customFormat="false" customHeight="false" hidden="false" ht="14" outlineLevel="0" r="268">
      <c r="A268" s="21" t="s">
        <v>389</v>
      </c>
      <c r="B268" s="21" t="s">
        <v>40</v>
      </c>
      <c r="C268" s="22" t="n">
        <v>14</v>
      </c>
      <c r="D268" s="22" t="n">
        <v>112</v>
      </c>
      <c r="E268" s="22" t="n">
        <v>1389</v>
      </c>
      <c r="F268" s="21" t="s">
        <v>439</v>
      </c>
      <c r="G268" s="23" t="n">
        <v>0.9552</v>
      </c>
      <c r="H268" s="24" t="n">
        <v>0.8411</v>
      </c>
      <c r="I268" s="0" t="n">
        <f aca="false">G268*D268/$M$5*100</f>
        <v>0.0412670688617673</v>
      </c>
      <c r="J268" s="0" t="n">
        <f aca="false">H268*D268/$M$5*100</f>
        <v>0.036337658730771</v>
      </c>
    </row>
    <row collapsed="false" customFormat="false" customHeight="false" hidden="false" ht="14" outlineLevel="0" r="269">
      <c r="A269" s="21" t="s">
        <v>204</v>
      </c>
      <c r="B269" s="21" t="s">
        <v>205</v>
      </c>
      <c r="C269" s="22" t="n">
        <v>47</v>
      </c>
      <c r="D269" s="22" t="n">
        <v>170</v>
      </c>
      <c r="E269" s="22" t="n">
        <v>5021</v>
      </c>
      <c r="F269" s="21" t="s">
        <v>206</v>
      </c>
      <c r="G269" s="23" t="n">
        <v>0.9518</v>
      </c>
      <c r="H269" s="24" t="n">
        <v>0.8385</v>
      </c>
      <c r="I269" s="0" t="n">
        <f aca="false">G269*D269/$M$5*100</f>
        <v>0.0624145592569163</v>
      </c>
      <c r="J269" s="0" t="n">
        <f aca="false">H269*D269/$M$5*100</f>
        <v>0.0549848791100276</v>
      </c>
    </row>
    <row collapsed="false" customFormat="false" customHeight="false" hidden="false" ht="14" outlineLevel="0" r="270">
      <c r="A270" s="21" t="s">
        <v>387</v>
      </c>
      <c r="B270" s="21" t="s">
        <v>177</v>
      </c>
      <c r="C270" s="22" t="n">
        <v>10</v>
      </c>
      <c r="D270" s="22" t="n">
        <v>20</v>
      </c>
      <c r="E270" s="22" t="n">
        <v>-1</v>
      </c>
      <c r="F270" s="21" t="s">
        <v>472</v>
      </c>
      <c r="G270" s="23" t="n">
        <v>0.8354</v>
      </c>
      <c r="H270" s="24" t="n">
        <v>0.8354</v>
      </c>
      <c r="I270" s="0" t="n">
        <f aca="false">G270*D270/$M$5*100</f>
        <v>0.00644489361373841</v>
      </c>
      <c r="J270" s="0" t="n">
        <f aca="false">H270*D270/$M$5*100</f>
        <v>0.00644489361373841</v>
      </c>
    </row>
    <row collapsed="false" customFormat="false" customHeight="false" hidden="false" ht="14" outlineLevel="0" r="271">
      <c r="A271" s="21" t="s">
        <v>250</v>
      </c>
      <c r="B271" s="21" t="s">
        <v>144</v>
      </c>
      <c r="C271" s="22" t="n">
        <v>14</v>
      </c>
      <c r="D271" s="22" t="n">
        <v>84</v>
      </c>
      <c r="E271" s="22" t="n">
        <v>840</v>
      </c>
      <c r="F271" s="21" t="s">
        <v>448</v>
      </c>
      <c r="G271" s="23" t="n">
        <v>0.8345</v>
      </c>
      <c r="H271" s="24" t="n">
        <v>0.8345</v>
      </c>
      <c r="I271" s="0" t="n">
        <f aca="false">G271*D271/$M$5*100</f>
        <v>0.027039391461326</v>
      </c>
      <c r="J271" s="0" t="n">
        <f aca="false">H271*D271/$M$5*100</f>
        <v>0.027039391461326</v>
      </c>
    </row>
    <row collapsed="false" customFormat="false" customHeight="false" hidden="false" ht="14" outlineLevel="0" r="272">
      <c r="A272" s="21" t="s">
        <v>84</v>
      </c>
      <c r="B272" s="21" t="s">
        <v>56</v>
      </c>
      <c r="C272" s="22" t="n">
        <v>510</v>
      </c>
      <c r="D272" s="22" t="n">
        <v>2112</v>
      </c>
      <c r="E272" s="22" t="n">
        <v>21298</v>
      </c>
      <c r="F272" s="21" t="s">
        <v>539</v>
      </c>
      <c r="G272" s="23" t="n">
        <v>1</v>
      </c>
      <c r="H272" s="24" t="n">
        <v>0.8343</v>
      </c>
      <c r="I272" s="0" t="n">
        <f aca="false">G272*D272/$M$5*100</f>
        <v>0.814676520960948</v>
      </c>
      <c r="J272" s="0" t="n">
        <f aca="false">H272*D272/$M$5*100</f>
        <v>0.679684621437719</v>
      </c>
    </row>
    <row collapsed="false" customFormat="false" customHeight="false" hidden="false" ht="14" outlineLevel="0" r="273">
      <c r="A273" s="21" t="s">
        <v>83</v>
      </c>
      <c r="B273" s="21" t="s">
        <v>43</v>
      </c>
      <c r="C273" s="22" t="n">
        <v>80</v>
      </c>
      <c r="D273" s="22" t="n">
        <v>392</v>
      </c>
      <c r="E273" s="22" t="n">
        <v>3630</v>
      </c>
      <c r="F273" s="21" t="s">
        <v>512</v>
      </c>
      <c r="G273" s="23" t="n">
        <v>0.8343</v>
      </c>
      <c r="H273" s="24" t="n">
        <v>0.8343</v>
      </c>
      <c r="I273" s="0" t="n">
        <f aca="false">G273*D273/$M$5*100</f>
        <v>0.126153585039577</v>
      </c>
      <c r="J273" s="0" t="n">
        <f aca="false">H273*D273/$M$5*100</f>
        <v>0.126153585039577</v>
      </c>
    </row>
    <row collapsed="false" customFormat="false" customHeight="false" hidden="false" ht="14" outlineLevel="0" r="274">
      <c r="A274" s="21" t="s">
        <v>282</v>
      </c>
      <c r="B274" s="21" t="s">
        <v>197</v>
      </c>
      <c r="C274" s="22" t="n">
        <v>12</v>
      </c>
      <c r="D274" s="22" t="n">
        <v>48</v>
      </c>
      <c r="E274" s="22" t="n">
        <v>461</v>
      </c>
      <c r="F274" s="21" t="s">
        <v>198</v>
      </c>
      <c r="G274" s="23" t="n">
        <v>0.8299</v>
      </c>
      <c r="H274" s="24" t="n">
        <v>0.8299</v>
      </c>
      <c r="I274" s="0" t="n">
        <f aca="false">G274*D274/$M$5*100</f>
        <v>0.0153659101078521</v>
      </c>
      <c r="J274" s="0" t="n">
        <f aca="false">H274*D274/$M$5*100</f>
        <v>0.0153659101078521</v>
      </c>
    </row>
    <row collapsed="false" customFormat="false" customHeight="false" hidden="false" ht="14" outlineLevel="0" r="275">
      <c r="A275" s="21" t="s">
        <v>374</v>
      </c>
      <c r="B275" s="21" t="s">
        <v>59</v>
      </c>
      <c r="C275" s="22" t="n">
        <v>506</v>
      </c>
      <c r="D275" s="22" t="n">
        <v>2024</v>
      </c>
      <c r="E275" s="22" t="n">
        <v>17002</v>
      </c>
      <c r="F275" s="21" t="s">
        <v>436</v>
      </c>
      <c r="G275" s="23" t="n">
        <v>0.8268</v>
      </c>
      <c r="H275" s="24" t="n">
        <v>0.8268</v>
      </c>
      <c r="I275" s="0" t="n">
        <f aca="false">G275*D275/$M$5*100</f>
        <v>0.645508941383407</v>
      </c>
      <c r="J275" s="0" t="n">
        <f aca="false">H275*D275/$M$5*100</f>
        <v>0.645508941383407</v>
      </c>
    </row>
    <row collapsed="false" customFormat="false" customHeight="false" hidden="false" ht="14" outlineLevel="0" r="276">
      <c r="A276" s="21" t="s">
        <v>540</v>
      </c>
      <c r="B276" s="21" t="s">
        <v>205</v>
      </c>
      <c r="C276" s="22" t="n">
        <v>74</v>
      </c>
      <c r="D276" s="22" t="n">
        <v>148</v>
      </c>
      <c r="E276" s="22" t="n">
        <v>-1</v>
      </c>
      <c r="F276" s="21" t="s">
        <v>206</v>
      </c>
      <c r="G276" s="23" t="n">
        <v>0.8262</v>
      </c>
      <c r="H276" s="24" t="n">
        <v>0.8262</v>
      </c>
      <c r="I276" s="0" t="n">
        <f aca="false">G276*D276/$M$5*100</f>
        <v>0.0471669932573174</v>
      </c>
      <c r="J276" s="0" t="n">
        <f aca="false">H276*D276/$M$5*100</f>
        <v>0.0471669932573174</v>
      </c>
    </row>
    <row collapsed="false" customFormat="false" customHeight="false" hidden="false" ht="14" outlineLevel="0" r="277">
      <c r="A277" s="21" t="s">
        <v>421</v>
      </c>
      <c r="B277" s="21" t="s">
        <v>125</v>
      </c>
      <c r="C277" s="22" t="n">
        <v>86</v>
      </c>
      <c r="D277" s="22" t="n">
        <v>344</v>
      </c>
      <c r="E277" s="22" t="n">
        <v>19405</v>
      </c>
      <c r="F277" s="21" t="s">
        <v>46</v>
      </c>
      <c r="G277" s="23" t="n">
        <v>0.8249</v>
      </c>
      <c r="H277" s="24" t="n">
        <v>0.8249</v>
      </c>
      <c r="I277" s="0" t="n">
        <f aca="false">G277*D277/$M$5*100</f>
        <v>0.109458888151703</v>
      </c>
      <c r="J277" s="0" t="n">
        <f aca="false">H277*D277/$M$5*100</f>
        <v>0.109458888151703</v>
      </c>
    </row>
    <row collapsed="false" customFormat="false" customHeight="false" hidden="false" ht="14" outlineLevel="0" r="278">
      <c r="A278" s="21" t="s">
        <v>135</v>
      </c>
      <c r="B278" s="21" t="s">
        <v>112</v>
      </c>
      <c r="C278" s="22" t="n">
        <v>46</v>
      </c>
      <c r="D278" s="22" t="n">
        <v>184</v>
      </c>
      <c r="E278" s="22" t="n">
        <v>1879</v>
      </c>
      <c r="F278" s="21" t="s">
        <v>439</v>
      </c>
      <c r="G278" s="23" t="n">
        <v>0.8166</v>
      </c>
      <c r="H278" s="24" t="n">
        <v>0.8166</v>
      </c>
      <c r="I278" s="0" t="n">
        <f aca="false">G278*D278/$M$5*100</f>
        <v>0.0579586798537285</v>
      </c>
      <c r="J278" s="0" t="n">
        <f aca="false">H278*D278/$M$5*100</f>
        <v>0.0579586798537285</v>
      </c>
    </row>
    <row collapsed="false" customFormat="false" customHeight="false" hidden="false" ht="14" outlineLevel="0" r="279">
      <c r="A279" s="21" t="s">
        <v>209</v>
      </c>
      <c r="B279" s="21" t="s">
        <v>37</v>
      </c>
      <c r="C279" s="22" t="n">
        <v>6</v>
      </c>
      <c r="D279" s="22" t="n">
        <v>56</v>
      </c>
      <c r="E279" s="22" t="n">
        <v>1120</v>
      </c>
      <c r="F279" s="21" t="s">
        <v>38</v>
      </c>
      <c r="G279" s="23" t="n">
        <v>0.8158</v>
      </c>
      <c r="H279" s="24" t="n">
        <v>0.8158</v>
      </c>
      <c r="I279" s="0" t="n">
        <f aca="false">G279*D279/$M$5*100</f>
        <v>0.0176223171992409</v>
      </c>
      <c r="J279" s="0" t="n">
        <f aca="false">H279*D279/$M$5*100</f>
        <v>0.0176223171992409</v>
      </c>
    </row>
    <row collapsed="false" customFormat="false" customHeight="false" hidden="false" ht="14" outlineLevel="0" r="280">
      <c r="A280" s="21" t="s">
        <v>124</v>
      </c>
      <c r="B280" s="21" t="s">
        <v>125</v>
      </c>
      <c r="C280" s="22" t="n">
        <v>8</v>
      </c>
      <c r="D280" s="22" t="n">
        <v>16</v>
      </c>
      <c r="E280" s="22" t="n">
        <v>1600</v>
      </c>
      <c r="F280" s="21" t="s">
        <v>46</v>
      </c>
      <c r="G280" s="23" t="n">
        <v>0.8131</v>
      </c>
      <c r="H280" s="24" t="n">
        <v>0.8131</v>
      </c>
      <c r="I280" s="0" t="n">
        <f aca="false">G280*D280/$M$5*100</f>
        <v>0.00501828393328293</v>
      </c>
      <c r="J280" s="0" t="n">
        <f aca="false">H280*D280/$M$5*100</f>
        <v>0.00501828393328293</v>
      </c>
    </row>
    <row collapsed="false" customFormat="false" customHeight="false" hidden="false" ht="14" outlineLevel="0" r="281">
      <c r="A281" s="21" t="s">
        <v>371</v>
      </c>
      <c r="B281" s="21" t="s">
        <v>535</v>
      </c>
      <c r="C281" s="22" t="n">
        <v>146</v>
      </c>
      <c r="D281" s="22" t="n">
        <v>584</v>
      </c>
      <c r="E281" s="22" t="n">
        <v>13097</v>
      </c>
      <c r="F281" s="21" t="s">
        <v>46</v>
      </c>
      <c r="G281" s="23" t="n">
        <v>0.8166</v>
      </c>
      <c r="H281" s="24" t="n">
        <v>0.8068</v>
      </c>
      <c r="I281" s="0" t="n">
        <f aca="false">G281*D281/$M$5*100</f>
        <v>0.18395580997053</v>
      </c>
      <c r="J281" s="0" t="n">
        <f aca="false">H281*D281/$M$5*100</f>
        <v>0.181748160034562</v>
      </c>
    </row>
    <row collapsed="false" customFormat="false" customHeight="false" hidden="false" ht="14" outlineLevel="0" r="282">
      <c r="A282" s="21" t="s">
        <v>232</v>
      </c>
      <c r="B282" s="21" t="s">
        <v>43</v>
      </c>
      <c r="C282" s="22" t="n">
        <v>1</v>
      </c>
      <c r="D282" s="22" t="n">
        <v>1</v>
      </c>
      <c r="E282" s="22" t="n">
        <v>-1</v>
      </c>
      <c r="F282" s="21" t="s">
        <v>512</v>
      </c>
      <c r="G282" s="23" t="n">
        <v>0.8007</v>
      </c>
      <c r="H282" s="24" t="n">
        <v>0.8007</v>
      </c>
      <c r="I282" s="0" t="n">
        <f aca="false">G282*D282/$M$5*100</f>
        <v>0.00030885960716545</v>
      </c>
      <c r="J282" s="0" t="n">
        <f aca="false">H282*D282/$M$5*100</f>
        <v>0.00030885960716545</v>
      </c>
    </row>
    <row collapsed="false" customFormat="false" customHeight="false" hidden="false" ht="14" outlineLevel="0" r="283">
      <c r="A283" s="21" t="s">
        <v>367</v>
      </c>
      <c r="B283" s="21" t="s">
        <v>201</v>
      </c>
      <c r="C283" s="22" t="n">
        <v>144</v>
      </c>
      <c r="D283" s="22" t="n">
        <v>1728</v>
      </c>
      <c r="E283" s="22" t="n">
        <v>-1</v>
      </c>
      <c r="F283" s="21" t="s">
        <v>87</v>
      </c>
      <c r="G283" s="23" t="n">
        <v>0.7942</v>
      </c>
      <c r="H283" s="24" t="n">
        <v>0.7942</v>
      </c>
      <c r="I283" s="0" t="n">
        <f aca="false">G283*D283/$M$5*100</f>
        <v>0.529376803320424</v>
      </c>
      <c r="J283" s="0" t="n">
        <f aca="false">H283*D283/$M$5*100</f>
        <v>0.529376803320424</v>
      </c>
    </row>
    <row collapsed="false" customFormat="false" customHeight="false" hidden="false" ht="14" outlineLevel="0" r="284">
      <c r="A284" s="21" t="s">
        <v>461</v>
      </c>
      <c r="B284" s="21" t="s">
        <v>462</v>
      </c>
      <c r="C284" s="22" t="n">
        <v>20</v>
      </c>
      <c r="D284" s="22" t="n">
        <v>40</v>
      </c>
      <c r="E284" s="22" t="n">
        <v>4000</v>
      </c>
      <c r="F284" s="21" t="s">
        <v>492</v>
      </c>
      <c r="G284" s="23" t="n">
        <v>0.791</v>
      </c>
      <c r="H284" s="24" t="n">
        <v>0.791</v>
      </c>
      <c r="I284" s="0" t="n">
        <f aca="false">G284*D284/$M$5*100</f>
        <v>0.0122047183348506</v>
      </c>
      <c r="J284" s="0" t="n">
        <f aca="false">H284*D284/$M$5*100</f>
        <v>0.0122047183348506</v>
      </c>
    </row>
    <row collapsed="false" customFormat="false" customHeight="false" hidden="false" ht="14" outlineLevel="0" r="285">
      <c r="A285" s="21" t="s">
        <v>178</v>
      </c>
      <c r="B285" s="21" t="s">
        <v>59</v>
      </c>
      <c r="C285" s="22" t="n">
        <v>588</v>
      </c>
      <c r="D285" s="22" t="n">
        <v>2352</v>
      </c>
      <c r="E285" s="22" t="n">
        <v>26578</v>
      </c>
      <c r="F285" s="21" t="s">
        <v>436</v>
      </c>
      <c r="G285" s="23" t="n">
        <v>0.7865</v>
      </c>
      <c r="H285" s="24" t="n">
        <v>0.7865</v>
      </c>
      <c r="I285" s="0" t="n">
        <f aca="false">G285*D285/$M$5*100</f>
        <v>0.71355479779667</v>
      </c>
      <c r="J285" s="0" t="n">
        <f aca="false">H285*D285/$M$5*100</f>
        <v>0.71355479779667</v>
      </c>
    </row>
    <row collapsed="false" customFormat="false" customHeight="false" hidden="false" ht="14" outlineLevel="0" r="286">
      <c r="A286" s="21" t="s">
        <v>276</v>
      </c>
      <c r="B286" s="21" t="s">
        <v>43</v>
      </c>
      <c r="C286" s="22" t="n">
        <v>48</v>
      </c>
      <c r="D286" s="22" t="n">
        <v>336</v>
      </c>
      <c r="E286" s="22" t="n">
        <v>2634</v>
      </c>
      <c r="F286" s="21" t="s">
        <v>512</v>
      </c>
      <c r="G286" s="23" t="n">
        <v>0.9597</v>
      </c>
      <c r="H286" s="24" t="n">
        <v>0.7843</v>
      </c>
      <c r="I286" s="0" t="n">
        <f aca="false">G286*D286/$M$5*100</f>
        <v>0.124384440912808</v>
      </c>
      <c r="J286" s="0" t="n">
        <f aca="false">H286*D286/$M$5*100</f>
        <v>0.101651262902902</v>
      </c>
    </row>
    <row collapsed="false" customFormat="false" customHeight="false" hidden="false" ht="14" outlineLevel="0" r="287">
      <c r="A287" s="21" t="s">
        <v>320</v>
      </c>
      <c r="B287" s="21" t="s">
        <v>535</v>
      </c>
      <c r="C287" s="22" t="n">
        <v>102</v>
      </c>
      <c r="D287" s="22" t="n">
        <v>404</v>
      </c>
      <c r="E287" s="22" t="n">
        <v>4202</v>
      </c>
      <c r="F287" s="21" t="s">
        <v>46</v>
      </c>
      <c r="G287" s="23" t="n">
        <v>0.7732</v>
      </c>
      <c r="H287" s="24" t="n">
        <v>0.7671</v>
      </c>
      <c r="I287" s="0" t="n">
        <f aca="false">G287*D287/$M$5*100</f>
        <v>0.120493743346037</v>
      </c>
      <c r="J287" s="0" t="n">
        <f aca="false">H287*D287/$M$5*100</f>
        <v>0.11954313311012</v>
      </c>
    </row>
    <row collapsed="false" customFormat="false" customHeight="false" hidden="false" ht="14" outlineLevel="0" r="288">
      <c r="A288" s="21" t="s">
        <v>321</v>
      </c>
      <c r="B288" s="21" t="s">
        <v>127</v>
      </c>
      <c r="C288" s="22" t="n">
        <v>-1</v>
      </c>
      <c r="D288" s="22" t="n">
        <v>-1</v>
      </c>
      <c r="E288" s="22" t="n">
        <v>-1</v>
      </c>
      <c r="F288" s="21" t="s">
        <v>128</v>
      </c>
      <c r="G288" s="23" t="n">
        <v>0.7612</v>
      </c>
      <c r="H288" s="24" t="n">
        <v>0.7612</v>
      </c>
      <c r="I288" s="0" t="n">
        <f aca="false">G288*D288/$M$5*100</f>
        <v>-0.000293622996096342</v>
      </c>
      <c r="J288" s="0" t="n">
        <f aca="false">H288*D288/$M$5*100</f>
        <v>-0.000293622996096342</v>
      </c>
    </row>
    <row collapsed="false" customFormat="false" customHeight="false" hidden="false" ht="14" outlineLevel="0" r="289">
      <c r="A289" s="21" t="s">
        <v>224</v>
      </c>
      <c r="B289" s="21" t="s">
        <v>225</v>
      </c>
      <c r="C289" s="22" t="n">
        <v>335</v>
      </c>
      <c r="D289" s="22" t="n">
        <v>1162</v>
      </c>
      <c r="E289" s="22" t="n">
        <v>11388</v>
      </c>
      <c r="F289" s="21" t="s">
        <v>226</v>
      </c>
      <c r="G289" s="23" t="n">
        <v>0.7589</v>
      </c>
      <c r="H289" s="24" t="n">
        <v>0.7589</v>
      </c>
      <c r="I289" s="0" t="n">
        <f aca="false">G289*D289/$M$5*100</f>
        <v>0.340159000786903</v>
      </c>
      <c r="J289" s="0" t="n">
        <f aca="false">H289*D289/$M$5*100</f>
        <v>0.340159000786903</v>
      </c>
    </row>
    <row collapsed="false" customFormat="false" customHeight="false" hidden="false" ht="14" outlineLevel="0" r="290">
      <c r="A290" s="21" t="s">
        <v>456</v>
      </c>
      <c r="B290" s="21" t="s">
        <v>40</v>
      </c>
      <c r="C290" s="22" t="n">
        <v>120</v>
      </c>
      <c r="D290" s="22" t="n">
        <v>480</v>
      </c>
      <c r="E290" s="22" t="n">
        <v>4046</v>
      </c>
      <c r="F290" s="21" t="s">
        <v>439</v>
      </c>
      <c r="G290" s="23" t="n">
        <v>0.753</v>
      </c>
      <c r="H290" s="24" t="n">
        <v>0.753</v>
      </c>
      <c r="I290" s="0" t="n">
        <f aca="false">G290*D290/$M$5*100</f>
        <v>0.13942077733718</v>
      </c>
      <c r="J290" s="0" t="n">
        <f aca="false">H290*D290/$M$5*100</f>
        <v>0.13942077733718</v>
      </c>
    </row>
    <row collapsed="false" customFormat="false" customHeight="false" hidden="false" ht="14" outlineLevel="0" r="291">
      <c r="A291" s="21" t="s">
        <v>541</v>
      </c>
      <c r="B291" s="21" t="s">
        <v>230</v>
      </c>
      <c r="C291" s="22" t="n">
        <v>8</v>
      </c>
      <c r="D291" s="22" t="n">
        <v>1</v>
      </c>
      <c r="E291" s="22" t="n">
        <v>-1</v>
      </c>
      <c r="F291" s="21" t="s">
        <v>231</v>
      </c>
      <c r="G291" s="23" t="n">
        <v>0.8044</v>
      </c>
      <c r="H291" s="24" t="n">
        <v>0.7524</v>
      </c>
      <c r="I291" s="0" t="n">
        <f aca="false">G291*D291/$M$5*100</f>
        <v>0.000310286834025088</v>
      </c>
      <c r="J291" s="0" t="n">
        <f aca="false">H291*D291/$M$5*100</f>
        <v>0.000290228510592338</v>
      </c>
    </row>
    <row collapsed="false" customFormat="false" customHeight="false" hidden="false" ht="14" outlineLevel="0" r="292">
      <c r="A292" s="21" t="s">
        <v>110</v>
      </c>
      <c r="B292" s="21" t="s">
        <v>45</v>
      </c>
      <c r="C292" s="22" t="n">
        <v>84</v>
      </c>
      <c r="D292" s="22" t="n">
        <v>416</v>
      </c>
      <c r="E292" s="22" t="n">
        <v>2334</v>
      </c>
      <c r="F292" s="21" t="s">
        <v>46</v>
      </c>
      <c r="G292" s="23" t="n">
        <v>0.8043</v>
      </c>
      <c r="H292" s="24" t="n">
        <v>0.7504</v>
      </c>
      <c r="I292" s="0" t="n">
        <f aca="false">G292*D292/$M$5*100</f>
        <v>0.129063276295691</v>
      </c>
      <c r="J292" s="0" t="n">
        <f aca="false">H292*D292/$M$5*100</f>
        <v>0.120414127231488</v>
      </c>
    </row>
    <row collapsed="false" customFormat="false" customHeight="false" hidden="false" ht="14" outlineLevel="0" r="293">
      <c r="A293" s="21" t="s">
        <v>288</v>
      </c>
      <c r="B293" s="21" t="s">
        <v>59</v>
      </c>
      <c r="C293" s="22" t="n">
        <v>2</v>
      </c>
      <c r="D293" s="22" t="n">
        <v>16</v>
      </c>
      <c r="E293" s="22" t="n">
        <v>156</v>
      </c>
      <c r="F293" s="21" t="s">
        <v>436</v>
      </c>
      <c r="G293" s="23" t="n">
        <v>0.7143</v>
      </c>
      <c r="H293" s="24" t="n">
        <v>0.7143</v>
      </c>
      <c r="I293" s="0" t="n">
        <f aca="false">G293*D293/$M$5*100</f>
        <v>0.00440851090092731</v>
      </c>
      <c r="J293" s="0" t="n">
        <f aca="false">H293*D293/$M$5*100</f>
        <v>0.00440851090092731</v>
      </c>
    </row>
    <row collapsed="false" customFormat="false" customHeight="false" hidden="false" ht="14" outlineLevel="0" r="294">
      <c r="A294" s="21" t="s">
        <v>280</v>
      </c>
      <c r="B294" s="21" t="s">
        <v>281</v>
      </c>
      <c r="C294" s="22" t="n">
        <v>41</v>
      </c>
      <c r="D294" s="22" t="n">
        <v>164</v>
      </c>
      <c r="E294" s="22" t="n">
        <v>1927</v>
      </c>
      <c r="F294" s="21" t="s">
        <v>46</v>
      </c>
      <c r="G294" s="23" t="n">
        <v>0.7074</v>
      </c>
      <c r="H294" s="24" t="n">
        <v>0.7074</v>
      </c>
      <c r="I294" s="0" t="n">
        <f aca="false">G294*D294/$M$5*100</f>
        <v>0.0447507367576492</v>
      </c>
      <c r="J294" s="0" t="n">
        <f aca="false">H294*D294/$M$5*100</f>
        <v>0.0447507367576492</v>
      </c>
    </row>
    <row collapsed="false" customFormat="false" customHeight="false" hidden="false" ht="14" outlineLevel="0" r="295">
      <c r="A295" s="21" t="s">
        <v>450</v>
      </c>
      <c r="B295" s="21" t="s">
        <v>97</v>
      </c>
      <c r="C295" s="22" t="n">
        <v>37</v>
      </c>
      <c r="D295" s="22" t="n">
        <v>57</v>
      </c>
      <c r="E295" s="22" t="n">
        <v>458</v>
      </c>
      <c r="F295" s="21" t="s">
        <v>517</v>
      </c>
      <c r="G295" s="23" t="n">
        <v>0.7004</v>
      </c>
      <c r="H295" s="24" t="n">
        <v>0.7004</v>
      </c>
      <c r="I295" s="0" t="n">
        <f aca="false">G295*D295/$M$5*100</f>
        <v>0.0153997006680965</v>
      </c>
      <c r="J295" s="0" t="n">
        <f aca="false">H295*D295/$M$5*100</f>
        <v>0.0153997006680965</v>
      </c>
    </row>
    <row collapsed="false" customFormat="false" customHeight="false" hidden="false" ht="14" outlineLevel="0" r="296">
      <c r="A296" s="21" t="s">
        <v>338</v>
      </c>
      <c r="B296" s="21" t="s">
        <v>40</v>
      </c>
      <c r="C296" s="22" t="n">
        <v>70</v>
      </c>
      <c r="D296" s="22" t="n">
        <v>274</v>
      </c>
      <c r="E296" s="22" t="n">
        <v>1918</v>
      </c>
      <c r="F296" s="21" t="s">
        <v>439</v>
      </c>
      <c r="G296" s="23" t="n">
        <v>0.6707</v>
      </c>
      <c r="H296" s="24" t="n">
        <v>0.6707</v>
      </c>
      <c r="I296" s="0" t="n">
        <f aca="false">G296*D296/$M$5*100</f>
        <v>0.0708875808118992</v>
      </c>
      <c r="J296" s="0" t="n">
        <f aca="false">H296*D296/$M$5*100</f>
        <v>0.0708875808118992</v>
      </c>
    </row>
    <row collapsed="false" customFormat="false" customHeight="false" hidden="false" ht="14" outlineLevel="0" r="297">
      <c r="A297" s="21" t="s">
        <v>156</v>
      </c>
      <c r="B297" s="21" t="s">
        <v>48</v>
      </c>
      <c r="C297" s="22" t="n">
        <v>8</v>
      </c>
      <c r="D297" s="22" t="n">
        <v>16</v>
      </c>
      <c r="E297" s="22" t="n">
        <v>98</v>
      </c>
      <c r="F297" s="21" t="s">
        <v>437</v>
      </c>
      <c r="G297" s="23" t="n">
        <v>0.6892</v>
      </c>
      <c r="H297" s="24" t="n">
        <v>0.667</v>
      </c>
      <c r="I297" s="0" t="n">
        <f aca="false">G297*D297/$M$5*100</f>
        <v>0.00425359892610822</v>
      </c>
      <c r="J297" s="0" t="n">
        <f aca="false">H297*D297/$M$5*100</f>
        <v>0.00411658514758297</v>
      </c>
    </row>
    <row collapsed="false" customFormat="false" customHeight="false" hidden="false" ht="14" outlineLevel="0" r="298">
      <c r="A298" s="21" t="s">
        <v>241</v>
      </c>
      <c r="B298" s="21" t="s">
        <v>127</v>
      </c>
      <c r="C298" s="22" t="n">
        <v>128</v>
      </c>
      <c r="D298" s="22" t="n">
        <v>512</v>
      </c>
      <c r="E298" s="22" t="n">
        <v>5581</v>
      </c>
      <c r="F298" s="21" t="s">
        <v>128</v>
      </c>
      <c r="G298" s="23" t="n">
        <v>0.981</v>
      </c>
      <c r="H298" s="24" t="n">
        <v>0.6528</v>
      </c>
      <c r="I298" s="0" t="n">
        <f aca="false">G298*D298/$M$5*100</f>
        <v>0.193744888984895</v>
      </c>
      <c r="J298" s="0" t="n">
        <f aca="false">H298*D298/$M$5*100</f>
        <v>0.128926262517165</v>
      </c>
    </row>
    <row collapsed="false" customFormat="false" customHeight="false" hidden="false" ht="14" outlineLevel="0" r="299">
      <c r="A299" s="21" t="s">
        <v>378</v>
      </c>
      <c r="B299" s="21" t="s">
        <v>43</v>
      </c>
      <c r="C299" s="22" t="n">
        <v>64</v>
      </c>
      <c r="D299" s="22" t="n">
        <v>64</v>
      </c>
      <c r="E299" s="22" t="n">
        <v>744</v>
      </c>
      <c r="F299" s="21" t="s">
        <v>512</v>
      </c>
      <c r="G299" s="23" t="n">
        <v>0.6351</v>
      </c>
      <c r="H299" s="24" t="n">
        <v>0.6351</v>
      </c>
      <c r="I299" s="0" t="n">
        <f aca="false">G299*D299/$M$5*100</f>
        <v>0.015678819953403</v>
      </c>
      <c r="J299" s="0" t="n">
        <f aca="false">H299*D299/$M$5*100</f>
        <v>0.015678819953403</v>
      </c>
    </row>
    <row collapsed="false" customFormat="false" customHeight="false" hidden="false" ht="14" outlineLevel="0" r="300">
      <c r="A300" s="21" t="s">
        <v>238</v>
      </c>
      <c r="B300" s="21" t="s">
        <v>40</v>
      </c>
      <c r="C300" s="22" t="n">
        <v>14</v>
      </c>
      <c r="D300" s="22" t="n">
        <v>28</v>
      </c>
      <c r="E300" s="22" t="n">
        <v>-1</v>
      </c>
      <c r="F300" s="21" t="s">
        <v>439</v>
      </c>
      <c r="G300" s="23" t="n">
        <v>0.9828</v>
      </c>
      <c r="H300" s="24" t="n">
        <v>0.6148</v>
      </c>
      <c r="I300" s="0" t="n">
        <f aca="false">G300*D300/$M$5*100</f>
        <v>0.0106148647606116</v>
      </c>
      <c r="J300" s="0" t="n">
        <f aca="false">H300*D300/$M$5*100</f>
        <v>0.00664023082501427</v>
      </c>
    </row>
    <row collapsed="false" customFormat="false" customHeight="false" hidden="false" ht="14" outlineLevel="0" r="301">
      <c r="A301" s="21" t="s">
        <v>215</v>
      </c>
      <c r="B301" s="21" t="s">
        <v>78</v>
      </c>
      <c r="C301" s="22" t="n">
        <v>0</v>
      </c>
      <c r="D301" s="22" t="n">
        <v>0</v>
      </c>
      <c r="E301" s="22" t="n">
        <v>-1</v>
      </c>
      <c r="F301" s="21" t="s">
        <v>441</v>
      </c>
      <c r="G301" s="23" t="n">
        <v>0.6707</v>
      </c>
      <c r="H301" s="24" t="n">
        <v>0.6042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21" t="s">
        <v>533</v>
      </c>
      <c r="B302" s="21" t="s">
        <v>40</v>
      </c>
      <c r="C302" s="22" t="n">
        <v>60</v>
      </c>
      <c r="D302" s="22" t="n">
        <v>240</v>
      </c>
      <c r="E302" s="22" t="n">
        <v>3108</v>
      </c>
      <c r="F302" s="21" t="s">
        <v>439</v>
      </c>
      <c r="G302" s="23" t="n">
        <v>0.8611</v>
      </c>
      <c r="H302" s="24" t="n">
        <v>0.5897</v>
      </c>
      <c r="I302" s="0" t="n">
        <f aca="false">G302*D302/$M$5*100</f>
        <v>0.0797179491135764</v>
      </c>
      <c r="J302" s="0" t="n">
        <f aca="false">H302*D302/$M$5*100</f>
        <v>0.0545925845921217</v>
      </c>
    </row>
    <row collapsed="false" customFormat="false" customHeight="false" hidden="false" ht="14" outlineLevel="0" r="303">
      <c r="A303" s="21" t="s">
        <v>379</v>
      </c>
      <c r="B303" s="21" t="s">
        <v>230</v>
      </c>
      <c r="C303" s="22" t="n">
        <v>48</v>
      </c>
      <c r="D303" s="22" t="n">
        <v>192</v>
      </c>
      <c r="E303" s="22" t="n">
        <v>2304</v>
      </c>
      <c r="F303" s="21" t="s">
        <v>206</v>
      </c>
      <c r="G303" s="23" t="n">
        <v>0.8659</v>
      </c>
      <c r="H303" s="24" t="n">
        <v>0.5887</v>
      </c>
      <c r="I303" s="0" t="n">
        <f aca="false">G303*D303/$M$5*100</f>
        <v>0.0641298545000077</v>
      </c>
      <c r="J303" s="0" t="n">
        <f aca="false">H303*D303/$M$5*100</f>
        <v>0.0436000061717918</v>
      </c>
    </row>
    <row collapsed="false" customFormat="false" customHeight="false" hidden="false" ht="14" outlineLevel="0" r="304">
      <c r="A304" s="21" t="s">
        <v>381</v>
      </c>
      <c r="B304" s="21" t="s">
        <v>112</v>
      </c>
      <c r="C304" s="22" t="n">
        <v>5</v>
      </c>
      <c r="D304" s="22" t="n">
        <v>10</v>
      </c>
      <c r="E304" s="22" t="n">
        <v>89</v>
      </c>
      <c r="F304" s="21" t="s">
        <v>439</v>
      </c>
      <c r="G304" s="23" t="n">
        <v>0.5765</v>
      </c>
      <c r="H304" s="24" t="n">
        <v>0.5765</v>
      </c>
      <c r="I304" s="0" t="n">
        <f aca="false">G304*D304/$M$5*100</f>
        <v>0.00222377374211168</v>
      </c>
      <c r="J304" s="0" t="n">
        <f aca="false">H304*D304/$M$5*100</f>
        <v>0.00222377374211168</v>
      </c>
    </row>
    <row collapsed="false" customFormat="false" customHeight="false" hidden="false" ht="14" outlineLevel="0" r="305">
      <c r="A305" s="21" t="s">
        <v>368</v>
      </c>
      <c r="B305" s="21" t="s">
        <v>292</v>
      </c>
      <c r="C305" s="22" t="n">
        <v>4</v>
      </c>
      <c r="D305" s="22" t="n">
        <v>16</v>
      </c>
      <c r="E305" s="22" t="n">
        <v>-1</v>
      </c>
      <c r="F305" s="21" t="s">
        <v>46</v>
      </c>
      <c r="G305" s="23" t="n">
        <v>0.5728</v>
      </c>
      <c r="H305" s="24" t="n">
        <v>0.5728</v>
      </c>
      <c r="I305" s="0" t="n">
        <f aca="false">G305*D305/$M$5*100</f>
        <v>0.00353520235762448</v>
      </c>
      <c r="J305" s="0" t="n">
        <f aca="false">H305*D305/$M$5*100</f>
        <v>0.00353520235762448</v>
      </c>
    </row>
    <row collapsed="false" customFormat="false" customHeight="false" hidden="false" ht="14" outlineLevel="0" r="306">
      <c r="A306" s="21" t="s">
        <v>309</v>
      </c>
      <c r="B306" s="21" t="s">
        <v>507</v>
      </c>
      <c r="C306" s="22" t="n">
        <v>22</v>
      </c>
      <c r="D306" s="22" t="n">
        <v>88</v>
      </c>
      <c r="E306" s="22" t="n">
        <v>739</v>
      </c>
      <c r="F306" s="21" t="s">
        <v>119</v>
      </c>
      <c r="G306" s="23" t="n">
        <v>0.9091</v>
      </c>
      <c r="H306" s="24" t="n">
        <v>0.5473</v>
      </c>
      <c r="I306" s="0" t="n">
        <f aca="false">G306*D306/$M$5*100</f>
        <v>0.0308592677168999</v>
      </c>
      <c r="J306" s="0" t="n">
        <f aca="false">H306*D306/$M$5*100</f>
        <v>0.0185780191634136</v>
      </c>
    </row>
    <row collapsed="false" customFormat="false" customHeight="false" hidden="false" ht="14" outlineLevel="0" r="307">
      <c r="A307" s="21" t="s">
        <v>174</v>
      </c>
      <c r="B307" s="21" t="s">
        <v>40</v>
      </c>
      <c r="C307" s="22" t="n">
        <v>184</v>
      </c>
      <c r="D307" s="22" t="n">
        <v>852</v>
      </c>
      <c r="E307" s="22" t="n">
        <v>5044</v>
      </c>
      <c r="F307" s="21" t="s">
        <v>439</v>
      </c>
      <c r="G307" s="23" t="n">
        <v>0.5642</v>
      </c>
      <c r="H307" s="24" t="n">
        <v>0.5458</v>
      </c>
      <c r="I307" s="0" t="n">
        <f aca="false">G307*D307/$M$5*100</f>
        <v>0.185423153477033</v>
      </c>
      <c r="J307" s="0" t="n">
        <f aca="false">H307*D307/$M$5*100</f>
        <v>0.179376031846446</v>
      </c>
    </row>
    <row collapsed="false" customFormat="false" customHeight="false" hidden="false" ht="14" outlineLevel="0" r="308">
      <c r="A308" s="21" t="s">
        <v>386</v>
      </c>
      <c r="B308" s="21" t="s">
        <v>81</v>
      </c>
      <c r="C308" s="22" t="n">
        <v>160</v>
      </c>
      <c r="D308" s="22" t="n">
        <v>320</v>
      </c>
      <c r="E308" s="22" t="n">
        <v>2176</v>
      </c>
      <c r="F308" s="21" t="s">
        <v>442</v>
      </c>
      <c r="G308" s="23" t="n">
        <v>0.5343</v>
      </c>
      <c r="H308" s="24" t="n">
        <v>0.5343</v>
      </c>
      <c r="I308" s="0" t="n">
        <f aca="false">G308*D308/$M$5*100</f>
        <v>0.065951767446884</v>
      </c>
      <c r="J308" s="0" t="n">
        <f aca="false">H308*D308/$M$5*100</f>
        <v>0.065951767446884</v>
      </c>
    </row>
    <row collapsed="false" customFormat="false" customHeight="false" hidden="false" ht="14" outlineLevel="0" r="309">
      <c r="A309" s="21" t="s">
        <v>509</v>
      </c>
      <c r="B309" s="21" t="s">
        <v>81</v>
      </c>
      <c r="C309" s="22" t="n">
        <v>128</v>
      </c>
      <c r="D309" s="22" t="n">
        <v>256</v>
      </c>
      <c r="E309" s="22" t="n">
        <v>1741</v>
      </c>
      <c r="F309" s="21" t="s">
        <v>442</v>
      </c>
      <c r="G309" s="23" t="n">
        <v>0.6927</v>
      </c>
      <c r="H309" s="24" t="n">
        <v>0.5177</v>
      </c>
      <c r="I309" s="0" t="n">
        <f aca="false">G309*D309/$M$5*100</f>
        <v>0.0684032031599574</v>
      </c>
      <c r="J309" s="0" t="n">
        <f aca="false">H309*D309/$M$5*100</f>
        <v>0.0511221860486646</v>
      </c>
    </row>
    <row collapsed="false" customFormat="false" customHeight="false" hidden="false" ht="14" outlineLevel="0" r="310">
      <c r="A310" s="21" t="s">
        <v>42</v>
      </c>
      <c r="B310" s="21" t="s">
        <v>43</v>
      </c>
      <c r="C310" s="22" t="n">
        <v>1</v>
      </c>
      <c r="D310" s="22" t="n">
        <v>1</v>
      </c>
      <c r="E310" s="22" t="n">
        <v>1</v>
      </c>
      <c r="F310" s="21" t="s">
        <v>512</v>
      </c>
      <c r="G310" s="23" t="n">
        <v>1</v>
      </c>
      <c r="H310" s="24" t="n">
        <v>0.4516</v>
      </c>
      <c r="I310" s="0" t="n">
        <f aca="false">G310*D310/$M$5*100</f>
        <v>0.000385736989091358</v>
      </c>
      <c r="J310" s="0" t="n">
        <f aca="false">H310*D310/$M$5*100</f>
        <v>0.000174198824273657</v>
      </c>
    </row>
    <row collapsed="false" customFormat="false" customHeight="false" hidden="false" ht="14" outlineLevel="0" r="311">
      <c r="A311" s="21" t="s">
        <v>189</v>
      </c>
      <c r="B311" s="21" t="s">
        <v>37</v>
      </c>
      <c r="C311" s="22" t="n">
        <v>992</v>
      </c>
      <c r="D311" s="22" t="n">
        <v>5248</v>
      </c>
      <c r="E311" s="22" t="n">
        <v>72422</v>
      </c>
      <c r="F311" s="21" t="s">
        <v>38</v>
      </c>
      <c r="G311" s="23" t="n">
        <v>0.5425</v>
      </c>
      <c r="H311" s="24" t="n">
        <v>0.4407</v>
      </c>
      <c r="I311" s="0" t="n">
        <f aca="false">G311*D311/$M$5*100</f>
        <v>1.09820863742266</v>
      </c>
      <c r="J311" s="0" t="n">
        <f aca="false">H311*D311/$M$5*100</f>
        <v>0.892130039653762</v>
      </c>
    </row>
    <row collapsed="false" customFormat="false" customHeight="false" hidden="false" ht="14" outlineLevel="0" r="312">
      <c r="A312" s="21" t="s">
        <v>407</v>
      </c>
      <c r="B312" s="21" t="s">
        <v>43</v>
      </c>
      <c r="C312" s="22" t="n">
        <v>62</v>
      </c>
      <c r="D312" s="22" t="n">
        <v>124</v>
      </c>
      <c r="E312" s="22" t="n">
        <v>982</v>
      </c>
      <c r="F312" s="21" t="s">
        <v>512</v>
      </c>
      <c r="G312" s="23" t="n">
        <v>0.8632</v>
      </c>
      <c r="H312" s="24" t="n">
        <v>0.4185</v>
      </c>
      <c r="I312" s="0" t="n">
        <f aca="false">G312*D312/$M$5*100</f>
        <v>0.0412880529539739</v>
      </c>
      <c r="J312" s="0" t="n">
        <f aca="false">H312*D312/$M$5*100</f>
        <v>0.0200174353119069</v>
      </c>
    </row>
    <row collapsed="false" customFormat="false" customHeight="false" hidden="false" ht="14" outlineLevel="0" r="313">
      <c r="A313" s="21" t="s">
        <v>332</v>
      </c>
      <c r="B313" s="21" t="s">
        <v>45</v>
      </c>
      <c r="C313" s="22" t="n">
        <v>57</v>
      </c>
      <c r="D313" s="22" t="n">
        <v>456</v>
      </c>
      <c r="E313" s="22" t="n">
        <v>6598</v>
      </c>
      <c r="F313" s="21" t="s">
        <v>46</v>
      </c>
      <c r="G313" s="23" t="n">
        <v>0.9797</v>
      </c>
      <c r="H313" s="24" t="n">
        <v>0.3901</v>
      </c>
      <c r="I313" s="0" t="n">
        <f aca="false">G313*D313/$M$5*100</f>
        <v>0.172325376865038</v>
      </c>
      <c r="J313" s="0" t="n">
        <f aca="false">H313*D313/$M$5*100</f>
        <v>0.0686170557467097</v>
      </c>
    </row>
    <row collapsed="false" customFormat="false" customHeight="false" hidden="false" ht="14" outlineLevel="0" r="314">
      <c r="A314" s="21" t="s">
        <v>344</v>
      </c>
      <c r="B314" s="21" t="s">
        <v>43</v>
      </c>
      <c r="C314" s="22" t="n">
        <v>84</v>
      </c>
      <c r="D314" s="22" t="n">
        <v>168</v>
      </c>
      <c r="E314" s="22" t="n">
        <v>1331</v>
      </c>
      <c r="F314" s="21" t="s">
        <v>512</v>
      </c>
      <c r="G314" s="23" t="n">
        <v>0.8088</v>
      </c>
      <c r="H314" s="24" t="n">
        <v>0.3868</v>
      </c>
      <c r="I314" s="0" t="n">
        <f aca="false">G314*D314/$M$5*100</f>
        <v>0.0524133248985512</v>
      </c>
      <c r="J314" s="0" t="n">
        <f aca="false">H314*D314/$M$5*100</f>
        <v>0.0250661153199303</v>
      </c>
    </row>
    <row collapsed="false" customFormat="false" customHeight="false" hidden="false" ht="14" outlineLevel="0" r="315">
      <c r="A315" s="21" t="s">
        <v>284</v>
      </c>
      <c r="B315" s="21" t="s">
        <v>40</v>
      </c>
      <c r="C315" s="22" t="n">
        <v>94</v>
      </c>
      <c r="D315" s="22" t="n">
        <v>378</v>
      </c>
      <c r="E315" s="22" t="n">
        <v>3572</v>
      </c>
      <c r="F315" s="21" t="s">
        <v>439</v>
      </c>
      <c r="G315" s="23" t="n">
        <v>0.9875</v>
      </c>
      <c r="H315" s="24" t="n">
        <v>0.355</v>
      </c>
      <c r="I315" s="0" t="n">
        <f aca="false">G315*D315/$M$5*100</f>
        <v>0.143985974603077</v>
      </c>
      <c r="J315" s="0" t="n">
        <f aca="false">H315*D315/$M$5*100</f>
        <v>0.0517620465661693</v>
      </c>
    </row>
    <row collapsed="false" customFormat="false" customHeight="false" hidden="false" ht="14" outlineLevel="0" r="316">
      <c r="A316" s="21" t="s">
        <v>307</v>
      </c>
      <c r="B316" s="21" t="s">
        <v>308</v>
      </c>
      <c r="C316" s="22" t="n">
        <v>94</v>
      </c>
      <c r="D316" s="22" t="n">
        <v>220</v>
      </c>
      <c r="E316" s="22" t="n">
        <v>8463</v>
      </c>
      <c r="F316" s="21" t="s">
        <v>46</v>
      </c>
      <c r="G316" s="23" t="n">
        <v>0.3168</v>
      </c>
      <c r="H316" s="24" t="n">
        <v>0.3168</v>
      </c>
      <c r="I316" s="0" t="n">
        <f aca="false">G316*D316/$M$5*100</f>
        <v>0.0268843251917113</v>
      </c>
      <c r="J316" s="0" t="n">
        <f aca="false">H316*D316/$M$5*100</f>
        <v>0.0268843251917113</v>
      </c>
    </row>
    <row collapsed="false" customFormat="false" customHeight="false" hidden="false" ht="14" outlineLevel="0" r="317">
      <c r="A317" s="21" t="s">
        <v>301</v>
      </c>
      <c r="B317" s="21" t="s">
        <v>43</v>
      </c>
      <c r="C317" s="22" t="n">
        <v>10</v>
      </c>
      <c r="D317" s="22" t="n">
        <v>20</v>
      </c>
      <c r="E317" s="22" t="n">
        <v>83</v>
      </c>
      <c r="F317" s="21" t="s">
        <v>512</v>
      </c>
      <c r="G317" s="23" t="n">
        <v>1</v>
      </c>
      <c r="H317" s="24" t="n">
        <v>0.2796</v>
      </c>
      <c r="I317" s="0" t="n">
        <f aca="false">G317*D317/$M$5*100</f>
        <v>0.00771473978182716</v>
      </c>
      <c r="J317" s="0" t="n">
        <f aca="false">H317*D317/$M$5*100</f>
        <v>0.00215704124299887</v>
      </c>
    </row>
    <row collapsed="false" customFormat="false" customHeight="false" hidden="false" ht="14" outlineLevel="0" r="318">
      <c r="A318" s="21" t="s">
        <v>520</v>
      </c>
      <c r="B318" s="21" t="s">
        <v>523</v>
      </c>
      <c r="C318" s="22" t="n">
        <v>24</v>
      </c>
      <c r="D318" s="22" t="n">
        <v>144</v>
      </c>
      <c r="E318" s="22" t="n">
        <v>1032</v>
      </c>
      <c r="F318" s="21" t="s">
        <v>46</v>
      </c>
      <c r="G318" s="23" t="n">
        <v>0.2765</v>
      </c>
      <c r="H318" s="24" t="n">
        <v>0.2733</v>
      </c>
      <c r="I318" s="0" t="n">
        <f aca="false">G318*D318/$M$5*100</f>
        <v>0.0153585039576615</v>
      </c>
      <c r="J318" s="0" t="n">
        <f aca="false">H318*D318/$M$5*100</f>
        <v>0.0151807563530882</v>
      </c>
    </row>
    <row collapsed="false" customFormat="false" customHeight="false" hidden="false" ht="14" outlineLevel="0" r="319">
      <c r="A319" s="21" t="s">
        <v>414</v>
      </c>
      <c r="B319" s="21" t="s">
        <v>43</v>
      </c>
      <c r="C319" s="22" t="n">
        <v>298</v>
      </c>
      <c r="D319" s="22" t="n">
        <v>596</v>
      </c>
      <c r="E319" s="22" t="n">
        <v>4255</v>
      </c>
      <c r="F319" s="21" t="s">
        <v>512</v>
      </c>
      <c r="G319" s="23" t="n">
        <v>0.8479</v>
      </c>
      <c r="H319" s="24" t="n">
        <v>0.197</v>
      </c>
      <c r="I319" s="0" t="n">
        <f aca="false">G319*D319/$M$5*100</f>
        <v>0.194931570258135</v>
      </c>
      <c r="J319" s="0" t="n">
        <f aca="false">H319*D319/$M$5*100</f>
        <v>0.0452901513631945</v>
      </c>
    </row>
    <row collapsed="false" customFormat="false" customHeight="false" hidden="false" ht="14" outlineLevel="0" r="320">
      <c r="A320" s="21" t="s">
        <v>485</v>
      </c>
      <c r="B320" s="21" t="s">
        <v>526</v>
      </c>
      <c r="C320" s="22" t="n">
        <v>42</v>
      </c>
      <c r="D320" s="22" t="n">
        <v>2040</v>
      </c>
      <c r="E320" s="22" t="n">
        <v>62964</v>
      </c>
      <c r="F320" s="21" t="s">
        <v>46</v>
      </c>
      <c r="G320" s="23" t="n">
        <v>0.1838</v>
      </c>
      <c r="H320" s="24" t="n">
        <v>0.1838</v>
      </c>
      <c r="I320" s="0" t="n">
        <f aca="false">G320*D320/$M$5*100</f>
        <v>0.144632855533783</v>
      </c>
      <c r="J320" s="0" t="n">
        <f aca="false">H320*D320/$M$5*100</f>
        <v>0.144632855533783</v>
      </c>
    </row>
    <row collapsed="false" customFormat="false" customHeight="false" hidden="false" ht="14" outlineLevel="0" r="321">
      <c r="A321" s="21" t="s">
        <v>353</v>
      </c>
      <c r="B321" s="21" t="s">
        <v>125</v>
      </c>
      <c r="C321" s="22" t="n">
        <v>6</v>
      </c>
      <c r="D321" s="22" t="n">
        <v>24</v>
      </c>
      <c r="E321" s="22" t="n">
        <v>1354</v>
      </c>
      <c r="F321" s="21" t="s">
        <v>46</v>
      </c>
      <c r="G321" s="23" t="n">
        <v>0.0814</v>
      </c>
      <c r="H321" s="24" t="n">
        <v>0.0814</v>
      </c>
      <c r="I321" s="0" t="n">
        <f aca="false">G321*D321/$M$5*100</f>
        <v>0.000753575781888877</v>
      </c>
      <c r="J321" s="0" t="n">
        <f aca="false">H321*D321/$M$5*100</f>
        <v>0.000753575781888877</v>
      </c>
    </row>
    <row collapsed="false" customFormat="false" customHeight="false" hidden="false" ht="14" outlineLevel="0" r="322">
      <c r="A322" s="21" t="s">
        <v>169</v>
      </c>
      <c r="B322" s="21" t="s">
        <v>524</v>
      </c>
      <c r="C322" s="22" t="n">
        <v>2</v>
      </c>
      <c r="D322" s="22" t="n">
        <v>4</v>
      </c>
      <c r="E322" s="22" t="n">
        <v>16</v>
      </c>
      <c r="F322" s="21" t="s">
        <v>119</v>
      </c>
      <c r="G322" s="23" t="n">
        <v>0.0732</v>
      </c>
      <c r="H322" s="24" t="n">
        <v>0.0732</v>
      </c>
      <c r="I322" s="0" t="n">
        <f aca="false">G322*D322/$M$5*100</f>
        <v>0.00011294379040595</v>
      </c>
      <c r="J322" s="0" t="n">
        <f aca="false">H322*D322/$M$5*100</f>
        <v>0.00011294379040595</v>
      </c>
    </row>
    <row collapsed="false" customFormat="false" customHeight="false" hidden="false" ht="14" outlineLevel="0" r="323">
      <c r="A323" s="21" t="s">
        <v>369</v>
      </c>
      <c r="B323" s="21" t="s">
        <v>526</v>
      </c>
      <c r="C323" s="22" t="n">
        <v>25</v>
      </c>
      <c r="D323" s="22" t="n">
        <v>100</v>
      </c>
      <c r="E323" s="22" t="n">
        <v>870</v>
      </c>
      <c r="F323" s="21" t="s">
        <v>46</v>
      </c>
      <c r="G323" s="23" t="n">
        <v>0.0621</v>
      </c>
      <c r="H323" s="24" t="n">
        <v>0.0621</v>
      </c>
      <c r="I323" s="0" t="n">
        <f aca="false">G323*D323/$M$5*100</f>
        <v>0.00239542670225733</v>
      </c>
      <c r="J323" s="0" t="n">
        <f aca="false">H323*D323/$M$5*100</f>
        <v>0.00239542670225733</v>
      </c>
    </row>
    <row collapsed="false" customFormat="false" customHeight="false" hidden="false" ht="14" outlineLevel="0" r="324">
      <c r="A324" s="21" t="s">
        <v>413</v>
      </c>
      <c r="B324" s="21" t="s">
        <v>393</v>
      </c>
      <c r="C324" s="22" t="n">
        <v>12</v>
      </c>
      <c r="D324" s="22" t="n">
        <v>48</v>
      </c>
      <c r="E324" s="22" t="n">
        <v>440</v>
      </c>
      <c r="F324" s="21" t="s">
        <v>480</v>
      </c>
      <c r="G324" s="23" t="n">
        <v>0.0574</v>
      </c>
      <c r="H324" s="24" t="n">
        <v>0.0574</v>
      </c>
      <c r="I324" s="0" t="n">
        <f aca="false">G324*D324/$M$5*100</f>
        <v>0.00106278255234451</v>
      </c>
      <c r="J324" s="0" t="n">
        <f aca="false">H324*D324/$M$5*100</f>
        <v>0.00106278255234451</v>
      </c>
    </row>
    <row collapsed="false" customFormat="false" customHeight="false" hidden="false" ht="14" outlineLevel="0" r="325">
      <c r="A325" s="21" t="s">
        <v>536</v>
      </c>
      <c r="B325" s="21" t="s">
        <v>127</v>
      </c>
      <c r="C325" s="22" t="n">
        <v>0</v>
      </c>
      <c r="D325" s="22" t="n">
        <v>0</v>
      </c>
      <c r="E325" s="22" t="n">
        <v>-1</v>
      </c>
      <c r="F325" s="21" t="s">
        <v>128</v>
      </c>
      <c r="G325" s="23" t="n">
        <v>0</v>
      </c>
      <c r="H325" s="24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21" t="s">
        <v>476</v>
      </c>
      <c r="B326" s="21" t="s">
        <v>526</v>
      </c>
      <c r="C326" s="22" t="n">
        <v>12</v>
      </c>
      <c r="D326" s="22" t="n">
        <v>48</v>
      </c>
      <c r="E326" s="22" t="n">
        <v>4800</v>
      </c>
      <c r="F326" s="21" t="s">
        <v>46</v>
      </c>
      <c r="G326" s="23" t="n">
        <v>0</v>
      </c>
      <c r="H326" s="24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21" t="s">
        <v>502</v>
      </c>
      <c r="B327" s="21" t="s">
        <v>526</v>
      </c>
      <c r="C327" s="22" t="n">
        <v>2</v>
      </c>
      <c r="D327" s="22" t="n">
        <v>4</v>
      </c>
      <c r="E327" s="22" t="n">
        <v>400</v>
      </c>
      <c r="F327" s="21" t="s">
        <v>46</v>
      </c>
      <c r="G327" s="23" t="n">
        <v>0</v>
      </c>
      <c r="H327" s="24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21" t="s">
        <v>304</v>
      </c>
      <c r="B328" s="21" t="s">
        <v>71</v>
      </c>
      <c r="C328" s="22" t="n">
        <v>34</v>
      </c>
      <c r="D328" s="22" t="n">
        <v>34</v>
      </c>
      <c r="E328" s="22" t="n">
        <v>-1</v>
      </c>
      <c r="F328" s="21" t="s">
        <v>72</v>
      </c>
      <c r="G328" s="25" t="n">
        <v>0</v>
      </c>
      <c r="H328" s="24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21" t="s">
        <v>542</v>
      </c>
      <c r="B329" s="21" t="s">
        <v>48</v>
      </c>
      <c r="C329" s="22" t="n">
        <v>52</v>
      </c>
      <c r="D329" s="22" t="n">
        <v>208</v>
      </c>
      <c r="E329" s="22" t="n">
        <v>2005</v>
      </c>
      <c r="F329" s="21" t="s">
        <v>437</v>
      </c>
      <c r="G329" s="25" t="n">
        <v>0</v>
      </c>
      <c r="H329" s="24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1" t="s">
        <v>536</v>
      </c>
      <c r="B330" s="21" t="s">
        <v>127</v>
      </c>
      <c r="C330" s="22" t="n">
        <v>0</v>
      </c>
      <c r="D330" s="22" t="n">
        <v>0</v>
      </c>
      <c r="E330" s="22" t="n">
        <v>-1</v>
      </c>
      <c r="F330" s="21" t="s">
        <v>128</v>
      </c>
      <c r="G330" s="25" t="n">
        <v>0</v>
      </c>
      <c r="H330" s="24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1" t="s">
        <v>401</v>
      </c>
      <c r="B331" s="21" t="s">
        <v>393</v>
      </c>
      <c r="C331" s="22" t="n">
        <v>12</v>
      </c>
      <c r="D331" s="22" t="n">
        <v>48</v>
      </c>
      <c r="E331" s="22" t="n">
        <v>440</v>
      </c>
      <c r="F331" s="21" t="s">
        <v>480</v>
      </c>
      <c r="G331" s="25" t="n">
        <v>0</v>
      </c>
      <c r="H331" s="24" t="n">
        <v>-1</v>
      </c>
      <c r="I331" s="0" t="n">
        <f aca="false">G331*D331/$M$5*100</f>
        <v>0</v>
      </c>
      <c r="J331" s="0" t="n">
        <f aca="false">H331*D331/$M$5*100</f>
        <v>-0.0185153754763852</v>
      </c>
    </row>
    <row collapsed="false" customFormat="false" customHeight="false" hidden="false" ht="14" outlineLevel="0" r="332">
      <c r="A332" s="21" t="s">
        <v>341</v>
      </c>
      <c r="B332" s="21" t="s">
        <v>165</v>
      </c>
      <c r="C332" s="22" t="n">
        <v>2</v>
      </c>
      <c r="D332" s="22" t="n">
        <v>8</v>
      </c>
      <c r="E332" s="22" t="n">
        <v>83</v>
      </c>
      <c r="F332" s="21" t="s">
        <v>487</v>
      </c>
      <c r="G332" s="25" t="n">
        <v>0</v>
      </c>
      <c r="H332" s="24" t="n">
        <v>-1</v>
      </c>
      <c r="I332" s="0" t="n">
        <f aca="false">G332*D332/$M$5*100</f>
        <v>0</v>
      </c>
      <c r="J332" s="0" t="n">
        <f aca="false">H332*D332/$M$5*100</f>
        <v>-0.00308589591273086</v>
      </c>
    </row>
    <row collapsed="false" customFormat="false" customHeight="false" hidden="false" ht="14" outlineLevel="0" r="333">
      <c r="A333" s="21" t="s">
        <v>62</v>
      </c>
      <c r="B333" s="21" t="s">
        <v>63</v>
      </c>
      <c r="C333" s="22" t="n">
        <v>212</v>
      </c>
      <c r="D333" s="22" t="n">
        <v>1392</v>
      </c>
      <c r="E333" s="22" t="n">
        <v>13488</v>
      </c>
      <c r="F333" s="21" t="s">
        <v>473</v>
      </c>
      <c r="G333" s="25" t="n">
        <v>0</v>
      </c>
      <c r="H333" s="24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21" t="s">
        <v>406</v>
      </c>
      <c r="B334" s="21" t="s">
        <v>40</v>
      </c>
      <c r="C334" s="22" t="n">
        <v>10</v>
      </c>
      <c r="D334" s="22" t="n">
        <v>10</v>
      </c>
      <c r="E334" s="22" t="n">
        <v>69</v>
      </c>
      <c r="F334" s="21" t="s">
        <v>439</v>
      </c>
      <c r="G334" s="25" t="n">
        <v>0</v>
      </c>
      <c r="H334" s="24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49" activeCellId="0" pane="topLeft" sqref="D49"/>
    </sheetView>
  </sheetViews>
  <cols>
    <col collapsed="false" hidden="false" max="1025" min="1" style="0" width="8.92941176470588"/>
  </cols>
  <sheetData>
    <row collapsed="false" customFormat="false" customHeight="true" hidden="false" ht="15" outlineLevel="0" r="1">
      <c r="A1" s="17" t="s">
        <v>543</v>
      </c>
      <c r="B1" s="17"/>
      <c r="C1" s="17"/>
      <c r="D1" s="17"/>
      <c r="E1" s="17"/>
      <c r="F1" s="17"/>
      <c r="G1" s="17"/>
      <c r="H1" s="17"/>
    </row>
    <row collapsed="false" customFormat="false" customHeight="false" hidden="false" ht="14" outlineLevel="0" r="2">
      <c r="A2" s="17"/>
      <c r="B2" s="17"/>
      <c r="C2" s="17"/>
      <c r="D2" s="17"/>
      <c r="E2" s="17"/>
      <c r="F2" s="17"/>
      <c r="G2" s="17"/>
      <c r="H2" s="17"/>
    </row>
    <row collapsed="false" customFormat="false" customHeight="false" hidden="false" ht="14" outlineLevel="0" r="3">
      <c r="A3" s="17"/>
      <c r="B3" s="17"/>
      <c r="C3" s="17"/>
      <c r="D3" s="17"/>
      <c r="E3" s="17"/>
      <c r="F3" s="17"/>
      <c r="G3" s="17"/>
      <c r="H3" s="17"/>
    </row>
    <row collapsed="false" customFormat="false" customHeight="false" hidden="false" ht="14" outlineLevel="0" r="4">
      <c r="A4" s="18" t="s">
        <v>25</v>
      </c>
      <c r="B4" s="18" t="s">
        <v>26</v>
      </c>
      <c r="C4" s="18" t="s">
        <v>27</v>
      </c>
      <c r="D4" s="18" t="s">
        <v>28</v>
      </c>
      <c r="E4" s="18" t="s">
        <v>501</v>
      </c>
      <c r="F4" s="18" t="s">
        <v>30</v>
      </c>
      <c r="G4" s="19" t="s">
        <v>4</v>
      </c>
      <c r="H4" s="20" t="s">
        <v>3</v>
      </c>
      <c r="I4" s="10" t="s">
        <v>464</v>
      </c>
      <c r="J4" s="10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1" t="s">
        <v>475</v>
      </c>
      <c r="B5" s="21" t="s">
        <v>274</v>
      </c>
      <c r="C5" s="22" t="n">
        <v>18</v>
      </c>
      <c r="D5" s="22" t="n">
        <v>36</v>
      </c>
      <c r="E5" s="22" t="n">
        <v>281</v>
      </c>
      <c r="F5" s="21" t="s">
        <v>437</v>
      </c>
      <c r="G5" s="23" t="n">
        <v>1</v>
      </c>
      <c r="H5" s="24" t="n">
        <v>1</v>
      </c>
      <c r="I5" s="0" t="n">
        <f aca="false">G5*D5/$M$5*100</f>
        <v>0.0134314325368991</v>
      </c>
      <c r="J5" s="0" t="n">
        <f aca="false">H5*D5/$M$5*100</f>
        <v>0.0134314325368991</v>
      </c>
      <c r="K5" s="0" t="n">
        <f aca="false">SUM(I5:I331)</f>
        <v>95.4058642380647</v>
      </c>
      <c r="L5" s="0" t="n">
        <f aca="false">SUM(J5:J331)</f>
        <v>93.9239321264943</v>
      </c>
      <c r="M5" s="0" t="n">
        <f aca="false">SUM(D5:D331)</f>
        <v>268028</v>
      </c>
    </row>
    <row collapsed="false" customFormat="false" customHeight="false" hidden="false" ht="14" outlineLevel="0" r="6">
      <c r="A6" s="21" t="s">
        <v>266</v>
      </c>
      <c r="B6" s="21" t="s">
        <v>165</v>
      </c>
      <c r="C6" s="22" t="n">
        <v>80</v>
      </c>
      <c r="D6" s="22" t="n">
        <v>80</v>
      </c>
      <c r="E6" s="22" t="n">
        <v>384</v>
      </c>
      <c r="F6" s="21" t="s">
        <v>487</v>
      </c>
      <c r="G6" s="23" t="n">
        <v>1</v>
      </c>
      <c r="H6" s="24" t="n">
        <v>1</v>
      </c>
      <c r="I6" s="0" t="n">
        <f aca="false">G6*D6/$M$5*100</f>
        <v>0.0298476278597758</v>
      </c>
      <c r="J6" s="0" t="n">
        <f aca="false">H6*D6/$M$5*100</f>
        <v>0.0298476278597758</v>
      </c>
    </row>
    <row collapsed="false" customFormat="false" customHeight="false" hidden="false" ht="14" outlineLevel="0" r="7">
      <c r="A7" s="21" t="s">
        <v>347</v>
      </c>
      <c r="B7" s="21" t="s">
        <v>165</v>
      </c>
      <c r="C7" s="22" t="n">
        <v>72</v>
      </c>
      <c r="D7" s="22" t="n">
        <v>576</v>
      </c>
      <c r="E7" s="22" t="n">
        <v>8778</v>
      </c>
      <c r="F7" s="21" t="s">
        <v>487</v>
      </c>
      <c r="G7" s="23" t="n">
        <v>1</v>
      </c>
      <c r="H7" s="24" t="n">
        <v>1</v>
      </c>
      <c r="I7" s="0" t="n">
        <f aca="false">G7*D7/$M$5*100</f>
        <v>0.214902920590386</v>
      </c>
      <c r="J7" s="0" t="n">
        <f aca="false">H7*D7/$M$5*100</f>
        <v>0.214902920590386</v>
      </c>
    </row>
    <row collapsed="false" customFormat="false" customHeight="false" hidden="false" ht="14" outlineLevel="0" r="8">
      <c r="A8" s="21" t="s">
        <v>296</v>
      </c>
      <c r="B8" s="21" t="s">
        <v>165</v>
      </c>
      <c r="C8" s="22" t="n">
        <v>24</v>
      </c>
      <c r="D8" s="22" t="n">
        <v>24</v>
      </c>
      <c r="E8" s="22" t="n">
        <v>312</v>
      </c>
      <c r="F8" s="21" t="s">
        <v>487</v>
      </c>
      <c r="G8" s="23" t="n">
        <v>1</v>
      </c>
      <c r="H8" s="24" t="n">
        <v>1</v>
      </c>
      <c r="I8" s="0" t="n">
        <f aca="false">G8*D8/$M$5*100</f>
        <v>0.00895428835793275</v>
      </c>
      <c r="J8" s="0" t="n">
        <f aca="false">H8*D8/$M$5*100</f>
        <v>0.00895428835793275</v>
      </c>
    </row>
    <row collapsed="false" customFormat="false" customHeight="false" hidden="false" ht="14" outlineLevel="0" r="9">
      <c r="A9" s="21" t="s">
        <v>164</v>
      </c>
      <c r="B9" s="21" t="s">
        <v>165</v>
      </c>
      <c r="C9" s="22" t="n">
        <v>50</v>
      </c>
      <c r="D9" s="22" t="n">
        <v>200</v>
      </c>
      <c r="E9" s="22" t="n">
        <v>2080</v>
      </c>
      <c r="F9" s="21" t="s">
        <v>487</v>
      </c>
      <c r="G9" s="23" t="n">
        <v>1</v>
      </c>
      <c r="H9" s="24" t="n">
        <v>1</v>
      </c>
      <c r="I9" s="0" t="n">
        <f aca="false">G9*D9/$M$5*100</f>
        <v>0.0746190696494396</v>
      </c>
      <c r="J9" s="0" t="n">
        <f aca="false">H9*D9/$M$5*100</f>
        <v>0.0746190696494396</v>
      </c>
    </row>
    <row collapsed="false" customFormat="false" customHeight="false" hidden="false" ht="14" outlineLevel="0" r="10">
      <c r="A10" s="21" t="s">
        <v>219</v>
      </c>
      <c r="B10" s="21" t="s">
        <v>165</v>
      </c>
      <c r="C10" s="22" t="n">
        <v>80</v>
      </c>
      <c r="D10" s="22" t="n">
        <v>80</v>
      </c>
      <c r="E10" s="22" t="n">
        <v>504</v>
      </c>
      <c r="F10" s="21" t="s">
        <v>487</v>
      </c>
      <c r="G10" s="23" t="n">
        <v>1</v>
      </c>
      <c r="H10" s="24" t="n">
        <v>1</v>
      </c>
      <c r="I10" s="0" t="n">
        <f aca="false">G10*D10/$M$5*100</f>
        <v>0.0298476278597758</v>
      </c>
      <c r="J10" s="0" t="n">
        <f aca="false">H10*D10/$M$5*100</f>
        <v>0.0298476278597758</v>
      </c>
    </row>
    <row collapsed="false" customFormat="false" customHeight="false" hidden="false" ht="14" outlineLevel="0" r="11">
      <c r="A11" s="21" t="s">
        <v>352</v>
      </c>
      <c r="B11" s="21" t="s">
        <v>165</v>
      </c>
      <c r="C11" s="22" t="n">
        <v>6</v>
      </c>
      <c r="D11" s="22" t="n">
        <v>24</v>
      </c>
      <c r="E11" s="22" t="n">
        <v>146</v>
      </c>
      <c r="F11" s="21" t="s">
        <v>487</v>
      </c>
      <c r="G11" s="23" t="n">
        <v>1</v>
      </c>
      <c r="H11" s="24" t="n">
        <v>1</v>
      </c>
      <c r="I11" s="0" t="n">
        <f aca="false">G11*D11/$M$5*100</f>
        <v>0.00895428835793275</v>
      </c>
      <c r="J11" s="0" t="n">
        <f aca="false">H11*D11/$M$5*100</f>
        <v>0.00895428835793275</v>
      </c>
    </row>
    <row collapsed="false" customFormat="false" customHeight="false" hidden="false" ht="14" outlineLevel="0" r="12">
      <c r="A12" s="21" t="s">
        <v>354</v>
      </c>
      <c r="B12" s="21" t="s">
        <v>165</v>
      </c>
      <c r="C12" s="22" t="n">
        <v>11</v>
      </c>
      <c r="D12" s="22" t="n">
        <v>44</v>
      </c>
      <c r="E12" s="22" t="n">
        <v>352</v>
      </c>
      <c r="F12" s="21" t="s">
        <v>487</v>
      </c>
      <c r="G12" s="23" t="n">
        <v>1</v>
      </c>
      <c r="H12" s="24" t="n">
        <v>1</v>
      </c>
      <c r="I12" s="0" t="n">
        <f aca="false">G12*D12/$M$5*100</f>
        <v>0.0164161953228767</v>
      </c>
      <c r="J12" s="0" t="n">
        <f aca="false">H12*D12/$M$5*100</f>
        <v>0.0164161953228767</v>
      </c>
    </row>
    <row collapsed="false" customFormat="false" customHeight="false" hidden="false" ht="14" outlineLevel="0" r="13">
      <c r="A13" s="21" t="s">
        <v>341</v>
      </c>
      <c r="B13" s="21" t="s">
        <v>165</v>
      </c>
      <c r="C13" s="22" t="n">
        <v>2</v>
      </c>
      <c r="D13" s="22" t="n">
        <v>8</v>
      </c>
      <c r="E13" s="22" t="n">
        <v>83</v>
      </c>
      <c r="F13" s="21" t="s">
        <v>487</v>
      </c>
      <c r="G13" s="23" t="n">
        <v>1</v>
      </c>
      <c r="H13" s="24" t="n">
        <v>1</v>
      </c>
      <c r="I13" s="0" t="n">
        <f aca="false">G13*D13/$M$5*100</f>
        <v>0.00298476278597758</v>
      </c>
      <c r="J13" s="0" t="n">
        <f aca="false">H13*D13/$M$5*100</f>
        <v>0.00298476278597758</v>
      </c>
    </row>
    <row collapsed="false" customFormat="false" customHeight="false" hidden="false" ht="14" outlineLevel="0" r="14">
      <c r="A14" s="21" t="s">
        <v>172</v>
      </c>
      <c r="B14" s="21" t="s">
        <v>165</v>
      </c>
      <c r="C14" s="22" t="n">
        <v>800</v>
      </c>
      <c r="D14" s="22" t="n">
        <v>800</v>
      </c>
      <c r="E14" s="22" t="n">
        <v>6400</v>
      </c>
      <c r="F14" s="21" t="s">
        <v>487</v>
      </c>
      <c r="G14" s="23" t="n">
        <v>1</v>
      </c>
      <c r="H14" s="24" t="n">
        <v>1</v>
      </c>
      <c r="I14" s="0" t="n">
        <f aca="false">G14*D14/$M$5*100</f>
        <v>0.298476278597758</v>
      </c>
      <c r="J14" s="0" t="n">
        <f aca="false">H14*D14/$M$5*100</f>
        <v>0.298476278597758</v>
      </c>
    </row>
    <row collapsed="false" customFormat="false" customHeight="false" hidden="false" ht="14" outlineLevel="0" r="15">
      <c r="A15" s="21" t="s">
        <v>425</v>
      </c>
      <c r="B15" s="21" t="s">
        <v>127</v>
      </c>
      <c r="C15" s="22" t="n">
        <v>124</v>
      </c>
      <c r="D15" s="22" t="n">
        <v>496</v>
      </c>
      <c r="E15" s="22" t="n">
        <v>6701</v>
      </c>
      <c r="F15" s="21" t="s">
        <v>128</v>
      </c>
      <c r="G15" s="23" t="n">
        <v>1</v>
      </c>
      <c r="H15" s="24" t="n">
        <v>1</v>
      </c>
      <c r="I15" s="0" t="n">
        <f aca="false">G15*D15/$M$5*100</f>
        <v>0.18505529273061</v>
      </c>
      <c r="J15" s="0" t="n">
        <f aca="false">H15*D15/$M$5*100</f>
        <v>0.18505529273061</v>
      </c>
    </row>
    <row collapsed="false" customFormat="false" customHeight="false" hidden="false" ht="14" outlineLevel="0" r="16">
      <c r="A16" s="21" t="s">
        <v>271</v>
      </c>
      <c r="B16" s="21" t="s">
        <v>272</v>
      </c>
      <c r="C16" s="22" t="n">
        <v>10</v>
      </c>
      <c r="D16" s="22" t="n">
        <v>10</v>
      </c>
      <c r="E16" s="22" t="n">
        <v>-1</v>
      </c>
      <c r="F16" s="21" t="s">
        <v>471</v>
      </c>
      <c r="G16" s="23" t="n">
        <v>1</v>
      </c>
      <c r="H16" s="24" t="n">
        <v>1</v>
      </c>
      <c r="I16" s="0" t="n">
        <f aca="false">G16*D16/$M$5*100</f>
        <v>0.00373095348247198</v>
      </c>
      <c r="J16" s="0" t="n">
        <f aca="false">H16*D16/$M$5*100</f>
        <v>0.00373095348247198</v>
      </c>
    </row>
    <row collapsed="false" customFormat="false" customHeight="false" hidden="false" ht="14" outlineLevel="0" r="17">
      <c r="A17" s="21" t="s">
        <v>75</v>
      </c>
      <c r="B17" s="21" t="s">
        <v>59</v>
      </c>
      <c r="C17" s="22" t="n">
        <v>2562</v>
      </c>
      <c r="D17" s="22" t="n">
        <v>13757</v>
      </c>
      <c r="E17" s="22" t="n">
        <v>107838</v>
      </c>
      <c r="F17" s="21" t="s">
        <v>436</v>
      </c>
      <c r="G17" s="23" t="n">
        <v>1</v>
      </c>
      <c r="H17" s="24" t="n">
        <v>1</v>
      </c>
      <c r="I17" s="0" t="n">
        <f aca="false">G17*D17/$M$5*100</f>
        <v>5.1326727058367</v>
      </c>
      <c r="J17" s="0" t="n">
        <f aca="false">H17*D17/$M$5*100</f>
        <v>5.1326727058367</v>
      </c>
    </row>
    <row collapsed="false" customFormat="false" customHeight="false" hidden="false" ht="14" outlineLevel="0" r="18">
      <c r="A18" s="21" t="s">
        <v>199</v>
      </c>
      <c r="B18" s="21" t="s">
        <v>43</v>
      </c>
      <c r="C18" s="22" t="n">
        <v>42</v>
      </c>
      <c r="D18" s="22" t="n">
        <v>52</v>
      </c>
      <c r="E18" s="22" t="n">
        <v>229</v>
      </c>
      <c r="F18" s="21" t="s">
        <v>512</v>
      </c>
      <c r="G18" s="23" t="n">
        <v>1</v>
      </c>
      <c r="H18" s="24" t="n">
        <v>1</v>
      </c>
      <c r="I18" s="0" t="n">
        <f aca="false">G18*D18/$M$5*100</f>
        <v>0.0194009581088543</v>
      </c>
      <c r="J18" s="0" t="n">
        <f aca="false">H18*D18/$M$5*100</f>
        <v>0.0194009581088543</v>
      </c>
    </row>
    <row collapsed="false" customFormat="false" customHeight="false" hidden="false" ht="14" outlineLevel="0" r="19">
      <c r="A19" s="21" t="s">
        <v>106</v>
      </c>
      <c r="B19" s="21" t="s">
        <v>71</v>
      </c>
      <c r="C19" s="22" t="n">
        <v>1628</v>
      </c>
      <c r="D19" s="22" t="n">
        <v>7907</v>
      </c>
      <c r="E19" s="22" t="n">
        <v>65966</v>
      </c>
      <c r="F19" s="21" t="s">
        <v>72</v>
      </c>
      <c r="G19" s="23" t="n">
        <v>1</v>
      </c>
      <c r="H19" s="24" t="n">
        <v>1</v>
      </c>
      <c r="I19" s="0" t="n">
        <f aca="false">G19*D19/$M$5*100</f>
        <v>2.95006491859059</v>
      </c>
      <c r="J19" s="0" t="n">
        <f aca="false">H19*D19/$M$5*100</f>
        <v>2.95006491859059</v>
      </c>
    </row>
    <row collapsed="false" customFormat="false" customHeight="false" hidden="false" ht="14" outlineLevel="0" r="20">
      <c r="A20" s="21" t="s">
        <v>228</v>
      </c>
      <c r="B20" s="21" t="s">
        <v>181</v>
      </c>
      <c r="C20" s="22" t="n">
        <v>326</v>
      </c>
      <c r="D20" s="22" t="n">
        <v>626</v>
      </c>
      <c r="E20" s="22" t="n">
        <v>4536</v>
      </c>
      <c r="F20" s="21" t="s">
        <v>182</v>
      </c>
      <c r="G20" s="23" t="n">
        <v>1</v>
      </c>
      <c r="H20" s="24" t="n">
        <v>1</v>
      </c>
      <c r="I20" s="0" t="n">
        <f aca="false">G20*D20/$M$5*100</f>
        <v>0.233557688002746</v>
      </c>
      <c r="J20" s="0" t="n">
        <f aca="false">H20*D20/$M$5*100</f>
        <v>0.233557688002746</v>
      </c>
    </row>
    <row collapsed="false" customFormat="false" customHeight="false" hidden="false" ht="14" outlineLevel="0" r="21">
      <c r="A21" s="21" t="s">
        <v>158</v>
      </c>
      <c r="B21" s="21" t="s">
        <v>159</v>
      </c>
      <c r="C21" s="22" t="n">
        <v>2</v>
      </c>
      <c r="D21" s="22" t="n">
        <v>2</v>
      </c>
      <c r="E21" s="22" t="n">
        <v>20</v>
      </c>
      <c r="F21" s="21" t="s">
        <v>46</v>
      </c>
      <c r="G21" s="23" t="n">
        <v>1</v>
      </c>
      <c r="H21" s="24" t="n">
        <v>1</v>
      </c>
      <c r="I21" s="0" t="n">
        <f aca="false">G21*D21/$M$5*100</f>
        <v>0.000746190696494396</v>
      </c>
      <c r="J21" s="0" t="n">
        <f aca="false">H21*D21/$M$5*100</f>
        <v>0.000746190696494396</v>
      </c>
    </row>
    <row collapsed="false" customFormat="false" customHeight="false" hidden="false" ht="14" outlineLevel="0" r="22">
      <c r="A22" s="21" t="s">
        <v>73</v>
      </c>
      <c r="B22" s="21" t="s">
        <v>71</v>
      </c>
      <c r="C22" s="22" t="n">
        <v>218</v>
      </c>
      <c r="D22" s="22" t="n">
        <v>840</v>
      </c>
      <c r="E22" s="22" t="n">
        <v>2488</v>
      </c>
      <c r="F22" s="21" t="s">
        <v>72</v>
      </c>
      <c r="G22" s="23" t="n">
        <v>1</v>
      </c>
      <c r="H22" s="24" t="n">
        <v>1</v>
      </c>
      <c r="I22" s="0" t="n">
        <f aca="false">G22*D22/$M$5*100</f>
        <v>0.313400092527646</v>
      </c>
      <c r="J22" s="0" t="n">
        <f aca="false">H22*D22/$M$5*100</f>
        <v>0.313400092527646</v>
      </c>
    </row>
    <row collapsed="false" customFormat="false" customHeight="false" hidden="false" ht="14" outlineLevel="0" r="23">
      <c r="A23" s="21" t="s">
        <v>456</v>
      </c>
      <c r="B23" s="21" t="s">
        <v>40</v>
      </c>
      <c r="C23" s="22" t="n">
        <v>120</v>
      </c>
      <c r="D23" s="22" t="n">
        <v>480</v>
      </c>
      <c r="E23" s="22" t="n">
        <v>4046</v>
      </c>
      <c r="F23" s="21" t="s">
        <v>439</v>
      </c>
      <c r="G23" s="23" t="n">
        <v>1</v>
      </c>
      <c r="H23" s="24" t="n">
        <v>1</v>
      </c>
      <c r="I23" s="0" t="n">
        <f aca="false">G23*D23/$M$5*100</f>
        <v>0.179085767158655</v>
      </c>
      <c r="J23" s="0" t="n">
        <f aca="false">H23*D23/$M$5*100</f>
        <v>0.179085767158655</v>
      </c>
    </row>
    <row collapsed="false" customFormat="false" customHeight="false" hidden="false" ht="14" outlineLevel="0" r="24">
      <c r="A24" s="21" t="s">
        <v>146</v>
      </c>
      <c r="B24" s="21" t="s">
        <v>116</v>
      </c>
      <c r="C24" s="22" t="n">
        <v>41</v>
      </c>
      <c r="D24" s="22" t="n">
        <v>168</v>
      </c>
      <c r="E24" s="22" t="n">
        <v>1960</v>
      </c>
      <c r="F24" s="21" t="s">
        <v>117</v>
      </c>
      <c r="G24" s="23" t="n">
        <v>1</v>
      </c>
      <c r="H24" s="24" t="n">
        <v>1</v>
      </c>
      <c r="I24" s="0" t="n">
        <f aca="false">G24*D24/$M$5*100</f>
        <v>0.0626800185055293</v>
      </c>
      <c r="J24" s="0" t="n">
        <f aca="false">H24*D24/$M$5*100</f>
        <v>0.0626800185055293</v>
      </c>
    </row>
    <row collapsed="false" customFormat="false" customHeight="false" hidden="false" ht="14" outlineLevel="0" r="25">
      <c r="A25" s="21" t="s">
        <v>322</v>
      </c>
      <c r="B25" s="21" t="s">
        <v>319</v>
      </c>
      <c r="C25" s="22" t="n">
        <v>-1</v>
      </c>
      <c r="D25" s="22" t="n">
        <v>1</v>
      </c>
      <c r="E25" s="22" t="n">
        <v>-1</v>
      </c>
      <c r="F25" s="21" t="s">
        <v>87</v>
      </c>
      <c r="G25" s="23" t="n">
        <v>1</v>
      </c>
      <c r="H25" s="24" t="n">
        <v>1</v>
      </c>
      <c r="I25" s="0" t="n">
        <f aca="false">G25*D25/$M$5*100</f>
        <v>0.000373095348247198</v>
      </c>
      <c r="J25" s="0" t="n">
        <f aca="false">H25*D25/$M$5*100</f>
        <v>0.000373095348247198</v>
      </c>
    </row>
    <row collapsed="false" customFormat="false" customHeight="false" hidden="false" ht="14" outlineLevel="0" r="26">
      <c r="A26" s="21" t="s">
        <v>70</v>
      </c>
      <c r="B26" s="21" t="s">
        <v>71</v>
      </c>
      <c r="C26" s="22" t="n">
        <v>1614</v>
      </c>
      <c r="D26" s="22" t="n">
        <v>9068</v>
      </c>
      <c r="E26" s="22" t="n">
        <v>77985</v>
      </c>
      <c r="F26" s="21" t="s">
        <v>72</v>
      </c>
      <c r="G26" s="23" t="n">
        <v>1</v>
      </c>
      <c r="H26" s="24" t="n">
        <v>1</v>
      </c>
      <c r="I26" s="0" t="n">
        <f aca="false">G26*D26/$M$5*100</f>
        <v>3.38322861790559</v>
      </c>
      <c r="J26" s="0" t="n">
        <f aca="false">H26*D26/$M$5*100</f>
        <v>3.38322861790559</v>
      </c>
    </row>
    <row collapsed="false" customFormat="false" customHeight="false" hidden="false" ht="14" outlineLevel="0" r="27">
      <c r="A27" s="21" t="s">
        <v>350</v>
      </c>
      <c r="B27" s="21" t="s">
        <v>71</v>
      </c>
      <c r="C27" s="22" t="n">
        <v>451</v>
      </c>
      <c r="D27" s="22" t="n">
        <v>2534</v>
      </c>
      <c r="E27" s="22" t="n">
        <v>21792</v>
      </c>
      <c r="F27" s="21" t="s">
        <v>72</v>
      </c>
      <c r="G27" s="23" t="n">
        <v>1</v>
      </c>
      <c r="H27" s="24" t="n">
        <v>1</v>
      </c>
      <c r="I27" s="0" t="n">
        <f aca="false">G27*D27/$M$5*100</f>
        <v>0.9454236124584</v>
      </c>
      <c r="J27" s="0" t="n">
        <f aca="false">H27*D27/$M$5*100</f>
        <v>0.9454236124584</v>
      </c>
    </row>
    <row collapsed="false" customFormat="false" customHeight="false" hidden="false" ht="14" outlineLevel="0" r="28">
      <c r="A28" s="21" t="s">
        <v>104</v>
      </c>
      <c r="B28" s="21" t="s">
        <v>71</v>
      </c>
      <c r="C28" s="22" t="n">
        <v>188</v>
      </c>
      <c r="D28" s="22" t="n">
        <v>816</v>
      </c>
      <c r="E28" s="22" t="n">
        <v>7811</v>
      </c>
      <c r="F28" s="21" t="s">
        <v>72</v>
      </c>
      <c r="G28" s="23" t="n">
        <v>1</v>
      </c>
      <c r="H28" s="24" t="n">
        <v>1</v>
      </c>
      <c r="I28" s="0" t="n">
        <f aca="false">G28*D28/$M$5*100</f>
        <v>0.304445804169714</v>
      </c>
      <c r="J28" s="0" t="n">
        <f aca="false">H28*D28/$M$5*100</f>
        <v>0.304445804169714</v>
      </c>
    </row>
    <row collapsed="false" customFormat="false" customHeight="false" hidden="false" ht="14" outlineLevel="0" r="29">
      <c r="A29" s="21" t="s">
        <v>311</v>
      </c>
      <c r="B29" s="21" t="s">
        <v>71</v>
      </c>
      <c r="C29" s="22" t="n">
        <v>271</v>
      </c>
      <c r="D29" s="22" t="n">
        <v>772</v>
      </c>
      <c r="E29" s="22" t="n">
        <v>6315</v>
      </c>
      <c r="F29" s="21" t="s">
        <v>72</v>
      </c>
      <c r="G29" s="23" t="n">
        <v>1</v>
      </c>
      <c r="H29" s="24" t="n">
        <v>1</v>
      </c>
      <c r="I29" s="0" t="n">
        <f aca="false">G29*D29/$M$5*100</f>
        <v>0.288029608846837</v>
      </c>
      <c r="J29" s="0" t="n">
        <f aca="false">H29*D29/$M$5*100</f>
        <v>0.288029608846837</v>
      </c>
    </row>
    <row collapsed="false" customFormat="false" customHeight="false" hidden="false" ht="14" outlineLevel="0" r="30">
      <c r="A30" s="21" t="s">
        <v>544</v>
      </c>
      <c r="B30" s="21" t="s">
        <v>43</v>
      </c>
      <c r="C30" s="22" t="n">
        <v>8</v>
      </c>
      <c r="D30" s="22" t="n">
        <v>32</v>
      </c>
      <c r="E30" s="22" t="n">
        <v>208</v>
      </c>
      <c r="F30" s="21" t="s">
        <v>512</v>
      </c>
      <c r="G30" s="23" t="n">
        <v>1</v>
      </c>
      <c r="H30" s="24" t="n">
        <v>1</v>
      </c>
      <c r="I30" s="0" t="n">
        <f aca="false">G30*D30/$M$5*100</f>
        <v>0.0119390511439103</v>
      </c>
      <c r="J30" s="0" t="n">
        <f aca="false">H30*D30/$M$5*100</f>
        <v>0.0119390511439103</v>
      </c>
    </row>
    <row collapsed="false" customFormat="false" customHeight="false" hidden="false" ht="14" outlineLevel="0" r="31">
      <c r="A31" s="21" t="s">
        <v>186</v>
      </c>
      <c r="B31" s="21" t="s">
        <v>43</v>
      </c>
      <c r="C31" s="22" t="n">
        <v>240</v>
      </c>
      <c r="D31" s="22" t="n">
        <v>1048</v>
      </c>
      <c r="E31" s="22" t="n">
        <v>12283</v>
      </c>
      <c r="F31" s="21" t="s">
        <v>512</v>
      </c>
      <c r="G31" s="23" t="n">
        <v>1</v>
      </c>
      <c r="H31" s="24" t="n">
        <v>1</v>
      </c>
      <c r="I31" s="0" t="n">
        <f aca="false">G31*D31/$M$5*100</f>
        <v>0.391003924963063</v>
      </c>
      <c r="J31" s="0" t="n">
        <f aca="false">H31*D31/$M$5*100</f>
        <v>0.391003924963063</v>
      </c>
    </row>
    <row collapsed="false" customFormat="false" customHeight="false" hidden="false" ht="14" outlineLevel="0" r="32">
      <c r="A32" s="21" t="s">
        <v>301</v>
      </c>
      <c r="B32" s="21" t="s">
        <v>43</v>
      </c>
      <c r="C32" s="22" t="n">
        <v>10</v>
      </c>
      <c r="D32" s="22" t="n">
        <v>20</v>
      </c>
      <c r="E32" s="22" t="n">
        <v>83</v>
      </c>
      <c r="F32" s="21" t="s">
        <v>512</v>
      </c>
      <c r="G32" s="23" t="n">
        <v>1</v>
      </c>
      <c r="H32" s="24" t="n">
        <v>1</v>
      </c>
      <c r="I32" s="0" t="n">
        <f aca="false">G32*D32/$M$5*100</f>
        <v>0.00746190696494396</v>
      </c>
      <c r="J32" s="0" t="n">
        <f aca="false">H32*D32/$M$5*100</f>
        <v>0.00746190696494396</v>
      </c>
    </row>
    <row collapsed="false" customFormat="false" customHeight="false" hidden="false" ht="14" outlineLevel="0" r="33">
      <c r="A33" s="21" t="s">
        <v>277</v>
      </c>
      <c r="B33" s="21" t="s">
        <v>43</v>
      </c>
      <c r="C33" s="22" t="n">
        <v>32</v>
      </c>
      <c r="D33" s="22" t="n">
        <v>128</v>
      </c>
      <c r="E33" s="22" t="n">
        <v>1080</v>
      </c>
      <c r="F33" s="21" t="s">
        <v>512</v>
      </c>
      <c r="G33" s="23" t="n">
        <v>1</v>
      </c>
      <c r="H33" s="24" t="n">
        <v>1</v>
      </c>
      <c r="I33" s="0" t="n">
        <f aca="false">G33*D33/$M$5*100</f>
        <v>0.0477562045756414</v>
      </c>
      <c r="J33" s="0" t="n">
        <f aca="false">H33*D33/$M$5*100</f>
        <v>0.0477562045756414</v>
      </c>
    </row>
    <row collapsed="false" customFormat="false" customHeight="false" hidden="false" ht="14" outlineLevel="0" r="34">
      <c r="A34" s="21" t="s">
        <v>113</v>
      </c>
      <c r="B34" s="21" t="s">
        <v>43</v>
      </c>
      <c r="C34" s="22" t="n">
        <v>120</v>
      </c>
      <c r="D34" s="22" t="n">
        <v>664</v>
      </c>
      <c r="E34" s="22" t="n">
        <v>5365</v>
      </c>
      <c r="F34" s="21" t="s">
        <v>512</v>
      </c>
      <c r="G34" s="23" t="n">
        <v>1</v>
      </c>
      <c r="H34" s="24" t="n">
        <v>1</v>
      </c>
      <c r="I34" s="0" t="n">
        <f aca="false">G34*D34/$M$5*100</f>
        <v>0.247735311236139</v>
      </c>
      <c r="J34" s="0" t="n">
        <f aca="false">H34*D34/$M$5*100</f>
        <v>0.247735311236139</v>
      </c>
    </row>
    <row collapsed="false" customFormat="false" customHeight="false" hidden="false" ht="14" outlineLevel="0" r="35">
      <c r="A35" s="21" t="s">
        <v>264</v>
      </c>
      <c r="B35" s="21" t="s">
        <v>43</v>
      </c>
      <c r="C35" s="22" t="n">
        <v>2252</v>
      </c>
      <c r="D35" s="22" t="n">
        <v>8192</v>
      </c>
      <c r="E35" s="22" t="n">
        <v>85516</v>
      </c>
      <c r="F35" s="21" t="s">
        <v>512</v>
      </c>
      <c r="G35" s="23" t="n">
        <v>1</v>
      </c>
      <c r="H35" s="24" t="n">
        <v>1</v>
      </c>
      <c r="I35" s="0" t="n">
        <f aca="false">G35*D35/$M$5*100</f>
        <v>3.05639709284105</v>
      </c>
      <c r="J35" s="0" t="n">
        <f aca="false">H35*D35/$M$5*100</f>
        <v>3.05639709284105</v>
      </c>
    </row>
    <row collapsed="false" customFormat="false" customHeight="false" hidden="false" ht="14" outlineLevel="0" r="36">
      <c r="A36" s="21" t="s">
        <v>375</v>
      </c>
      <c r="B36" s="21" t="s">
        <v>134</v>
      </c>
      <c r="C36" s="22" t="n">
        <v>20</v>
      </c>
      <c r="D36" s="22" t="n">
        <v>20</v>
      </c>
      <c r="E36" s="22" t="n">
        <v>2000</v>
      </c>
      <c r="F36" s="21" t="s">
        <v>87</v>
      </c>
      <c r="G36" s="23" t="n">
        <v>1</v>
      </c>
      <c r="H36" s="24" t="n">
        <v>1</v>
      </c>
      <c r="I36" s="0" t="n">
        <f aca="false">G36*D36/$M$5*100</f>
        <v>0.00746190696494396</v>
      </c>
      <c r="J36" s="0" t="n">
        <f aca="false">H36*D36/$M$5*100</f>
        <v>0.00746190696494396</v>
      </c>
    </row>
    <row collapsed="false" customFormat="false" customHeight="false" hidden="false" ht="14" outlineLevel="0" r="37">
      <c r="A37" s="21" t="s">
        <v>89</v>
      </c>
      <c r="B37" s="21" t="s">
        <v>48</v>
      </c>
      <c r="C37" s="22" t="n">
        <v>8</v>
      </c>
      <c r="D37" s="22" t="n">
        <v>16</v>
      </c>
      <c r="E37" s="22" t="n">
        <v>98</v>
      </c>
      <c r="F37" s="21" t="s">
        <v>437</v>
      </c>
      <c r="G37" s="23" t="n">
        <v>1</v>
      </c>
      <c r="H37" s="24" t="n">
        <v>1</v>
      </c>
      <c r="I37" s="0" t="n">
        <f aca="false">G37*D37/$M$5*100</f>
        <v>0.00596952557195517</v>
      </c>
      <c r="J37" s="0" t="n">
        <f aca="false">H37*D37/$M$5*100</f>
        <v>0.00596952557195517</v>
      </c>
    </row>
    <row collapsed="false" customFormat="false" customHeight="false" hidden="false" ht="14" outlineLevel="0" r="38">
      <c r="A38" s="21" t="s">
        <v>76</v>
      </c>
      <c r="B38" s="21" t="s">
        <v>48</v>
      </c>
      <c r="C38" s="22" t="n">
        <v>8</v>
      </c>
      <c r="D38" s="22" t="n">
        <v>32</v>
      </c>
      <c r="E38" s="22" t="n">
        <v>294</v>
      </c>
      <c r="F38" s="21" t="s">
        <v>437</v>
      </c>
      <c r="G38" s="23" t="n">
        <v>1</v>
      </c>
      <c r="H38" s="24" t="n">
        <v>1</v>
      </c>
      <c r="I38" s="0" t="n">
        <f aca="false">G38*D38/$M$5*100</f>
        <v>0.0119390511439103</v>
      </c>
      <c r="J38" s="0" t="n">
        <f aca="false">H38*D38/$M$5*100</f>
        <v>0.0119390511439103</v>
      </c>
    </row>
    <row collapsed="false" customFormat="false" customHeight="false" hidden="false" ht="14" outlineLevel="0" r="39">
      <c r="A39" s="21" t="s">
        <v>50</v>
      </c>
      <c r="B39" s="21" t="s">
        <v>48</v>
      </c>
      <c r="C39" s="22" t="n">
        <v>16</v>
      </c>
      <c r="D39" s="22" t="n">
        <v>16</v>
      </c>
      <c r="E39" s="22" t="n">
        <v>83</v>
      </c>
      <c r="F39" s="21" t="s">
        <v>437</v>
      </c>
      <c r="G39" s="23" t="n">
        <v>1</v>
      </c>
      <c r="H39" s="24" t="n">
        <v>1</v>
      </c>
      <c r="I39" s="0" t="n">
        <f aca="false">G39*D39/$M$5*100</f>
        <v>0.00596952557195517</v>
      </c>
      <c r="J39" s="0" t="n">
        <f aca="false">H39*D39/$M$5*100</f>
        <v>0.00596952557195517</v>
      </c>
    </row>
    <row collapsed="false" customFormat="false" customHeight="false" hidden="false" ht="14" outlineLevel="0" r="40">
      <c r="A40" s="21" t="s">
        <v>51</v>
      </c>
      <c r="B40" s="21" t="s">
        <v>48</v>
      </c>
      <c r="C40" s="22" t="n">
        <v>8</v>
      </c>
      <c r="D40" s="22" t="n">
        <v>16</v>
      </c>
      <c r="E40" s="22" t="n">
        <v>98</v>
      </c>
      <c r="F40" s="21" t="s">
        <v>437</v>
      </c>
      <c r="G40" s="23" t="n">
        <v>1</v>
      </c>
      <c r="H40" s="24" t="n">
        <v>1</v>
      </c>
      <c r="I40" s="0" t="n">
        <f aca="false">G40*D40/$M$5*100</f>
        <v>0.00596952557195517</v>
      </c>
      <c r="J40" s="0" t="n">
        <f aca="false">H40*D40/$M$5*100</f>
        <v>0.00596952557195517</v>
      </c>
    </row>
    <row collapsed="false" customFormat="false" customHeight="false" hidden="false" ht="14" outlineLevel="0" r="41">
      <c r="A41" s="21" t="s">
        <v>156</v>
      </c>
      <c r="B41" s="21" t="s">
        <v>48</v>
      </c>
      <c r="C41" s="22" t="n">
        <v>8</v>
      </c>
      <c r="D41" s="22" t="n">
        <v>16</v>
      </c>
      <c r="E41" s="22" t="n">
        <v>98</v>
      </c>
      <c r="F41" s="21" t="s">
        <v>437</v>
      </c>
      <c r="G41" s="23" t="n">
        <v>1</v>
      </c>
      <c r="H41" s="24" t="n">
        <v>1</v>
      </c>
      <c r="I41" s="0" t="n">
        <f aca="false">G41*D41/$M$5*100</f>
        <v>0.00596952557195517</v>
      </c>
      <c r="J41" s="0" t="n">
        <f aca="false">H41*D41/$M$5*100</f>
        <v>0.00596952557195517</v>
      </c>
    </row>
    <row collapsed="false" customFormat="false" customHeight="false" hidden="false" ht="14" outlineLevel="0" r="42">
      <c r="A42" s="21" t="s">
        <v>52</v>
      </c>
      <c r="B42" s="21" t="s">
        <v>48</v>
      </c>
      <c r="C42" s="22" t="n">
        <v>8</v>
      </c>
      <c r="D42" s="22" t="n">
        <v>32</v>
      </c>
      <c r="E42" s="22" t="n">
        <v>294</v>
      </c>
      <c r="F42" s="21" t="s">
        <v>437</v>
      </c>
      <c r="G42" s="23" t="n">
        <v>1</v>
      </c>
      <c r="H42" s="24" t="n">
        <v>1</v>
      </c>
      <c r="I42" s="0" t="n">
        <f aca="false">G42*D42/$M$5*100</f>
        <v>0.0119390511439103</v>
      </c>
      <c r="J42" s="0" t="n">
        <f aca="false">H42*D42/$M$5*100</f>
        <v>0.0119390511439103</v>
      </c>
    </row>
    <row collapsed="false" customFormat="false" customHeight="false" hidden="false" ht="14" outlineLevel="0" r="43">
      <c r="A43" s="21" t="s">
        <v>137</v>
      </c>
      <c r="B43" s="21" t="s">
        <v>535</v>
      </c>
      <c r="C43" s="22" t="n">
        <v>10828</v>
      </c>
      <c r="D43" s="22" t="n">
        <v>10828</v>
      </c>
      <c r="E43" s="22" t="n">
        <v>48575</v>
      </c>
      <c r="F43" s="21" t="s">
        <v>87</v>
      </c>
      <c r="G43" s="23" t="n">
        <v>1</v>
      </c>
      <c r="H43" s="24" t="n">
        <v>1</v>
      </c>
      <c r="I43" s="0" t="n">
        <f aca="false">G43*D43/$M$5*100</f>
        <v>4.03987643082066</v>
      </c>
      <c r="J43" s="0" t="n">
        <f aca="false">H43*D43/$M$5*100</f>
        <v>4.03987643082066</v>
      </c>
    </row>
    <row collapsed="false" customFormat="false" customHeight="false" hidden="false" ht="14" outlineLevel="0" r="44">
      <c r="A44" s="21" t="s">
        <v>426</v>
      </c>
      <c r="B44" s="21" t="s">
        <v>427</v>
      </c>
      <c r="C44" s="22" t="n">
        <v>5494</v>
      </c>
      <c r="D44" s="22" t="n">
        <v>5494</v>
      </c>
      <c r="E44" s="22" t="n">
        <v>-1</v>
      </c>
      <c r="F44" s="21" t="s">
        <v>87</v>
      </c>
      <c r="G44" s="23" t="n">
        <v>1</v>
      </c>
      <c r="H44" s="24" t="n">
        <v>1</v>
      </c>
      <c r="I44" s="0" t="n">
        <f aca="false">G44*D44/$M$5*100</f>
        <v>2.04978584327011</v>
      </c>
      <c r="J44" s="0" t="n">
        <f aca="false">H44*D44/$M$5*100</f>
        <v>2.04978584327011</v>
      </c>
    </row>
    <row collapsed="false" customFormat="false" customHeight="false" hidden="false" ht="14" outlineLevel="0" r="45">
      <c r="A45" s="21" t="s">
        <v>429</v>
      </c>
      <c r="B45" s="21" t="s">
        <v>319</v>
      </c>
      <c r="C45" s="22" t="n">
        <v>12</v>
      </c>
      <c r="D45" s="22" t="n">
        <v>48</v>
      </c>
      <c r="E45" s="22" t="n">
        <v>-1</v>
      </c>
      <c r="F45" s="21" t="s">
        <v>87</v>
      </c>
      <c r="G45" s="23" t="n">
        <v>1</v>
      </c>
      <c r="H45" s="24" t="n">
        <v>1</v>
      </c>
      <c r="I45" s="0" t="n">
        <f aca="false">G45*D45/$M$5*100</f>
        <v>0.0179085767158655</v>
      </c>
      <c r="J45" s="0" t="n">
        <f aca="false">H45*D45/$M$5*100</f>
        <v>0.0179085767158655</v>
      </c>
    </row>
    <row collapsed="false" customFormat="false" customHeight="false" hidden="false" ht="14" outlineLevel="0" r="46">
      <c r="A46" s="21" t="s">
        <v>54</v>
      </c>
      <c r="B46" s="21" t="s">
        <v>40</v>
      </c>
      <c r="C46" s="22" t="n">
        <v>-1</v>
      </c>
      <c r="D46" s="22" t="n">
        <v>1</v>
      </c>
      <c r="E46" s="22" t="n">
        <v>-1</v>
      </c>
      <c r="F46" s="21" t="s">
        <v>439</v>
      </c>
      <c r="G46" s="23" t="n">
        <v>1</v>
      </c>
      <c r="H46" s="24" t="n">
        <v>1</v>
      </c>
      <c r="I46" s="0" t="n">
        <f aca="false">G46*D46/$M$5*100</f>
        <v>0.000373095348247198</v>
      </c>
      <c r="J46" s="0" t="n">
        <f aca="false">H46*D46/$M$5*100</f>
        <v>0.000373095348247198</v>
      </c>
    </row>
    <row collapsed="false" customFormat="false" customHeight="false" hidden="false" ht="14" outlineLevel="0" r="47">
      <c r="A47" s="21" t="s">
        <v>85</v>
      </c>
      <c r="B47" s="21" t="s">
        <v>86</v>
      </c>
      <c r="C47" s="22" t="n">
        <v>1429</v>
      </c>
      <c r="D47" s="22" t="n">
        <v>1429</v>
      </c>
      <c r="E47" s="22" t="n">
        <v>8668</v>
      </c>
      <c r="F47" s="21" t="s">
        <v>87</v>
      </c>
      <c r="G47" s="23" t="n">
        <v>1</v>
      </c>
      <c r="H47" s="24" t="n">
        <v>1</v>
      </c>
      <c r="I47" s="0" t="n">
        <f aca="false">G47*D47/$M$5*100</f>
        <v>0.533153252645246</v>
      </c>
      <c r="J47" s="0" t="n">
        <f aca="false">H47*D47/$M$5*100</f>
        <v>0.533153252645246</v>
      </c>
    </row>
    <row collapsed="false" customFormat="false" customHeight="false" hidden="false" ht="14" outlineLevel="0" r="48">
      <c r="A48" s="21" t="s">
        <v>77</v>
      </c>
      <c r="B48" s="21" t="s">
        <v>78</v>
      </c>
      <c r="C48" s="22" t="n">
        <v>15</v>
      </c>
      <c r="D48" s="22" t="n">
        <v>35</v>
      </c>
      <c r="E48" s="22" t="n">
        <v>-1</v>
      </c>
      <c r="F48" s="21" t="s">
        <v>441</v>
      </c>
      <c r="G48" s="23" t="n">
        <v>1</v>
      </c>
      <c r="H48" s="24" t="n">
        <v>1</v>
      </c>
      <c r="I48" s="0" t="n">
        <f aca="false">G48*D48/$M$5*100</f>
        <v>0.0130583371886519</v>
      </c>
      <c r="J48" s="0" t="n">
        <f aca="false">H48*D48/$M$5*100</f>
        <v>0.0130583371886519</v>
      </c>
    </row>
    <row collapsed="false" customFormat="false" customHeight="false" hidden="false" ht="14" outlineLevel="0" r="49">
      <c r="A49" s="21" t="s">
        <v>69</v>
      </c>
      <c r="B49" s="21" t="s">
        <v>63</v>
      </c>
      <c r="C49" s="25"/>
      <c r="D49" s="25" t="n">
        <v>1</v>
      </c>
      <c r="E49" s="25"/>
      <c r="F49" s="21" t="s">
        <v>473</v>
      </c>
      <c r="G49" s="23" t="n">
        <v>1</v>
      </c>
      <c r="H49" s="24" t="n">
        <v>1</v>
      </c>
      <c r="I49" s="0" t="n">
        <f aca="false">G49*D49/$M$5*100</f>
        <v>0.000373095348247198</v>
      </c>
      <c r="J49" s="0" t="n">
        <f aca="false">H49*D49/$M$5*100</f>
        <v>0.000373095348247198</v>
      </c>
    </row>
    <row collapsed="false" customFormat="false" customHeight="false" hidden="false" ht="14" outlineLevel="0" r="50">
      <c r="A50" s="21" t="s">
        <v>211</v>
      </c>
      <c r="B50" s="21" t="s">
        <v>127</v>
      </c>
      <c r="C50" s="22" t="n">
        <v>460</v>
      </c>
      <c r="D50" s="22" t="n">
        <v>1200</v>
      </c>
      <c r="E50" s="22" t="n">
        <v>13381</v>
      </c>
      <c r="F50" s="21" t="s">
        <v>128</v>
      </c>
      <c r="G50" s="23" t="n">
        <v>1</v>
      </c>
      <c r="H50" s="24" t="n">
        <v>1</v>
      </c>
      <c r="I50" s="0" t="n">
        <f aca="false">G50*D50/$M$5*100</f>
        <v>0.447714417896638</v>
      </c>
      <c r="J50" s="0" t="n">
        <f aca="false">H50*D50/$M$5*100</f>
        <v>0.447714417896638</v>
      </c>
    </row>
    <row collapsed="false" customFormat="false" customHeight="false" hidden="false" ht="14" outlineLevel="0" r="51">
      <c r="A51" s="21" t="s">
        <v>194</v>
      </c>
      <c r="B51" s="21" t="s">
        <v>116</v>
      </c>
      <c r="C51" s="22" t="n">
        <v>4</v>
      </c>
      <c r="D51" s="22" t="n">
        <v>8</v>
      </c>
      <c r="E51" s="22" t="n">
        <v>49</v>
      </c>
      <c r="F51" s="21" t="s">
        <v>117</v>
      </c>
      <c r="G51" s="23" t="n">
        <v>1</v>
      </c>
      <c r="H51" s="24" t="n">
        <v>1</v>
      </c>
      <c r="I51" s="0" t="n">
        <f aca="false">G51*D51/$M$5*100</f>
        <v>0.00298476278597758</v>
      </c>
      <c r="J51" s="0" t="n">
        <f aca="false">H51*D51/$M$5*100</f>
        <v>0.00298476278597758</v>
      </c>
    </row>
    <row collapsed="false" customFormat="false" customHeight="false" hidden="false" ht="14" outlineLevel="0" r="52">
      <c r="A52" s="21" t="s">
        <v>336</v>
      </c>
      <c r="B52" s="21" t="s">
        <v>59</v>
      </c>
      <c r="C52" s="22" t="n">
        <v>96</v>
      </c>
      <c r="D52" s="22" t="n">
        <v>384</v>
      </c>
      <c r="E52" s="22" t="n">
        <v>3744</v>
      </c>
      <c r="F52" s="21" t="s">
        <v>436</v>
      </c>
      <c r="G52" s="23" t="n">
        <v>1</v>
      </c>
      <c r="H52" s="24" t="n">
        <v>1</v>
      </c>
      <c r="I52" s="0" t="n">
        <f aca="false">G52*D52/$M$5*100</f>
        <v>0.143268613726924</v>
      </c>
      <c r="J52" s="0" t="n">
        <f aca="false">H52*D52/$M$5*100</f>
        <v>0.143268613726924</v>
      </c>
    </row>
    <row collapsed="false" customFormat="false" customHeight="false" hidden="false" ht="14" outlineLevel="0" r="53">
      <c r="A53" s="21" t="s">
        <v>320</v>
      </c>
      <c r="B53" s="21" t="s">
        <v>535</v>
      </c>
      <c r="C53" s="22" t="n">
        <v>102</v>
      </c>
      <c r="D53" s="22" t="n">
        <v>404</v>
      </c>
      <c r="E53" s="22" t="n">
        <v>4202</v>
      </c>
      <c r="F53" s="21" t="s">
        <v>46</v>
      </c>
      <c r="G53" s="23" t="n">
        <v>1</v>
      </c>
      <c r="H53" s="24" t="n">
        <v>1</v>
      </c>
      <c r="I53" s="0" t="n">
        <f aca="false">G53*D53/$M$5*100</f>
        <v>0.150730520691868</v>
      </c>
      <c r="J53" s="0" t="n">
        <f aca="false">H53*D53/$M$5*100</f>
        <v>0.150730520691868</v>
      </c>
    </row>
    <row collapsed="false" customFormat="false" customHeight="false" hidden="false" ht="14" outlineLevel="0" r="54">
      <c r="A54" s="21" t="s">
        <v>485</v>
      </c>
      <c r="B54" s="21" t="s">
        <v>526</v>
      </c>
      <c r="C54" s="22" t="n">
        <v>42</v>
      </c>
      <c r="D54" s="22" t="n">
        <v>2040</v>
      </c>
      <c r="E54" s="22" t="n">
        <v>62964</v>
      </c>
      <c r="F54" s="21" t="s">
        <v>46</v>
      </c>
      <c r="G54" s="23" t="n">
        <v>1</v>
      </c>
      <c r="H54" s="24" t="n">
        <v>1</v>
      </c>
      <c r="I54" s="0" t="n">
        <f aca="false">G54*D54/$M$5*100</f>
        <v>0.761114510424284</v>
      </c>
      <c r="J54" s="0" t="n">
        <f aca="false">H54*D54/$M$5*100</f>
        <v>0.761114510424284</v>
      </c>
    </row>
    <row collapsed="false" customFormat="false" customHeight="false" hidden="false" ht="14" outlineLevel="0" r="55">
      <c r="A55" s="21" t="s">
        <v>179</v>
      </c>
      <c r="B55" s="21" t="s">
        <v>56</v>
      </c>
      <c r="C55" s="22" t="n">
        <v>1010</v>
      </c>
      <c r="D55" s="22" t="n">
        <v>2770</v>
      </c>
      <c r="E55" s="22" t="n">
        <v>22264</v>
      </c>
      <c r="F55" s="21" t="s">
        <v>539</v>
      </c>
      <c r="G55" s="23" t="n">
        <v>1</v>
      </c>
      <c r="H55" s="24" t="n">
        <v>1</v>
      </c>
      <c r="I55" s="0" t="n">
        <f aca="false">G55*D55/$M$5*100</f>
        <v>1.03347411464474</v>
      </c>
      <c r="J55" s="0" t="n">
        <f aca="false">H55*D55/$M$5*100</f>
        <v>1.03347411464474</v>
      </c>
    </row>
    <row collapsed="false" customFormat="false" customHeight="false" hidden="false" ht="14" outlineLevel="0" r="56">
      <c r="A56" s="21" t="s">
        <v>90</v>
      </c>
      <c r="B56" s="21" t="s">
        <v>56</v>
      </c>
      <c r="C56" s="22" t="n">
        <v>568</v>
      </c>
      <c r="D56" s="22" t="n">
        <v>2896</v>
      </c>
      <c r="E56" s="22" t="n">
        <v>30987</v>
      </c>
      <c r="F56" s="21" t="s">
        <v>539</v>
      </c>
      <c r="G56" s="23" t="n">
        <v>1</v>
      </c>
      <c r="H56" s="24" t="n">
        <v>1</v>
      </c>
      <c r="I56" s="0" t="n">
        <f aca="false">G56*D56/$M$5*100</f>
        <v>1.08048412852389</v>
      </c>
      <c r="J56" s="0" t="n">
        <f aca="false">H56*D56/$M$5*100</f>
        <v>1.08048412852389</v>
      </c>
    </row>
    <row collapsed="false" customFormat="false" customHeight="false" hidden="false" ht="14" outlineLevel="0" r="57">
      <c r="A57" s="21" t="s">
        <v>513</v>
      </c>
      <c r="B57" s="21" t="s">
        <v>63</v>
      </c>
      <c r="C57" s="22" t="n">
        <v>-1</v>
      </c>
      <c r="D57" s="22" t="n">
        <v>1</v>
      </c>
      <c r="E57" s="22" t="n">
        <v>-1</v>
      </c>
      <c r="F57" s="21" t="s">
        <v>473</v>
      </c>
      <c r="G57" s="23" t="n">
        <v>1</v>
      </c>
      <c r="H57" s="24" t="n">
        <v>1</v>
      </c>
      <c r="I57" s="0" t="n">
        <f aca="false">G57*D57/$M$5*100</f>
        <v>0.000373095348247198</v>
      </c>
      <c r="J57" s="0" t="n">
        <f aca="false">H57*D57/$M$5*100</f>
        <v>0.000373095348247198</v>
      </c>
    </row>
    <row collapsed="false" customFormat="false" customHeight="false" hidden="false" ht="14" outlineLevel="0" r="58">
      <c r="A58" s="21" t="s">
        <v>412</v>
      </c>
      <c r="B58" s="21" t="s">
        <v>63</v>
      </c>
      <c r="C58" s="22" t="n">
        <v>-1</v>
      </c>
      <c r="D58" s="22" t="n">
        <v>1</v>
      </c>
      <c r="E58" s="22" t="n">
        <v>-1</v>
      </c>
      <c r="F58" s="21" t="s">
        <v>473</v>
      </c>
      <c r="G58" s="23" t="n">
        <v>1</v>
      </c>
      <c r="H58" s="24" t="n">
        <v>1</v>
      </c>
      <c r="I58" s="0" t="n">
        <f aca="false">G58*D58/$M$5*100</f>
        <v>0.000373095348247198</v>
      </c>
      <c r="J58" s="0" t="n">
        <f aca="false">H58*D58/$M$5*100</f>
        <v>0.000373095348247198</v>
      </c>
    </row>
    <row collapsed="false" customFormat="false" customHeight="false" hidden="false" ht="14" outlineLevel="0" r="59">
      <c r="A59" s="21" t="s">
        <v>286</v>
      </c>
      <c r="B59" s="21" t="s">
        <v>97</v>
      </c>
      <c r="C59" s="22" t="n">
        <v>1</v>
      </c>
      <c r="D59" s="22" t="n">
        <v>1</v>
      </c>
      <c r="E59" s="22" t="n">
        <v>4</v>
      </c>
      <c r="F59" s="21" t="s">
        <v>517</v>
      </c>
      <c r="G59" s="23" t="n">
        <v>1</v>
      </c>
      <c r="H59" s="24" t="n">
        <v>1</v>
      </c>
      <c r="I59" s="0" t="n">
        <f aca="false">G59*D59/$M$5*100</f>
        <v>0.000373095348247198</v>
      </c>
      <c r="J59" s="0" t="n">
        <f aca="false">H59*D59/$M$5*100</f>
        <v>0.000373095348247198</v>
      </c>
    </row>
    <row collapsed="false" customFormat="false" customHeight="false" hidden="false" ht="14" outlineLevel="0" r="60">
      <c r="A60" s="21" t="s">
        <v>268</v>
      </c>
      <c r="B60" s="21" t="s">
        <v>269</v>
      </c>
      <c r="C60" s="22" t="n">
        <v>168</v>
      </c>
      <c r="D60" s="22" t="n">
        <v>168</v>
      </c>
      <c r="E60" s="22" t="n">
        <v>947520</v>
      </c>
      <c r="F60" s="21" t="s">
        <v>270</v>
      </c>
      <c r="G60" s="23" t="n">
        <v>1</v>
      </c>
      <c r="H60" s="24" t="n">
        <v>1</v>
      </c>
      <c r="I60" s="0" t="n">
        <f aca="false">G60*D60/$M$5*100</f>
        <v>0.0626800185055293</v>
      </c>
      <c r="J60" s="0" t="n">
        <f aca="false">H60*D60/$M$5*100</f>
        <v>0.0626800185055293</v>
      </c>
    </row>
    <row collapsed="false" customFormat="false" customHeight="false" hidden="false" ht="14" outlineLevel="0" r="61">
      <c r="A61" s="21" t="s">
        <v>96</v>
      </c>
      <c r="B61" s="21" t="s">
        <v>97</v>
      </c>
      <c r="C61" s="22" t="n">
        <v>2</v>
      </c>
      <c r="D61" s="22" t="n">
        <v>2</v>
      </c>
      <c r="E61" s="22" t="n">
        <v>8</v>
      </c>
      <c r="F61" s="21" t="s">
        <v>517</v>
      </c>
      <c r="G61" s="23" t="n">
        <v>1</v>
      </c>
      <c r="H61" s="24" t="n">
        <v>1</v>
      </c>
      <c r="I61" s="0" t="n">
        <f aca="false">G61*D61/$M$5*100</f>
        <v>0.000746190696494396</v>
      </c>
      <c r="J61" s="0" t="n">
        <f aca="false">H61*D61/$M$5*100</f>
        <v>0.000746190696494396</v>
      </c>
    </row>
    <row collapsed="false" customFormat="false" customHeight="false" hidden="false" ht="14" outlineLevel="0" r="62">
      <c r="A62" s="21" t="s">
        <v>154</v>
      </c>
      <c r="B62" s="21" t="s">
        <v>97</v>
      </c>
      <c r="C62" s="22" t="n">
        <v>1</v>
      </c>
      <c r="D62" s="22" t="n">
        <v>1</v>
      </c>
      <c r="E62" s="22" t="n">
        <v>4</v>
      </c>
      <c r="F62" s="21" t="s">
        <v>517</v>
      </c>
      <c r="G62" s="23" t="n">
        <v>1</v>
      </c>
      <c r="H62" s="24" t="n">
        <v>1</v>
      </c>
      <c r="I62" s="0" t="n">
        <f aca="false">G62*D62/$M$5*100</f>
        <v>0.000373095348247198</v>
      </c>
      <c r="J62" s="0" t="n">
        <f aca="false">H62*D62/$M$5*100</f>
        <v>0.000373095348247198</v>
      </c>
    </row>
    <row collapsed="false" customFormat="false" customHeight="false" hidden="false" ht="14" outlineLevel="0" r="63">
      <c r="A63" s="21" t="s">
        <v>440</v>
      </c>
      <c r="B63" s="21" t="s">
        <v>97</v>
      </c>
      <c r="C63" s="22" t="n">
        <v>69</v>
      </c>
      <c r="D63" s="22" t="n">
        <v>89</v>
      </c>
      <c r="E63" s="22" t="n">
        <v>716</v>
      </c>
      <c r="F63" s="21" t="s">
        <v>517</v>
      </c>
      <c r="G63" s="23" t="n">
        <v>1</v>
      </c>
      <c r="H63" s="24" t="n">
        <v>1</v>
      </c>
      <c r="I63" s="0" t="n">
        <f aca="false">G63*D63/$M$5*100</f>
        <v>0.0332054859940006</v>
      </c>
      <c r="J63" s="0" t="n">
        <f aca="false">H63*D63/$M$5*100</f>
        <v>0.0332054859940006</v>
      </c>
    </row>
    <row collapsed="false" customFormat="false" customHeight="false" hidden="false" ht="14" outlineLevel="0" r="64">
      <c r="A64" s="21" t="s">
        <v>233</v>
      </c>
      <c r="B64" s="21" t="s">
        <v>43</v>
      </c>
      <c r="C64" s="22" t="n">
        <v>106</v>
      </c>
      <c r="D64" s="22" t="n">
        <v>356</v>
      </c>
      <c r="E64" s="22" t="n">
        <v>3072</v>
      </c>
      <c r="F64" s="21" t="s">
        <v>512</v>
      </c>
      <c r="G64" s="23" t="n">
        <v>0.9998</v>
      </c>
      <c r="H64" s="24" t="n">
        <v>0.9998</v>
      </c>
      <c r="I64" s="0" t="n">
        <f aca="false">G64*D64/$M$5*100</f>
        <v>0.132795379587207</v>
      </c>
      <c r="J64" s="0" t="n">
        <f aca="false">H64*D64/$M$5*100</f>
        <v>0.132795379587207</v>
      </c>
    </row>
    <row collapsed="false" customFormat="false" customHeight="false" hidden="false" ht="14" outlineLevel="0" r="65">
      <c r="A65" s="21" t="s">
        <v>313</v>
      </c>
      <c r="B65" s="21" t="s">
        <v>43</v>
      </c>
      <c r="C65" s="22" t="n">
        <v>54</v>
      </c>
      <c r="D65" s="22" t="n">
        <v>108</v>
      </c>
      <c r="E65" s="22" t="n">
        <v>771</v>
      </c>
      <c r="F65" s="21" t="s">
        <v>512</v>
      </c>
      <c r="G65" s="23" t="n">
        <v>0.9995</v>
      </c>
      <c r="H65" s="24" t="n">
        <v>0.9995</v>
      </c>
      <c r="I65" s="0" t="n">
        <f aca="false">G65*D65/$M$5*100</f>
        <v>0.0402741504618921</v>
      </c>
      <c r="J65" s="0" t="n">
        <f aca="false">H65*D65/$M$5*100</f>
        <v>0.0402741504618921</v>
      </c>
    </row>
    <row collapsed="false" customFormat="false" customHeight="false" hidden="false" ht="14" outlineLevel="0" r="66">
      <c r="A66" s="21" t="s">
        <v>187</v>
      </c>
      <c r="B66" s="21" t="s">
        <v>48</v>
      </c>
      <c r="C66" s="22" t="n">
        <v>8</v>
      </c>
      <c r="D66" s="22" t="n">
        <v>16</v>
      </c>
      <c r="E66" s="22" t="n">
        <v>98</v>
      </c>
      <c r="F66" s="21" t="s">
        <v>437</v>
      </c>
      <c r="G66" s="23" t="n">
        <v>0.999</v>
      </c>
      <c r="H66" s="24" t="n">
        <v>0.999</v>
      </c>
      <c r="I66" s="0" t="n">
        <f aca="false">G66*D66/$M$5*100</f>
        <v>0.00596355604638321</v>
      </c>
      <c r="J66" s="0" t="n">
        <f aca="false">H66*D66/$M$5*100</f>
        <v>0.00596355604638321</v>
      </c>
    </row>
    <row collapsed="false" customFormat="false" customHeight="false" hidden="false" ht="14" outlineLevel="0" r="67">
      <c r="A67" s="21" t="s">
        <v>80</v>
      </c>
      <c r="B67" s="21" t="s">
        <v>81</v>
      </c>
      <c r="C67" s="22" t="n">
        <v>64</v>
      </c>
      <c r="D67" s="22" t="n">
        <v>128</v>
      </c>
      <c r="E67" s="22" t="n">
        <v>870</v>
      </c>
      <c r="F67" s="21" t="s">
        <v>442</v>
      </c>
      <c r="G67" s="23" t="n">
        <v>0.999</v>
      </c>
      <c r="H67" s="24" t="n">
        <v>0.999</v>
      </c>
      <c r="I67" s="0" t="n">
        <f aca="false">G67*D67/$M$5*100</f>
        <v>0.0477084483710657</v>
      </c>
      <c r="J67" s="0" t="n">
        <f aca="false">H67*D67/$M$5*100</f>
        <v>0.0477084483710657</v>
      </c>
    </row>
    <row collapsed="false" customFormat="false" customHeight="false" hidden="false" ht="14" outlineLevel="0" r="68">
      <c r="A68" s="21" t="s">
        <v>398</v>
      </c>
      <c r="B68" s="21" t="s">
        <v>43</v>
      </c>
      <c r="C68" s="22" t="n">
        <v>44</v>
      </c>
      <c r="D68" s="22" t="n">
        <v>164</v>
      </c>
      <c r="E68" s="22" t="n">
        <v>1576</v>
      </c>
      <c r="F68" s="21" t="s">
        <v>512</v>
      </c>
      <c r="G68" s="23" t="n">
        <v>0.9988</v>
      </c>
      <c r="H68" s="24" t="n">
        <v>0.9988</v>
      </c>
      <c r="I68" s="0" t="n">
        <f aca="false">G68*D68/$M$5*100</f>
        <v>0.0611142119480054</v>
      </c>
      <c r="J68" s="0" t="n">
        <f aca="false">H68*D68/$M$5*100</f>
        <v>0.0611142119480054</v>
      </c>
    </row>
    <row collapsed="false" customFormat="false" customHeight="false" hidden="false" ht="14" outlineLevel="0" r="69">
      <c r="A69" s="21" t="s">
        <v>240</v>
      </c>
      <c r="B69" s="21" t="s">
        <v>159</v>
      </c>
      <c r="C69" s="22" t="n">
        <v>226</v>
      </c>
      <c r="D69" s="22" t="n">
        <v>904</v>
      </c>
      <c r="E69" s="22" t="n">
        <v>8885</v>
      </c>
      <c r="F69" s="21" t="s">
        <v>128</v>
      </c>
      <c r="G69" s="23" t="n">
        <v>0.9987</v>
      </c>
      <c r="H69" s="24" t="n">
        <v>0.9987</v>
      </c>
      <c r="I69" s="0" t="n">
        <f aca="false">G69*D69/$M$5*100</f>
        <v>0.336839733162207</v>
      </c>
      <c r="J69" s="0" t="n">
        <f aca="false">H69*D69/$M$5*100</f>
        <v>0.336839733162207</v>
      </c>
    </row>
    <row collapsed="false" customFormat="false" customHeight="false" hidden="false" ht="14" outlineLevel="0" r="70">
      <c r="A70" s="21" t="s">
        <v>107</v>
      </c>
      <c r="B70" s="21" t="s">
        <v>43</v>
      </c>
      <c r="C70" s="22" t="n">
        <v>7</v>
      </c>
      <c r="D70" s="22" t="n">
        <v>14</v>
      </c>
      <c r="E70" s="22" t="n">
        <v>58</v>
      </c>
      <c r="F70" s="21" t="s">
        <v>512</v>
      </c>
      <c r="G70" s="23" t="n">
        <v>0.9986</v>
      </c>
      <c r="H70" s="24" t="n">
        <v>0.9986</v>
      </c>
      <c r="I70" s="0" t="n">
        <f aca="false">G70*D70/$M$5*100</f>
        <v>0.00521602220663513</v>
      </c>
      <c r="J70" s="0" t="n">
        <f aca="false">H70*D70/$M$5*100</f>
        <v>0.00521602220663513</v>
      </c>
    </row>
    <row collapsed="false" customFormat="false" customHeight="false" hidden="false" ht="14" outlineLevel="0" r="71">
      <c r="A71" s="21" t="s">
        <v>123</v>
      </c>
      <c r="B71" s="21" t="s">
        <v>43</v>
      </c>
      <c r="C71" s="22" t="n">
        <v>104</v>
      </c>
      <c r="D71" s="22" t="n">
        <v>416</v>
      </c>
      <c r="E71" s="22" t="n">
        <v>3257</v>
      </c>
      <c r="F71" s="21" t="s">
        <v>512</v>
      </c>
      <c r="G71" s="23" t="n">
        <v>0.9986</v>
      </c>
      <c r="H71" s="24" t="n">
        <v>0.9986</v>
      </c>
      <c r="I71" s="0" t="n">
        <f aca="false">G71*D71/$M$5*100</f>
        <v>0.154990374140015</v>
      </c>
      <c r="J71" s="0" t="n">
        <f aca="false">H71*D71/$M$5*100</f>
        <v>0.154990374140015</v>
      </c>
    </row>
    <row collapsed="false" customFormat="false" customHeight="false" hidden="false" ht="14" outlineLevel="0" r="72">
      <c r="A72" s="21" t="s">
        <v>91</v>
      </c>
      <c r="B72" s="21" t="s">
        <v>43</v>
      </c>
      <c r="C72" s="22" t="n">
        <v>20</v>
      </c>
      <c r="D72" s="22" t="n">
        <v>120</v>
      </c>
      <c r="E72" s="22" t="n">
        <v>1428</v>
      </c>
      <c r="F72" s="21" t="s">
        <v>512</v>
      </c>
      <c r="G72" s="23" t="n">
        <v>0.9986</v>
      </c>
      <c r="H72" s="24" t="n">
        <v>0.9986</v>
      </c>
      <c r="I72" s="0" t="n">
        <f aca="false">G72*D72/$M$5*100</f>
        <v>0.0447087617711582</v>
      </c>
      <c r="J72" s="0" t="n">
        <f aca="false">H72*D72/$M$5*100</f>
        <v>0.0447087617711582</v>
      </c>
    </row>
    <row collapsed="false" customFormat="false" customHeight="false" hidden="false" ht="14" outlineLevel="0" r="73">
      <c r="A73" s="21" t="s">
        <v>102</v>
      </c>
      <c r="B73" s="21" t="s">
        <v>43</v>
      </c>
      <c r="C73" s="22" t="n">
        <v>124</v>
      </c>
      <c r="D73" s="22" t="n">
        <v>248</v>
      </c>
      <c r="E73" s="22" t="n">
        <v>1771</v>
      </c>
      <c r="F73" s="21" t="s">
        <v>512</v>
      </c>
      <c r="G73" s="23" t="n">
        <v>0.9986</v>
      </c>
      <c r="H73" s="24" t="n">
        <v>0.9986</v>
      </c>
      <c r="I73" s="0" t="n">
        <f aca="false">G73*D73/$M$5*100</f>
        <v>0.0923981076603937</v>
      </c>
      <c r="J73" s="0" t="n">
        <f aca="false">H73*D73/$M$5*100</f>
        <v>0.0923981076603937</v>
      </c>
    </row>
    <row collapsed="false" customFormat="false" customHeight="false" hidden="false" ht="14" outlineLevel="0" r="74">
      <c r="A74" s="21" t="s">
        <v>238</v>
      </c>
      <c r="B74" s="21" t="s">
        <v>40</v>
      </c>
      <c r="C74" s="22" t="n">
        <v>14</v>
      </c>
      <c r="D74" s="22" t="n">
        <v>28</v>
      </c>
      <c r="E74" s="22" t="n">
        <v>-1</v>
      </c>
      <c r="F74" s="21" t="s">
        <v>439</v>
      </c>
      <c r="G74" s="23" t="n">
        <v>0.9985</v>
      </c>
      <c r="H74" s="24" t="n">
        <v>0.9985</v>
      </c>
      <c r="I74" s="0" t="n">
        <f aca="false">G74*D74/$M$5*100</f>
        <v>0.0104309997462952</v>
      </c>
      <c r="J74" s="0" t="n">
        <f aca="false">H74*D74/$M$5*100</f>
        <v>0.0104309997462952</v>
      </c>
    </row>
    <row collapsed="false" customFormat="false" customHeight="false" hidden="false" ht="14" outlineLevel="0" r="75">
      <c r="A75" s="21" t="s">
        <v>151</v>
      </c>
      <c r="B75" s="21" t="s">
        <v>56</v>
      </c>
      <c r="C75" s="22" t="n">
        <v>518</v>
      </c>
      <c r="D75" s="22" t="n">
        <v>2072</v>
      </c>
      <c r="E75" s="22" t="n">
        <v>17195</v>
      </c>
      <c r="F75" s="21" t="s">
        <v>539</v>
      </c>
      <c r="G75" s="23" t="n">
        <v>0.9983</v>
      </c>
      <c r="H75" s="24" t="n">
        <v>0.9983</v>
      </c>
      <c r="I75" s="0" t="n">
        <f aca="false">G75*D75/$M$5*100</f>
        <v>0.771739370513529</v>
      </c>
      <c r="J75" s="0" t="n">
        <f aca="false">H75*D75/$M$5*100</f>
        <v>0.771739370513529</v>
      </c>
    </row>
    <row collapsed="false" customFormat="false" customHeight="false" hidden="false" ht="14" outlineLevel="0" r="76">
      <c r="A76" s="21" t="s">
        <v>212</v>
      </c>
      <c r="B76" s="21" t="s">
        <v>56</v>
      </c>
      <c r="C76" s="22" t="n">
        <v>118</v>
      </c>
      <c r="D76" s="22" t="n">
        <v>472</v>
      </c>
      <c r="E76" s="22" t="n">
        <v>5475</v>
      </c>
      <c r="F76" s="21" t="s">
        <v>539</v>
      </c>
      <c r="G76" s="23" t="n">
        <v>0.9983</v>
      </c>
      <c r="H76" s="24" t="n">
        <v>0.9983</v>
      </c>
      <c r="I76" s="0" t="n">
        <f aca="false">G76*D76/$M$5*100</f>
        <v>0.175801632665244</v>
      </c>
      <c r="J76" s="0" t="n">
        <f aca="false">H76*D76/$M$5*100</f>
        <v>0.175801632665244</v>
      </c>
    </row>
    <row collapsed="false" customFormat="false" customHeight="false" hidden="false" ht="14" outlineLevel="0" r="77">
      <c r="A77" s="21" t="s">
        <v>47</v>
      </c>
      <c r="B77" s="21" t="s">
        <v>48</v>
      </c>
      <c r="C77" s="22" t="n">
        <v>8</v>
      </c>
      <c r="D77" s="22" t="n">
        <v>32</v>
      </c>
      <c r="E77" s="22" t="n">
        <v>294</v>
      </c>
      <c r="F77" s="21" t="s">
        <v>437</v>
      </c>
      <c r="G77" s="23" t="n">
        <v>0.9979</v>
      </c>
      <c r="H77" s="24" t="n">
        <v>0.9979</v>
      </c>
      <c r="I77" s="0" t="n">
        <f aca="false">G77*D77/$M$5*100</f>
        <v>0.0119139791365081</v>
      </c>
      <c r="J77" s="0" t="n">
        <f aca="false">H77*D77/$M$5*100</f>
        <v>0.0119139791365081</v>
      </c>
    </row>
    <row collapsed="false" customFormat="false" customHeight="false" hidden="false" ht="14" outlineLevel="0" r="78">
      <c r="A78" s="21" t="s">
        <v>93</v>
      </c>
      <c r="B78" s="21" t="s">
        <v>43</v>
      </c>
      <c r="C78" s="22" t="n">
        <v>160</v>
      </c>
      <c r="D78" s="22" t="n">
        <v>320</v>
      </c>
      <c r="E78" s="22" t="n">
        <v>2240</v>
      </c>
      <c r="F78" s="21" t="s">
        <v>512</v>
      </c>
      <c r="G78" s="23" t="n">
        <v>0.9972</v>
      </c>
      <c r="H78" s="24" t="n">
        <v>0.9972</v>
      </c>
      <c r="I78" s="0" t="n">
        <f aca="false">G78*D78/$M$5*100</f>
        <v>0.119056218007074</v>
      </c>
      <c r="J78" s="0" t="n">
        <f aca="false">H78*D78/$M$5*100</f>
        <v>0.119056218007074</v>
      </c>
    </row>
    <row collapsed="false" customFormat="false" customHeight="false" hidden="false" ht="14" outlineLevel="0" r="79">
      <c r="A79" s="21" t="s">
        <v>404</v>
      </c>
      <c r="B79" s="21" t="s">
        <v>48</v>
      </c>
      <c r="C79" s="22" t="n">
        <v>8</v>
      </c>
      <c r="D79" s="22" t="n">
        <v>32</v>
      </c>
      <c r="E79" s="22" t="n">
        <v>294</v>
      </c>
      <c r="F79" s="21" t="s">
        <v>437</v>
      </c>
      <c r="G79" s="23" t="n">
        <v>0.9972</v>
      </c>
      <c r="H79" s="24" t="n">
        <v>0.9972</v>
      </c>
      <c r="I79" s="0" t="n">
        <f aca="false">G79*D79/$M$5*100</f>
        <v>0.0119056218007074</v>
      </c>
      <c r="J79" s="0" t="n">
        <f aca="false">H79*D79/$M$5*100</f>
        <v>0.0119056218007074</v>
      </c>
    </row>
    <row collapsed="false" customFormat="false" customHeight="false" hidden="false" ht="14" outlineLevel="0" r="80">
      <c r="A80" s="21" t="s">
        <v>174</v>
      </c>
      <c r="B80" s="21" t="s">
        <v>40</v>
      </c>
      <c r="C80" s="22" t="n">
        <v>368</v>
      </c>
      <c r="D80" s="22" t="n">
        <v>1704</v>
      </c>
      <c r="E80" s="22" t="n">
        <v>10088</v>
      </c>
      <c r="F80" s="21" t="s">
        <v>439</v>
      </c>
      <c r="G80" s="23" t="n">
        <v>0.9971</v>
      </c>
      <c r="H80" s="24" t="n">
        <v>0.9971</v>
      </c>
      <c r="I80" s="0" t="n">
        <f aca="false">G80*D80/$M$5*100</f>
        <v>0.633910785440327</v>
      </c>
      <c r="J80" s="0" t="n">
        <f aca="false">H80*D80/$M$5*100</f>
        <v>0.633910785440327</v>
      </c>
    </row>
    <row collapsed="false" customFormat="false" customHeight="false" hidden="false" ht="14" outlineLevel="0" r="81">
      <c r="A81" s="21" t="s">
        <v>160</v>
      </c>
      <c r="B81" s="21" t="s">
        <v>59</v>
      </c>
      <c r="C81" s="22" t="n">
        <v>808</v>
      </c>
      <c r="D81" s="22" t="n">
        <v>4784</v>
      </c>
      <c r="E81" s="22" t="n">
        <v>37937</v>
      </c>
      <c r="F81" s="21" t="s">
        <v>436</v>
      </c>
      <c r="G81" s="23" t="n">
        <v>0.9971</v>
      </c>
      <c r="H81" s="24" t="n">
        <v>0.9971</v>
      </c>
      <c r="I81" s="0" t="n">
        <f aca="false">G81*D81/$M$5*100</f>
        <v>1.77971197039115</v>
      </c>
      <c r="J81" s="0" t="n">
        <f aca="false">H81*D81/$M$5*100</f>
        <v>1.77971197039115</v>
      </c>
    </row>
    <row collapsed="false" customFormat="false" customHeight="false" hidden="false" ht="14" outlineLevel="0" r="82">
      <c r="A82" s="21" t="s">
        <v>111</v>
      </c>
      <c r="B82" s="21" t="s">
        <v>112</v>
      </c>
      <c r="C82" s="22" t="n">
        <v>90</v>
      </c>
      <c r="D82" s="22" t="n">
        <v>90</v>
      </c>
      <c r="E82" s="22" t="n">
        <v>548</v>
      </c>
      <c r="F82" s="21" t="s">
        <v>439</v>
      </c>
      <c r="G82" s="23" t="n">
        <v>0.997</v>
      </c>
      <c r="H82" s="24" t="n">
        <v>0.997</v>
      </c>
      <c r="I82" s="0" t="n">
        <f aca="false">G82*D82/$M$5*100</f>
        <v>0.0334778455982211</v>
      </c>
      <c r="J82" s="0" t="n">
        <f aca="false">H82*D82/$M$5*100</f>
        <v>0.0334778455982211</v>
      </c>
    </row>
    <row collapsed="false" customFormat="false" customHeight="false" hidden="false" ht="14" outlineLevel="0" r="83">
      <c r="A83" s="21" t="s">
        <v>388</v>
      </c>
      <c r="B83" s="21" t="s">
        <v>56</v>
      </c>
      <c r="C83" s="22" t="n">
        <v>180</v>
      </c>
      <c r="D83" s="22" t="n">
        <v>880</v>
      </c>
      <c r="E83" s="22" t="n">
        <v>9592</v>
      </c>
      <c r="F83" s="21" t="s">
        <v>539</v>
      </c>
      <c r="G83" s="23" t="n">
        <v>0.9966</v>
      </c>
      <c r="H83" s="24" t="n">
        <v>0.9966</v>
      </c>
      <c r="I83" s="0" t="n">
        <f aca="false">G83*D83/$M$5*100</f>
        <v>0.327207605175579</v>
      </c>
      <c r="J83" s="0" t="n">
        <f aca="false">H83*D83/$M$5*100</f>
        <v>0.327207605175579</v>
      </c>
    </row>
    <row collapsed="false" customFormat="false" customHeight="false" hidden="false" ht="14" outlineLevel="0" r="84">
      <c r="A84" s="21" t="s">
        <v>460</v>
      </c>
      <c r="B84" s="21" t="s">
        <v>43</v>
      </c>
      <c r="C84" s="22" t="n">
        <v>10</v>
      </c>
      <c r="D84" s="22" t="n">
        <v>40</v>
      </c>
      <c r="E84" s="22" t="n">
        <v>450</v>
      </c>
      <c r="F84" s="21" t="s">
        <v>512</v>
      </c>
      <c r="G84" s="23" t="n">
        <v>0.9966</v>
      </c>
      <c r="H84" s="24" t="n">
        <v>0.9966</v>
      </c>
      <c r="I84" s="0" t="n">
        <f aca="false">G84*D84/$M$5*100</f>
        <v>0.0148730729625263</v>
      </c>
      <c r="J84" s="0" t="n">
        <f aca="false">H84*D84/$M$5*100</f>
        <v>0.0148730729625263</v>
      </c>
    </row>
    <row collapsed="false" customFormat="false" customHeight="false" hidden="false" ht="14" outlineLevel="0" r="85">
      <c r="A85" s="21" t="s">
        <v>420</v>
      </c>
      <c r="B85" s="21" t="s">
        <v>40</v>
      </c>
      <c r="C85" s="22" t="n">
        <v>14</v>
      </c>
      <c r="D85" s="22" t="n">
        <v>14</v>
      </c>
      <c r="E85" s="22" t="n">
        <v>114</v>
      </c>
      <c r="F85" s="21" t="s">
        <v>439</v>
      </c>
      <c r="G85" s="23" t="n">
        <v>0.9965</v>
      </c>
      <c r="H85" s="24" t="n">
        <v>0.9965</v>
      </c>
      <c r="I85" s="0" t="n">
        <f aca="false">G85*D85/$M$5*100</f>
        <v>0.00520505320339666</v>
      </c>
      <c r="J85" s="0" t="n">
        <f aca="false">H85*D85/$M$5*100</f>
        <v>0.00520505320339666</v>
      </c>
    </row>
    <row collapsed="false" customFormat="false" customHeight="false" hidden="false" ht="14" outlineLevel="0" r="86">
      <c r="A86" s="21" t="s">
        <v>262</v>
      </c>
      <c r="B86" s="21" t="s">
        <v>81</v>
      </c>
      <c r="C86" s="22" t="n">
        <v>64</v>
      </c>
      <c r="D86" s="22" t="n">
        <v>128</v>
      </c>
      <c r="E86" s="22" t="n">
        <v>870</v>
      </c>
      <c r="F86" s="21" t="s">
        <v>442</v>
      </c>
      <c r="G86" s="23" t="n">
        <v>0.9962</v>
      </c>
      <c r="H86" s="24" t="n">
        <v>0.9962</v>
      </c>
      <c r="I86" s="0" t="n">
        <f aca="false">G86*D86/$M$5*100</f>
        <v>0.0475747309982539</v>
      </c>
      <c r="J86" s="0" t="n">
        <f aca="false">H86*D86/$M$5*100</f>
        <v>0.0475747309982539</v>
      </c>
    </row>
    <row collapsed="false" customFormat="false" customHeight="false" hidden="false" ht="14" outlineLevel="0" r="87">
      <c r="A87" s="21" t="s">
        <v>218</v>
      </c>
      <c r="B87" s="21" t="s">
        <v>59</v>
      </c>
      <c r="C87" s="22" t="n">
        <v>586</v>
      </c>
      <c r="D87" s="22" t="n">
        <v>2129</v>
      </c>
      <c r="E87" s="22" t="n">
        <v>17032</v>
      </c>
      <c r="F87" s="21" t="s">
        <v>436</v>
      </c>
      <c r="G87" s="23" t="n">
        <v>0.9956</v>
      </c>
      <c r="H87" s="24" t="n">
        <v>0.9956</v>
      </c>
      <c r="I87" s="0" t="n">
        <f aca="false">G87*D87/$M$5*100</f>
        <v>0.790824988434044</v>
      </c>
      <c r="J87" s="0" t="n">
        <f aca="false">H87*D87/$M$5*100</f>
        <v>0.790824988434044</v>
      </c>
    </row>
    <row collapsed="false" customFormat="false" customHeight="false" hidden="false" ht="14" outlineLevel="0" r="88">
      <c r="A88" s="21" t="s">
        <v>329</v>
      </c>
      <c r="B88" s="21" t="s">
        <v>181</v>
      </c>
      <c r="C88" s="22" t="n">
        <v>12</v>
      </c>
      <c r="D88" s="22" t="n">
        <v>12</v>
      </c>
      <c r="E88" s="22" t="n">
        <v>43</v>
      </c>
      <c r="F88" s="21" t="s">
        <v>182</v>
      </c>
      <c r="G88" s="23" t="n">
        <v>0.9955</v>
      </c>
      <c r="H88" s="24" t="n">
        <v>0.9955</v>
      </c>
      <c r="I88" s="0" t="n">
        <f aca="false">G88*D88/$M$5*100</f>
        <v>0.00445699703016103</v>
      </c>
      <c r="J88" s="0" t="n">
        <f aca="false">H88*D88/$M$5*100</f>
        <v>0.00445699703016103</v>
      </c>
    </row>
    <row collapsed="false" customFormat="false" customHeight="false" hidden="false" ht="14" outlineLevel="0" r="89">
      <c r="A89" s="21" t="s">
        <v>175</v>
      </c>
      <c r="B89" s="21" t="s">
        <v>56</v>
      </c>
      <c r="C89" s="22" t="n">
        <v>55</v>
      </c>
      <c r="D89" s="22" t="n">
        <v>220</v>
      </c>
      <c r="E89" s="22" t="n">
        <v>2246</v>
      </c>
      <c r="F89" s="21" t="s">
        <v>539</v>
      </c>
      <c r="G89" s="23" t="n">
        <v>0.9954</v>
      </c>
      <c r="H89" s="24" t="n">
        <v>0.9954</v>
      </c>
      <c r="I89" s="0" t="n">
        <f aca="false">G89*D89/$M$5*100</f>
        <v>0.0817034041219574</v>
      </c>
      <c r="J89" s="0" t="n">
        <f aca="false">H89*D89/$M$5*100</f>
        <v>0.0817034041219574</v>
      </c>
    </row>
    <row collapsed="false" customFormat="false" customHeight="false" hidden="false" ht="14" outlineLevel="0" r="90">
      <c r="A90" s="21" t="s">
        <v>445</v>
      </c>
      <c r="B90" s="21" t="s">
        <v>40</v>
      </c>
      <c r="C90" s="22" t="n">
        <v>152</v>
      </c>
      <c r="D90" s="22" t="n">
        <v>344</v>
      </c>
      <c r="E90" s="22" t="n">
        <v>4150</v>
      </c>
      <c r="F90" s="21" t="s">
        <v>439</v>
      </c>
      <c r="G90" s="23" t="n">
        <v>0.9949</v>
      </c>
      <c r="H90" s="24" t="n">
        <v>0.9949</v>
      </c>
      <c r="I90" s="0" t="n">
        <f aca="false">G90*D90/$M$5*100</f>
        <v>0.127690241318071</v>
      </c>
      <c r="J90" s="0" t="n">
        <f aca="false">H90*D90/$M$5*100</f>
        <v>0.127690241318071</v>
      </c>
    </row>
    <row collapsed="false" customFormat="false" customHeight="false" hidden="false" ht="14" outlineLevel="0" r="91">
      <c r="A91" s="21" t="s">
        <v>53</v>
      </c>
      <c r="B91" s="21" t="s">
        <v>48</v>
      </c>
      <c r="C91" s="22" t="n">
        <v>6</v>
      </c>
      <c r="D91" s="22" t="n">
        <v>12</v>
      </c>
      <c r="E91" s="22" t="n">
        <v>73</v>
      </c>
      <c r="F91" s="21" t="s">
        <v>437</v>
      </c>
      <c r="G91" s="23" t="n">
        <v>0.9947</v>
      </c>
      <c r="H91" s="24" t="n">
        <v>0.9947</v>
      </c>
      <c r="I91" s="0" t="n">
        <f aca="false">G91*D91/$M$5*100</f>
        <v>0.00445341531481786</v>
      </c>
      <c r="J91" s="0" t="n">
        <f aca="false">H91*D91/$M$5*100</f>
        <v>0.00445341531481786</v>
      </c>
    </row>
    <row collapsed="false" customFormat="false" customHeight="false" hidden="false" ht="14" outlineLevel="0" r="92">
      <c r="A92" s="21" t="s">
        <v>400</v>
      </c>
      <c r="B92" s="21" t="s">
        <v>125</v>
      </c>
      <c r="C92" s="22" t="n">
        <v>44</v>
      </c>
      <c r="D92" s="22" t="n">
        <v>112</v>
      </c>
      <c r="E92" s="22" t="n">
        <v>11200</v>
      </c>
      <c r="F92" s="21" t="s">
        <v>46</v>
      </c>
      <c r="G92" s="23" t="n">
        <v>0.9946</v>
      </c>
      <c r="H92" s="24" t="n">
        <v>0.9946</v>
      </c>
      <c r="I92" s="0" t="n">
        <f aca="false">G92*D92/$M$5*100</f>
        <v>0.0415610309370663</v>
      </c>
      <c r="J92" s="0" t="n">
        <f aca="false">H92*D92/$M$5*100</f>
        <v>0.0415610309370663</v>
      </c>
    </row>
    <row collapsed="false" customFormat="false" customHeight="false" hidden="false" ht="14" outlineLevel="0" r="93">
      <c r="A93" s="21" t="s">
        <v>136</v>
      </c>
      <c r="B93" s="21" t="s">
        <v>59</v>
      </c>
      <c r="C93" s="22" t="n">
        <v>8</v>
      </c>
      <c r="D93" s="22" t="n">
        <v>32</v>
      </c>
      <c r="E93" s="22" t="n">
        <v>294</v>
      </c>
      <c r="F93" s="21" t="s">
        <v>436</v>
      </c>
      <c r="G93" s="23" t="n">
        <v>0.9943</v>
      </c>
      <c r="H93" s="24" t="n">
        <v>0.9943</v>
      </c>
      <c r="I93" s="0" t="n">
        <f aca="false">G93*D93/$M$5*100</f>
        <v>0.0118709985523901</v>
      </c>
      <c r="J93" s="0" t="n">
        <f aca="false">H93*D93/$M$5*100</f>
        <v>0.0118709985523901</v>
      </c>
    </row>
    <row collapsed="false" customFormat="false" customHeight="false" hidden="false" ht="14" outlineLevel="0" r="94">
      <c r="A94" s="21" t="s">
        <v>373</v>
      </c>
      <c r="B94" s="21" t="s">
        <v>56</v>
      </c>
      <c r="C94" s="22" t="n">
        <v>62</v>
      </c>
      <c r="D94" s="22" t="n">
        <v>248</v>
      </c>
      <c r="E94" s="22" t="n">
        <v>2186</v>
      </c>
      <c r="F94" s="21" t="s">
        <v>539</v>
      </c>
      <c r="G94" s="23" t="n">
        <v>0.9935</v>
      </c>
      <c r="H94" s="24" t="n">
        <v>0.9935</v>
      </c>
      <c r="I94" s="0" t="n">
        <f aca="false">G94*D94/$M$5*100</f>
        <v>0.0919262166639306</v>
      </c>
      <c r="J94" s="0" t="n">
        <f aca="false">H94*D94/$M$5*100</f>
        <v>0.0919262166639306</v>
      </c>
    </row>
    <row collapsed="false" customFormat="false" customHeight="false" hidden="false" ht="14" outlineLevel="0" r="95">
      <c r="A95" s="21" t="s">
        <v>358</v>
      </c>
      <c r="B95" s="21" t="s">
        <v>40</v>
      </c>
      <c r="C95" s="22" t="n">
        <v>436</v>
      </c>
      <c r="D95" s="22" t="n">
        <v>2320</v>
      </c>
      <c r="E95" s="22" t="n">
        <v>19534</v>
      </c>
      <c r="F95" s="21" t="s">
        <v>439</v>
      </c>
      <c r="G95" s="23" t="n">
        <v>0.9929</v>
      </c>
      <c r="H95" s="24" t="n">
        <v>0.9929</v>
      </c>
      <c r="I95" s="0" t="n">
        <f aca="false">G95*D95/$M$5*100</f>
        <v>0.859435581357171</v>
      </c>
      <c r="J95" s="0" t="n">
        <f aca="false">H95*D95/$M$5*100</f>
        <v>0.859435581357171</v>
      </c>
    </row>
    <row collapsed="false" customFormat="false" customHeight="false" hidden="false" ht="14" outlineLevel="0" r="96">
      <c r="A96" s="21" t="s">
        <v>98</v>
      </c>
      <c r="B96" s="21" t="s">
        <v>59</v>
      </c>
      <c r="C96" s="22" t="n">
        <v>68</v>
      </c>
      <c r="D96" s="22" t="n">
        <v>136</v>
      </c>
      <c r="E96" s="22" t="n">
        <v>1474</v>
      </c>
      <c r="F96" s="21" t="s">
        <v>436</v>
      </c>
      <c r="G96" s="23" t="n">
        <v>0.9926</v>
      </c>
      <c r="H96" s="24" t="n">
        <v>0.9926</v>
      </c>
      <c r="I96" s="0" t="n">
        <f aca="false">G96*D96/$M$5*100</f>
        <v>0.050365484203143</v>
      </c>
      <c r="J96" s="0" t="n">
        <f aca="false">H96*D96/$M$5*100</f>
        <v>0.050365484203143</v>
      </c>
    </row>
    <row collapsed="false" customFormat="false" customHeight="false" hidden="false" ht="14" outlineLevel="0" r="97">
      <c r="A97" s="21" t="s">
        <v>344</v>
      </c>
      <c r="B97" s="21" t="s">
        <v>43</v>
      </c>
      <c r="C97" s="22" t="n">
        <v>84</v>
      </c>
      <c r="D97" s="22" t="n">
        <v>168</v>
      </c>
      <c r="E97" s="22" t="n">
        <v>1331</v>
      </c>
      <c r="F97" s="21" t="s">
        <v>512</v>
      </c>
      <c r="G97" s="23" t="n">
        <v>0.9922</v>
      </c>
      <c r="H97" s="24" t="n">
        <v>0.9922</v>
      </c>
      <c r="I97" s="0" t="n">
        <f aca="false">G97*D97/$M$5*100</f>
        <v>0.0621911143611862</v>
      </c>
      <c r="J97" s="0" t="n">
        <f aca="false">H97*D97/$M$5*100</f>
        <v>0.0621911143611862</v>
      </c>
    </row>
    <row collapsed="false" customFormat="false" customHeight="false" hidden="false" ht="14" outlineLevel="0" r="98">
      <c r="A98" s="21" t="s">
        <v>459</v>
      </c>
      <c r="B98" s="21" t="s">
        <v>40</v>
      </c>
      <c r="C98" s="22" t="n">
        <v>64</v>
      </c>
      <c r="D98" s="22" t="n">
        <v>384</v>
      </c>
      <c r="E98" s="22" t="n">
        <v>6587</v>
      </c>
      <c r="F98" s="21" t="s">
        <v>439</v>
      </c>
      <c r="G98" s="23" t="n">
        <v>0.9921</v>
      </c>
      <c r="H98" s="24" t="n">
        <v>0.9921</v>
      </c>
      <c r="I98" s="0" t="n">
        <f aca="false">G98*D98/$M$5*100</f>
        <v>0.142136791678481</v>
      </c>
      <c r="J98" s="0" t="n">
        <f aca="false">H98*D98/$M$5*100</f>
        <v>0.142136791678481</v>
      </c>
    </row>
    <row collapsed="false" customFormat="false" customHeight="false" hidden="false" ht="14" outlineLevel="0" r="99">
      <c r="A99" s="21" t="s">
        <v>316</v>
      </c>
      <c r="B99" s="21" t="s">
        <v>71</v>
      </c>
      <c r="C99" s="22" t="n">
        <v>288</v>
      </c>
      <c r="D99" s="22" t="n">
        <v>1498</v>
      </c>
      <c r="E99" s="22" t="n">
        <v>13961</v>
      </c>
      <c r="F99" s="21" t="s">
        <v>72</v>
      </c>
      <c r="G99" s="23" t="n">
        <v>0.992</v>
      </c>
      <c r="H99" s="24" t="n">
        <v>0.992</v>
      </c>
      <c r="I99" s="0" t="n">
        <f aca="false">G99*D99/$M$5*100</f>
        <v>0.554425657020908</v>
      </c>
      <c r="J99" s="0" t="n">
        <f aca="false">H99*D99/$M$5*100</f>
        <v>0.554425657020908</v>
      </c>
    </row>
    <row collapsed="false" customFormat="false" customHeight="false" hidden="false" ht="14" outlineLevel="0" r="100">
      <c r="A100" s="21" t="s">
        <v>145</v>
      </c>
      <c r="B100" s="21" t="s">
        <v>116</v>
      </c>
      <c r="C100" s="22" t="n">
        <v>62</v>
      </c>
      <c r="D100" s="22" t="n">
        <v>248</v>
      </c>
      <c r="E100" s="22" t="n">
        <v>2714</v>
      </c>
      <c r="F100" s="21" t="s">
        <v>117</v>
      </c>
      <c r="G100" s="23" t="n">
        <v>0.9917</v>
      </c>
      <c r="H100" s="24" t="n">
        <v>0.9917</v>
      </c>
      <c r="I100" s="0" t="n">
        <f aca="false">G100*D100/$M$5*100</f>
        <v>0.0917596669004731</v>
      </c>
      <c r="J100" s="0" t="n">
        <f aca="false">H100*D100/$M$5*100</f>
        <v>0.0917596669004731</v>
      </c>
    </row>
    <row collapsed="false" customFormat="false" customHeight="false" hidden="false" ht="14" outlineLevel="0" r="101">
      <c r="A101" s="21" t="s">
        <v>530</v>
      </c>
      <c r="B101" s="21" t="s">
        <v>71</v>
      </c>
      <c r="C101" s="25"/>
      <c r="D101" s="25" t="n">
        <v>1</v>
      </c>
      <c r="E101" s="25"/>
      <c r="F101" s="21" t="s">
        <v>72</v>
      </c>
      <c r="G101" s="23" t="n">
        <v>0.9912</v>
      </c>
      <c r="H101" s="24" t="n">
        <v>0.9912</v>
      </c>
      <c r="I101" s="0" t="n">
        <f aca="false">G101*D101/$M$5*100</f>
        <v>0.000369812109182623</v>
      </c>
      <c r="J101" s="0" t="n">
        <f aca="false">H101*D101/$M$5*100</f>
        <v>0.000369812109182623</v>
      </c>
    </row>
    <row collapsed="false" customFormat="false" customHeight="false" hidden="false" ht="14" outlineLevel="0" r="102">
      <c r="A102" s="21" t="s">
        <v>267</v>
      </c>
      <c r="B102" s="21" t="s">
        <v>40</v>
      </c>
      <c r="C102" s="22" t="n">
        <v>286</v>
      </c>
      <c r="D102" s="22" t="n">
        <v>1144</v>
      </c>
      <c r="E102" s="22" t="n">
        <v>8471</v>
      </c>
      <c r="F102" s="21" t="s">
        <v>439</v>
      </c>
      <c r="G102" s="23" t="n">
        <v>0.9911</v>
      </c>
      <c r="H102" s="24" t="n">
        <v>0.9911</v>
      </c>
      <c r="I102" s="0" t="n">
        <f aca="false">G102*D102/$M$5*100</f>
        <v>0.423022370797081</v>
      </c>
      <c r="J102" s="0" t="n">
        <f aca="false">H102*D102/$M$5*100</f>
        <v>0.423022370797081</v>
      </c>
    </row>
    <row collapsed="false" customFormat="false" customHeight="false" hidden="false" ht="14" outlineLevel="0" r="103">
      <c r="A103" s="21" t="s">
        <v>395</v>
      </c>
      <c r="B103" s="21" t="s">
        <v>40</v>
      </c>
      <c r="C103" s="22" t="n">
        <v>64</v>
      </c>
      <c r="D103" s="22" t="n">
        <v>384</v>
      </c>
      <c r="E103" s="22" t="n">
        <v>6587</v>
      </c>
      <c r="F103" s="21" t="s">
        <v>439</v>
      </c>
      <c r="G103" s="23" t="n">
        <v>0.9911</v>
      </c>
      <c r="H103" s="24" t="n">
        <v>0.9911</v>
      </c>
      <c r="I103" s="0" t="n">
        <f aca="false">G103*D103/$M$5*100</f>
        <v>0.141993523064754</v>
      </c>
      <c r="J103" s="0" t="n">
        <f aca="false">H103*D103/$M$5*100</f>
        <v>0.141993523064754</v>
      </c>
    </row>
    <row collapsed="false" customFormat="false" customHeight="false" hidden="false" ht="14" outlineLevel="0" r="104">
      <c r="A104" s="21" t="s">
        <v>380</v>
      </c>
      <c r="B104" s="21" t="s">
        <v>43</v>
      </c>
      <c r="C104" s="22" t="n">
        <v>37</v>
      </c>
      <c r="D104" s="22" t="n">
        <v>296</v>
      </c>
      <c r="E104" s="22" t="n">
        <v>1924</v>
      </c>
      <c r="F104" s="21" t="s">
        <v>512</v>
      </c>
      <c r="G104" s="23" t="n">
        <v>0.991</v>
      </c>
      <c r="H104" s="24" t="n">
        <v>0.991</v>
      </c>
      <c r="I104" s="0" t="n">
        <f aca="false">G104*D104/$M$5*100</f>
        <v>0.10944229707344</v>
      </c>
      <c r="J104" s="0" t="n">
        <f aca="false">H104*D104/$M$5*100</f>
        <v>0.10944229707344</v>
      </c>
    </row>
    <row collapsed="false" customFormat="false" customHeight="false" hidden="false" ht="14" outlineLevel="0" r="105">
      <c r="A105" s="21" t="s">
        <v>359</v>
      </c>
      <c r="B105" s="21" t="s">
        <v>272</v>
      </c>
      <c r="C105" s="22" t="n">
        <v>82</v>
      </c>
      <c r="D105" s="22" t="n">
        <v>82</v>
      </c>
      <c r="E105" s="22" t="n">
        <v>-1</v>
      </c>
      <c r="F105" s="21" t="s">
        <v>471</v>
      </c>
      <c r="G105" s="23" t="n">
        <v>0.9907</v>
      </c>
      <c r="H105" s="24" t="n">
        <v>0.9907</v>
      </c>
      <c r="I105" s="0" t="n">
        <f aca="false">G105*D105/$M$5*100</f>
        <v>0.0303092960436969</v>
      </c>
      <c r="J105" s="0" t="n">
        <f aca="false">H105*D105/$M$5*100</f>
        <v>0.0303092960436969</v>
      </c>
    </row>
    <row collapsed="false" customFormat="false" customHeight="false" hidden="false" ht="14" outlineLevel="0" r="106">
      <c r="A106" s="21" t="s">
        <v>510</v>
      </c>
      <c r="B106" s="21" t="s">
        <v>71</v>
      </c>
      <c r="C106" s="22" t="n">
        <v>2</v>
      </c>
      <c r="D106" s="22" t="n">
        <v>8</v>
      </c>
      <c r="E106" s="22" t="n">
        <v>96</v>
      </c>
      <c r="F106" s="21" t="s">
        <v>72</v>
      </c>
      <c r="G106" s="23" t="n">
        <v>0.9957</v>
      </c>
      <c r="H106" s="24" t="n">
        <v>0.9899</v>
      </c>
      <c r="I106" s="0" t="n">
        <f aca="false">G106*D106/$M$5*100</f>
        <v>0.00297192830599788</v>
      </c>
      <c r="J106" s="0" t="n">
        <f aca="false">H106*D106/$M$5*100</f>
        <v>0.00295461668183921</v>
      </c>
    </row>
    <row collapsed="false" customFormat="false" customHeight="false" hidden="false" ht="14" outlineLevel="0" r="107">
      <c r="A107" s="21" t="s">
        <v>297</v>
      </c>
      <c r="B107" s="21" t="s">
        <v>269</v>
      </c>
      <c r="C107" s="22" t="n">
        <v>96</v>
      </c>
      <c r="D107" s="22" t="n">
        <v>96</v>
      </c>
      <c r="E107" s="22" t="n">
        <v>541440</v>
      </c>
      <c r="F107" s="21" t="s">
        <v>270</v>
      </c>
      <c r="G107" s="23" t="n">
        <v>0.9897</v>
      </c>
      <c r="H107" s="24" t="n">
        <v>0.9897</v>
      </c>
      <c r="I107" s="0" t="n">
        <f aca="false">G107*D107/$M$5*100</f>
        <v>0.0354482367513842</v>
      </c>
      <c r="J107" s="0" t="n">
        <f aca="false">H107*D107/$M$5*100</f>
        <v>0.0354482367513842</v>
      </c>
    </row>
    <row collapsed="false" customFormat="false" customHeight="false" hidden="false" ht="14" outlineLevel="0" r="108">
      <c r="A108" s="21" t="s">
        <v>184</v>
      </c>
      <c r="B108" s="21" t="s">
        <v>45</v>
      </c>
      <c r="C108" s="22" t="n">
        <v>288</v>
      </c>
      <c r="D108" s="22" t="n">
        <v>1152</v>
      </c>
      <c r="E108" s="22" t="n">
        <v>16531</v>
      </c>
      <c r="F108" s="21" t="s">
        <v>46</v>
      </c>
      <c r="G108" s="23" t="n">
        <v>1</v>
      </c>
      <c r="H108" s="24" t="n">
        <v>0.9897</v>
      </c>
      <c r="I108" s="0" t="n">
        <f aca="false">G108*D108/$M$5*100</f>
        <v>0.429805841180772</v>
      </c>
      <c r="J108" s="0" t="n">
        <f aca="false">H108*D108/$M$5*100</f>
        <v>0.42537884101661</v>
      </c>
    </row>
    <row collapsed="false" customFormat="false" customHeight="false" hidden="false" ht="14" outlineLevel="0" r="109">
      <c r="A109" s="21" t="s">
        <v>95</v>
      </c>
      <c r="B109" s="21" t="s">
        <v>56</v>
      </c>
      <c r="C109" s="22" t="n">
        <v>145</v>
      </c>
      <c r="D109" s="22" t="n">
        <v>580</v>
      </c>
      <c r="E109" s="22" t="n">
        <v>8390</v>
      </c>
      <c r="F109" s="21" t="s">
        <v>539</v>
      </c>
      <c r="G109" s="23" t="n">
        <v>0.9897</v>
      </c>
      <c r="H109" s="24" t="n">
        <v>0.9897</v>
      </c>
      <c r="I109" s="0" t="n">
        <f aca="false">G109*D109/$M$5*100</f>
        <v>0.214166430372946</v>
      </c>
      <c r="J109" s="0" t="n">
        <f aca="false">H109*D109/$M$5*100</f>
        <v>0.214166430372946</v>
      </c>
    </row>
    <row collapsed="false" customFormat="false" customHeight="false" hidden="false" ht="14" outlineLevel="0" r="110">
      <c r="A110" s="21" t="s">
        <v>68</v>
      </c>
      <c r="B110" s="21" t="s">
        <v>56</v>
      </c>
      <c r="C110" s="22" t="n">
        <v>1548</v>
      </c>
      <c r="D110" s="22" t="n">
        <v>6192</v>
      </c>
      <c r="E110" s="22" t="n">
        <v>63963</v>
      </c>
      <c r="F110" s="21" t="s">
        <v>539</v>
      </c>
      <c r="G110" s="23" t="n">
        <v>0.9896</v>
      </c>
      <c r="H110" s="24" t="n">
        <v>0.9896</v>
      </c>
      <c r="I110" s="0" t="n">
        <f aca="false">G110*D110/$M$5*100</f>
        <v>2.28618024982465</v>
      </c>
      <c r="J110" s="0" t="n">
        <f aca="false">H110*D110/$M$5*100</f>
        <v>2.28618024982465</v>
      </c>
    </row>
    <row collapsed="false" customFormat="false" customHeight="false" hidden="false" ht="14" outlineLevel="0" r="111">
      <c r="A111" s="21" t="s">
        <v>474</v>
      </c>
      <c r="B111" s="21" t="s">
        <v>197</v>
      </c>
      <c r="C111" s="22" t="n">
        <v>12</v>
      </c>
      <c r="D111" s="22" t="n">
        <v>48</v>
      </c>
      <c r="E111" s="22" t="n">
        <v>346</v>
      </c>
      <c r="F111" s="21" t="s">
        <v>198</v>
      </c>
      <c r="G111" s="23" t="n">
        <v>0.9895</v>
      </c>
      <c r="H111" s="24" t="n">
        <v>0.9895</v>
      </c>
      <c r="I111" s="0" t="n">
        <f aca="false">G111*D111/$M$5*100</f>
        <v>0.0177205366603489</v>
      </c>
      <c r="J111" s="0" t="n">
        <f aca="false">H111*D111/$M$5*100</f>
        <v>0.0177205366603489</v>
      </c>
    </row>
    <row collapsed="false" customFormat="false" customHeight="false" hidden="false" ht="14" outlineLevel="0" r="112">
      <c r="A112" s="21" t="s">
        <v>213</v>
      </c>
      <c r="B112" s="21" t="s">
        <v>197</v>
      </c>
      <c r="C112" s="22" t="n">
        <v>64</v>
      </c>
      <c r="D112" s="22" t="n">
        <v>128</v>
      </c>
      <c r="E112" s="22" t="n">
        <v>481</v>
      </c>
      <c r="F112" s="21" t="s">
        <v>198</v>
      </c>
      <c r="G112" s="23" t="n">
        <v>0.9888</v>
      </c>
      <c r="H112" s="24" t="n">
        <v>0.9888</v>
      </c>
      <c r="I112" s="0" t="n">
        <f aca="false">G112*D112/$M$5*100</f>
        <v>0.0472213350843942</v>
      </c>
      <c r="J112" s="0" t="n">
        <f aca="false">H112*D112/$M$5*100</f>
        <v>0.0472213350843942</v>
      </c>
    </row>
    <row collapsed="false" customFormat="false" customHeight="false" hidden="false" ht="14" outlineLevel="0" r="113">
      <c r="A113" s="21" t="s">
        <v>258</v>
      </c>
      <c r="B113" s="21" t="s">
        <v>181</v>
      </c>
      <c r="C113" s="22" t="n">
        <v>20</v>
      </c>
      <c r="D113" s="22" t="n">
        <v>20</v>
      </c>
      <c r="E113" s="22" t="n">
        <v>144</v>
      </c>
      <c r="F113" s="21" t="s">
        <v>182</v>
      </c>
      <c r="G113" s="23" t="n">
        <v>0.9886</v>
      </c>
      <c r="H113" s="24" t="n">
        <v>0.9886</v>
      </c>
      <c r="I113" s="0" t="n">
        <f aca="false">G113*D113/$M$5*100</f>
        <v>0.0073768412255436</v>
      </c>
      <c r="J113" s="0" t="n">
        <f aca="false">H113*D113/$M$5*100</f>
        <v>0.0073768412255436</v>
      </c>
    </row>
    <row collapsed="false" customFormat="false" customHeight="false" hidden="false" ht="14" outlineLevel="0" r="114">
      <c r="A114" s="21" t="s">
        <v>168</v>
      </c>
      <c r="B114" s="21" t="s">
        <v>71</v>
      </c>
      <c r="C114" s="22" t="n">
        <v>186</v>
      </c>
      <c r="D114" s="22" t="n">
        <v>854</v>
      </c>
      <c r="E114" s="22" t="n">
        <v>7276</v>
      </c>
      <c r="F114" s="21" t="s">
        <v>72</v>
      </c>
      <c r="G114" s="23" t="n">
        <v>0.9885</v>
      </c>
      <c r="H114" s="24" t="n">
        <v>0.9885</v>
      </c>
      <c r="I114" s="0" t="n">
        <f aca="false">G114*D114/$M$5*100</f>
        <v>0.314959257987971</v>
      </c>
      <c r="J114" s="0" t="n">
        <f aca="false">H114*D114/$M$5*100</f>
        <v>0.314959257987971</v>
      </c>
    </row>
    <row collapsed="false" customFormat="false" customHeight="false" hidden="false" ht="14" outlineLevel="0" r="115">
      <c r="A115" s="21" t="s">
        <v>391</v>
      </c>
      <c r="B115" s="21" t="s">
        <v>181</v>
      </c>
      <c r="C115" s="22" t="n">
        <v>120</v>
      </c>
      <c r="D115" s="22" t="n">
        <v>120</v>
      </c>
      <c r="E115" s="22" t="n">
        <v>866</v>
      </c>
      <c r="F115" s="21" t="s">
        <v>182</v>
      </c>
      <c r="G115" s="23" t="n">
        <v>0.9883</v>
      </c>
      <c r="H115" s="24" t="n">
        <v>0.9883</v>
      </c>
      <c r="I115" s="0" t="n">
        <f aca="false">G115*D115/$M$5*100</f>
        <v>0.0442476159207247</v>
      </c>
      <c r="J115" s="0" t="n">
        <f aca="false">H115*D115/$M$5*100</f>
        <v>0.0442476159207247</v>
      </c>
    </row>
    <row collapsed="false" customFormat="false" customHeight="false" hidden="false" ht="14" outlineLevel="0" r="116">
      <c r="A116" s="21" t="s">
        <v>207</v>
      </c>
      <c r="B116" s="21" t="s">
        <v>197</v>
      </c>
      <c r="C116" s="22" t="n">
        <v>176</v>
      </c>
      <c r="D116" s="22" t="n">
        <v>704</v>
      </c>
      <c r="E116" s="22" t="n">
        <v>6758</v>
      </c>
      <c r="F116" s="21" t="s">
        <v>198</v>
      </c>
      <c r="G116" s="23" t="n">
        <v>0.9878</v>
      </c>
      <c r="H116" s="24" t="n">
        <v>0.9878</v>
      </c>
      <c r="I116" s="0" t="n">
        <f aca="false">G116*D116/$M$5*100</f>
        <v>0.259454683839002</v>
      </c>
      <c r="J116" s="0" t="n">
        <f aca="false">H116*D116/$M$5*100</f>
        <v>0.259454683839002</v>
      </c>
    </row>
    <row collapsed="false" customFormat="false" customHeight="false" hidden="false" ht="14" outlineLevel="0" r="117">
      <c r="A117" s="21" t="s">
        <v>514</v>
      </c>
      <c r="B117" s="21" t="s">
        <v>237</v>
      </c>
      <c r="C117" s="22" t="n">
        <v>228</v>
      </c>
      <c r="D117" s="22" t="n">
        <v>1168</v>
      </c>
      <c r="E117" s="22" t="n">
        <v>11535</v>
      </c>
      <c r="F117" s="21" t="s">
        <v>87</v>
      </c>
      <c r="G117" s="23" t="n">
        <v>0.9871</v>
      </c>
      <c r="H117" s="24" t="n">
        <v>0.9871</v>
      </c>
      <c r="I117" s="0" t="n">
        <f aca="false">G117*D117/$M$5*100</f>
        <v>0.430153864521617</v>
      </c>
      <c r="J117" s="0" t="n">
        <f aca="false">H117*D117/$M$5*100</f>
        <v>0.430153864521617</v>
      </c>
    </row>
    <row collapsed="false" customFormat="false" customHeight="false" hidden="false" ht="14" outlineLevel="0" r="118">
      <c r="A118" s="21" t="s">
        <v>61</v>
      </c>
      <c r="B118" s="21" t="s">
        <v>43</v>
      </c>
      <c r="C118" s="22" t="n">
        <v>64</v>
      </c>
      <c r="D118" s="22" t="n">
        <v>256</v>
      </c>
      <c r="E118" s="22" t="n">
        <v>1920</v>
      </c>
      <c r="F118" s="21" t="s">
        <v>512</v>
      </c>
      <c r="G118" s="23" t="n">
        <v>0.986</v>
      </c>
      <c r="H118" s="24" t="n">
        <v>0.986</v>
      </c>
      <c r="I118" s="0" t="n">
        <f aca="false">G118*D118/$M$5*100</f>
        <v>0.0941752354231647</v>
      </c>
      <c r="J118" s="0" t="n">
        <f aca="false">H118*D118/$M$5*100</f>
        <v>0.0941752354231647</v>
      </c>
    </row>
    <row collapsed="false" customFormat="false" customHeight="false" hidden="false" ht="14" outlineLevel="0" r="119">
      <c r="A119" s="21" t="s">
        <v>236</v>
      </c>
      <c r="B119" s="21" t="s">
        <v>237</v>
      </c>
      <c r="C119" s="22" t="n">
        <v>32</v>
      </c>
      <c r="D119" s="22" t="n">
        <v>64</v>
      </c>
      <c r="E119" s="22" t="n">
        <v>0</v>
      </c>
      <c r="F119" s="21" t="s">
        <v>532</v>
      </c>
      <c r="G119" s="23" t="n">
        <v>0.9859</v>
      </c>
      <c r="H119" s="24" t="n">
        <v>0.9859</v>
      </c>
      <c r="I119" s="0" t="n">
        <f aca="false">G119*D119/$M$5*100</f>
        <v>0.0235414210455624</v>
      </c>
      <c r="J119" s="0" t="n">
        <f aca="false">H119*D119/$M$5*100</f>
        <v>0.0235414210455624</v>
      </c>
    </row>
    <row collapsed="false" customFormat="false" customHeight="false" hidden="false" ht="14" outlineLevel="0" r="120">
      <c r="A120" s="21" t="s">
        <v>214</v>
      </c>
      <c r="B120" s="21" t="s">
        <v>71</v>
      </c>
      <c r="C120" s="22" t="n">
        <v>88</v>
      </c>
      <c r="D120" s="22" t="n">
        <v>344</v>
      </c>
      <c r="E120" s="22" t="n">
        <v>3618</v>
      </c>
      <c r="F120" s="21" t="s">
        <v>72</v>
      </c>
      <c r="G120" s="23" t="n">
        <v>0.9857</v>
      </c>
      <c r="H120" s="24" t="n">
        <v>0.9857</v>
      </c>
      <c r="I120" s="0" t="n">
        <f aca="false">G120*D120/$M$5*100</f>
        <v>0.126509469159939</v>
      </c>
      <c r="J120" s="0" t="n">
        <f aca="false">H120*D120/$M$5*100</f>
        <v>0.126509469159939</v>
      </c>
    </row>
    <row collapsed="false" customFormat="false" customHeight="false" hidden="false" ht="14" outlineLevel="0" r="121">
      <c r="A121" s="21" t="s">
        <v>115</v>
      </c>
      <c r="B121" s="21" t="s">
        <v>116</v>
      </c>
      <c r="C121" s="22" t="n">
        <v>60</v>
      </c>
      <c r="D121" s="22" t="n">
        <v>240</v>
      </c>
      <c r="E121" s="22" t="n">
        <v>2326</v>
      </c>
      <c r="F121" s="21" t="s">
        <v>117</v>
      </c>
      <c r="G121" s="23" t="n">
        <v>0.9842</v>
      </c>
      <c r="H121" s="24" t="n">
        <v>0.9842</v>
      </c>
      <c r="I121" s="0" t="n">
        <f aca="false">G121*D121/$M$5*100</f>
        <v>0.0881281060187742</v>
      </c>
      <c r="J121" s="0" t="n">
        <f aca="false">H121*D121/$M$5*100</f>
        <v>0.0881281060187742</v>
      </c>
    </row>
    <row collapsed="false" customFormat="false" customHeight="false" hidden="false" ht="14" outlineLevel="0" r="122">
      <c r="A122" s="21" t="s">
        <v>130</v>
      </c>
      <c r="B122" s="21" t="s">
        <v>56</v>
      </c>
      <c r="C122" s="22" t="n">
        <v>289</v>
      </c>
      <c r="D122" s="22" t="n">
        <v>973</v>
      </c>
      <c r="E122" s="22" t="n">
        <v>8395</v>
      </c>
      <c r="F122" s="21" t="s">
        <v>539</v>
      </c>
      <c r="G122" s="23" t="n">
        <v>0.9836</v>
      </c>
      <c r="H122" s="24" t="n">
        <v>0.9836</v>
      </c>
      <c r="I122" s="0" t="n">
        <f aca="false">G122*D122/$M$5*100</f>
        <v>0.357068216753474</v>
      </c>
      <c r="J122" s="0" t="n">
        <f aca="false">H122*D122/$M$5*100</f>
        <v>0.357068216753474</v>
      </c>
    </row>
    <row collapsed="false" customFormat="false" customHeight="false" hidden="false" ht="14" outlineLevel="0" r="123">
      <c r="A123" s="21" t="s">
        <v>66</v>
      </c>
      <c r="B123" s="21" t="s">
        <v>43</v>
      </c>
      <c r="C123" s="22" t="n">
        <v>756</v>
      </c>
      <c r="D123" s="22" t="n">
        <v>3024</v>
      </c>
      <c r="E123" s="22" t="n">
        <v>26460</v>
      </c>
      <c r="F123" s="21" t="s">
        <v>512</v>
      </c>
      <c r="G123" s="23" t="n">
        <v>0.9835</v>
      </c>
      <c r="H123" s="24" t="n">
        <v>0.9835</v>
      </c>
      <c r="I123" s="0" t="n">
        <f aca="false">G123*D123/$M$5*100</f>
        <v>1.10962436760338</v>
      </c>
      <c r="J123" s="0" t="n">
        <f aca="false">H123*D123/$M$5*100</f>
        <v>1.10962436760338</v>
      </c>
    </row>
    <row collapsed="false" customFormat="false" customHeight="false" hidden="false" ht="14" outlineLevel="0" r="124">
      <c r="A124" s="21" t="s">
        <v>451</v>
      </c>
      <c r="B124" s="21" t="s">
        <v>43</v>
      </c>
      <c r="C124" s="22" t="n">
        <v>24</v>
      </c>
      <c r="D124" s="22" t="n">
        <v>96</v>
      </c>
      <c r="E124" s="22" t="n">
        <v>675</v>
      </c>
      <c r="F124" s="21" t="s">
        <v>512</v>
      </c>
      <c r="G124" s="23" t="n">
        <v>0.9834</v>
      </c>
      <c r="H124" s="24" t="n">
        <v>0.9834</v>
      </c>
      <c r="I124" s="0" t="n">
        <f aca="false">G124*D124/$M$5*100</f>
        <v>0.0352225886847643</v>
      </c>
      <c r="J124" s="0" t="n">
        <f aca="false">H124*D124/$M$5*100</f>
        <v>0.0352225886847643</v>
      </c>
    </row>
    <row collapsed="false" customFormat="false" customHeight="false" hidden="false" ht="14" outlineLevel="0" r="125">
      <c r="A125" s="21" t="s">
        <v>331</v>
      </c>
      <c r="B125" s="21" t="s">
        <v>56</v>
      </c>
      <c r="C125" s="22" t="n">
        <v>482</v>
      </c>
      <c r="D125" s="22" t="n">
        <v>3464</v>
      </c>
      <c r="E125" s="22" t="n">
        <v>28623</v>
      </c>
      <c r="F125" s="21" t="s">
        <v>539</v>
      </c>
      <c r="G125" s="23" t="n">
        <v>0.9827</v>
      </c>
      <c r="H125" s="24" t="n">
        <v>0.9827</v>
      </c>
      <c r="I125" s="0" t="n">
        <f aca="false">G125*D125/$M$5*100</f>
        <v>1.27004372677481</v>
      </c>
      <c r="J125" s="0" t="n">
        <f aca="false">H125*D125/$M$5*100</f>
        <v>1.27004372677481</v>
      </c>
    </row>
    <row collapsed="false" customFormat="false" customHeight="false" hidden="false" ht="14" outlineLevel="0" r="126">
      <c r="A126" s="21" t="s">
        <v>141</v>
      </c>
      <c r="B126" s="21" t="s">
        <v>112</v>
      </c>
      <c r="C126" s="22" t="n">
        <v>312</v>
      </c>
      <c r="D126" s="22" t="n">
        <v>1248</v>
      </c>
      <c r="E126" s="22" t="n">
        <v>8524</v>
      </c>
      <c r="F126" s="21" t="s">
        <v>439</v>
      </c>
      <c r="G126" s="23" t="n">
        <v>0.997</v>
      </c>
      <c r="H126" s="24" t="n">
        <v>0.9823</v>
      </c>
      <c r="I126" s="0" t="n">
        <f aca="false">G126*D126/$M$5*100</f>
        <v>0.464226125628666</v>
      </c>
      <c r="J126" s="0" t="n">
        <f aca="false">H126*D126/$M$5*100</f>
        <v>0.457381467607862</v>
      </c>
    </row>
    <row collapsed="false" customFormat="false" customHeight="false" hidden="false" ht="14" outlineLevel="0" r="127">
      <c r="A127" s="21" t="s">
        <v>131</v>
      </c>
      <c r="B127" s="21" t="s">
        <v>112</v>
      </c>
      <c r="C127" s="22" t="n">
        <v>139</v>
      </c>
      <c r="D127" s="22" t="n">
        <v>532</v>
      </c>
      <c r="E127" s="22" t="n">
        <v>5432</v>
      </c>
      <c r="F127" s="21" t="s">
        <v>439</v>
      </c>
      <c r="G127" s="23" t="n">
        <v>0.9814</v>
      </c>
      <c r="H127" s="24" t="n">
        <v>0.9814</v>
      </c>
      <c r="I127" s="0" t="n">
        <f aca="false">G127*D127/$M$5*100</f>
        <v>0.194794872177534</v>
      </c>
      <c r="J127" s="0" t="n">
        <f aca="false">H127*D127/$M$5*100</f>
        <v>0.194794872177534</v>
      </c>
    </row>
    <row collapsed="false" customFormat="false" customHeight="false" hidden="false" ht="14" outlineLevel="0" r="128">
      <c r="A128" s="21" t="s">
        <v>196</v>
      </c>
      <c r="B128" s="21" t="s">
        <v>197</v>
      </c>
      <c r="C128" s="22" t="n">
        <v>32</v>
      </c>
      <c r="D128" s="22" t="n">
        <v>64</v>
      </c>
      <c r="E128" s="22" t="n">
        <v>563</v>
      </c>
      <c r="F128" s="21" t="s">
        <v>198</v>
      </c>
      <c r="G128" s="23" t="n">
        <v>0.988</v>
      </c>
      <c r="H128" s="24" t="n">
        <v>0.9806</v>
      </c>
      <c r="I128" s="0" t="n">
        <f aca="false">G128*D128/$M$5*100</f>
        <v>0.0235915650603668</v>
      </c>
      <c r="J128" s="0" t="n">
        <f aca="false">H128*D128/$M$5*100</f>
        <v>0.023414867103437</v>
      </c>
    </row>
    <row collapsed="false" customFormat="false" customHeight="false" hidden="false" ht="14" outlineLevel="0" r="129">
      <c r="A129" s="21" t="s">
        <v>62</v>
      </c>
      <c r="B129" s="21" t="s">
        <v>63</v>
      </c>
      <c r="C129" s="22" t="n">
        <v>212</v>
      </c>
      <c r="D129" s="22" t="n">
        <v>1392</v>
      </c>
      <c r="E129" s="22" t="n">
        <v>13488</v>
      </c>
      <c r="F129" s="21" t="s">
        <v>473</v>
      </c>
      <c r="G129" s="23" t="n">
        <v>0.9802</v>
      </c>
      <c r="H129" s="24" t="n">
        <v>0.9802</v>
      </c>
      <c r="I129" s="0" t="n">
        <f aca="false">G129*D129/$M$5*100</f>
        <v>0.50906562000985</v>
      </c>
      <c r="J129" s="0" t="n">
        <f aca="false">H129*D129/$M$5*100</f>
        <v>0.50906562000985</v>
      </c>
    </row>
    <row collapsed="false" customFormat="false" customHeight="false" hidden="false" ht="14" outlineLevel="0" r="130">
      <c r="A130" s="21" t="s">
        <v>418</v>
      </c>
      <c r="B130" s="21" t="s">
        <v>59</v>
      </c>
      <c r="C130" s="22" t="n">
        <v>578</v>
      </c>
      <c r="D130" s="22" t="n">
        <v>2484</v>
      </c>
      <c r="E130" s="22" t="n">
        <v>25501</v>
      </c>
      <c r="F130" s="21" t="s">
        <v>436</v>
      </c>
      <c r="G130" s="23" t="n">
        <v>0.9799</v>
      </c>
      <c r="H130" s="24" t="n">
        <v>0.9799</v>
      </c>
      <c r="I130" s="0" t="n">
        <f aca="false">G130*D130/$M$5*100</f>
        <v>0.908140791260614</v>
      </c>
      <c r="J130" s="0" t="n">
        <f aca="false">H130*D130/$M$5*100</f>
        <v>0.908140791260614</v>
      </c>
    </row>
    <row collapsed="false" customFormat="false" customHeight="false" hidden="false" ht="14" outlineLevel="0" r="131">
      <c r="A131" s="21" t="s">
        <v>453</v>
      </c>
      <c r="B131" s="21" t="s">
        <v>454</v>
      </c>
      <c r="C131" s="22" t="n">
        <v>10</v>
      </c>
      <c r="D131" s="22" t="n">
        <v>40</v>
      </c>
      <c r="E131" s="22" t="n">
        <v>252</v>
      </c>
      <c r="F131" s="21" t="s">
        <v>489</v>
      </c>
      <c r="G131" s="23" t="n">
        <v>0.9798</v>
      </c>
      <c r="H131" s="24" t="n">
        <v>0.9798</v>
      </c>
      <c r="I131" s="0" t="n">
        <f aca="false">G131*D131/$M$5*100</f>
        <v>0.0146223528885042</v>
      </c>
      <c r="J131" s="0" t="n">
        <f aca="false">H131*D131/$M$5*100</f>
        <v>0.0146223528885042</v>
      </c>
    </row>
    <row collapsed="false" customFormat="false" customHeight="false" hidden="false" ht="14" outlineLevel="0" r="132">
      <c r="A132" s="21" t="s">
        <v>279</v>
      </c>
      <c r="B132" s="21" t="s">
        <v>40</v>
      </c>
      <c r="C132" s="22" t="n">
        <v>720</v>
      </c>
      <c r="D132" s="22" t="n">
        <v>3216</v>
      </c>
      <c r="E132" s="22" t="n">
        <v>36400</v>
      </c>
      <c r="F132" s="21" t="s">
        <v>439</v>
      </c>
      <c r="G132" s="23" t="n">
        <v>0.9987</v>
      </c>
      <c r="H132" s="24" t="n">
        <v>0.9796</v>
      </c>
      <c r="I132" s="0" t="n">
        <f aca="false">G132*D132/$M$5*100</f>
        <v>1.19831480293104</v>
      </c>
      <c r="J132" s="0" t="n">
        <f aca="false">H132*D132/$M$5*100</f>
        <v>1.17539719730774</v>
      </c>
    </row>
    <row collapsed="false" customFormat="false" customHeight="false" hidden="false" ht="14" outlineLevel="0" r="133">
      <c r="A133" s="21" t="s">
        <v>314</v>
      </c>
      <c r="B133" s="21" t="s">
        <v>43</v>
      </c>
      <c r="C133" s="22" t="n">
        <v>218</v>
      </c>
      <c r="D133" s="22" t="n">
        <v>1308</v>
      </c>
      <c r="E133" s="22" t="n">
        <v>11772</v>
      </c>
      <c r="F133" s="21" t="s">
        <v>512</v>
      </c>
      <c r="G133" s="23" t="n">
        <v>0.979</v>
      </c>
      <c r="H133" s="24" t="n">
        <v>0.979</v>
      </c>
      <c r="I133" s="0" t="n">
        <f aca="false">G133*D133/$M$5*100</f>
        <v>0.477760532481681</v>
      </c>
      <c r="J133" s="0" t="n">
        <f aca="false">H133*D133/$M$5*100</f>
        <v>0.477760532481681</v>
      </c>
    </row>
    <row collapsed="false" customFormat="false" customHeight="false" hidden="false" ht="14" outlineLevel="0" r="134">
      <c r="A134" s="21" t="s">
        <v>443</v>
      </c>
      <c r="B134" s="21" t="s">
        <v>444</v>
      </c>
      <c r="C134" s="22" t="n">
        <v>2</v>
      </c>
      <c r="D134" s="22" t="n">
        <v>8</v>
      </c>
      <c r="E134" s="22" t="n">
        <v>118</v>
      </c>
      <c r="F134" s="21" t="s">
        <v>46</v>
      </c>
      <c r="G134" s="23" t="n">
        <v>0.979</v>
      </c>
      <c r="H134" s="24" t="n">
        <v>0.979</v>
      </c>
      <c r="I134" s="0" t="n">
        <f aca="false">G134*D134/$M$5*100</f>
        <v>0.00292208276747205</v>
      </c>
      <c r="J134" s="0" t="n">
        <f aca="false">H134*D134/$M$5*100</f>
        <v>0.00292208276747205</v>
      </c>
    </row>
    <row collapsed="false" customFormat="false" customHeight="false" hidden="false" ht="14" outlineLevel="0" r="135">
      <c r="A135" s="21" t="s">
        <v>328</v>
      </c>
      <c r="B135" s="21" t="s">
        <v>56</v>
      </c>
      <c r="C135" s="22" t="n">
        <v>48</v>
      </c>
      <c r="D135" s="22" t="n">
        <v>192</v>
      </c>
      <c r="E135" s="22" t="n">
        <v>1327</v>
      </c>
      <c r="F135" s="21" t="s">
        <v>539</v>
      </c>
      <c r="G135" s="23" t="n">
        <v>0.9759</v>
      </c>
      <c r="H135" s="24" t="n">
        <v>0.9759</v>
      </c>
      <c r="I135" s="0" t="n">
        <f aca="false">G135*D135/$M$5*100</f>
        <v>0.0699079200680526</v>
      </c>
      <c r="J135" s="0" t="n">
        <f aca="false">H135*D135/$M$5*100</f>
        <v>0.0699079200680526</v>
      </c>
    </row>
    <row collapsed="false" customFormat="false" customHeight="false" hidden="false" ht="14" outlineLevel="0" r="136">
      <c r="A136" s="21" t="s">
        <v>353</v>
      </c>
      <c r="B136" s="21" t="s">
        <v>125</v>
      </c>
      <c r="C136" s="22" t="n">
        <v>6</v>
      </c>
      <c r="D136" s="22" t="n">
        <v>24</v>
      </c>
      <c r="E136" s="22" t="n">
        <v>1354</v>
      </c>
      <c r="F136" s="21" t="s">
        <v>46</v>
      </c>
      <c r="G136" s="23" t="n">
        <v>0.9759</v>
      </c>
      <c r="H136" s="24" t="n">
        <v>0.9759</v>
      </c>
      <c r="I136" s="0" t="n">
        <f aca="false">G136*D136/$M$5*100</f>
        <v>0.00873849000850657</v>
      </c>
      <c r="J136" s="0" t="n">
        <f aca="false">H136*D136/$M$5*100</f>
        <v>0.00873849000850657</v>
      </c>
    </row>
    <row collapsed="false" customFormat="false" customHeight="false" hidden="false" ht="14" outlineLevel="0" r="137">
      <c r="A137" s="21" t="s">
        <v>180</v>
      </c>
      <c r="B137" s="21" t="s">
        <v>181</v>
      </c>
      <c r="C137" s="22" t="n">
        <v>54</v>
      </c>
      <c r="D137" s="22" t="n">
        <v>230</v>
      </c>
      <c r="E137" s="22" t="n">
        <v>1937</v>
      </c>
      <c r="F137" s="21" t="s">
        <v>182</v>
      </c>
      <c r="G137" s="23" t="n">
        <v>0.9759</v>
      </c>
      <c r="H137" s="24" t="n">
        <v>0.9759</v>
      </c>
      <c r="I137" s="0" t="n">
        <f aca="false">G137*D137/$M$5*100</f>
        <v>0.0837438625815213</v>
      </c>
      <c r="J137" s="0" t="n">
        <f aca="false">H137*D137/$M$5*100</f>
        <v>0.0837438625815213</v>
      </c>
    </row>
    <row collapsed="false" customFormat="false" customHeight="false" hidden="false" ht="14" outlineLevel="0" r="138">
      <c r="A138" s="21" t="s">
        <v>289</v>
      </c>
      <c r="B138" s="21" t="s">
        <v>181</v>
      </c>
      <c r="C138" s="22" t="n">
        <v>64</v>
      </c>
      <c r="D138" s="22" t="n">
        <v>64</v>
      </c>
      <c r="E138" s="22" t="n">
        <v>372</v>
      </c>
      <c r="F138" s="21" t="s">
        <v>182</v>
      </c>
      <c r="G138" s="23" t="n">
        <v>0.9758</v>
      </c>
      <c r="H138" s="24" t="n">
        <v>0.9758</v>
      </c>
      <c r="I138" s="0" t="n">
        <f aca="false">G138*D138/$M$5*100</f>
        <v>0.0233002522124554</v>
      </c>
      <c r="J138" s="0" t="n">
        <f aca="false">H138*D138/$M$5*100</f>
        <v>0.0233002522124554</v>
      </c>
    </row>
    <row collapsed="false" customFormat="false" customHeight="false" hidden="false" ht="14" outlineLevel="0" r="139">
      <c r="A139" s="21" t="s">
        <v>259</v>
      </c>
      <c r="B139" s="21" t="s">
        <v>40</v>
      </c>
      <c r="C139" s="22" t="n">
        <v>722</v>
      </c>
      <c r="D139" s="22" t="n">
        <v>3218</v>
      </c>
      <c r="E139" s="22" t="n">
        <v>36422</v>
      </c>
      <c r="F139" s="21" t="s">
        <v>439</v>
      </c>
      <c r="G139" s="23" t="n">
        <v>0.9888</v>
      </c>
      <c r="H139" s="24" t="n">
        <v>0.9756</v>
      </c>
      <c r="I139" s="0" t="n">
        <f aca="false">G139*D139/$M$5*100</f>
        <v>1.1871738773561</v>
      </c>
      <c r="J139" s="0" t="n">
        <f aca="false">H139*D139/$M$5*100</f>
        <v>1.17132568239139</v>
      </c>
    </row>
    <row collapsed="false" customFormat="false" customHeight="false" hidden="false" ht="14" outlineLevel="0" r="140">
      <c r="A140" s="21" t="s">
        <v>263</v>
      </c>
      <c r="B140" s="21" t="s">
        <v>71</v>
      </c>
      <c r="C140" s="22" t="n">
        <v>136</v>
      </c>
      <c r="D140" s="22" t="n">
        <v>444</v>
      </c>
      <c r="E140" s="22" t="n">
        <v>3567</v>
      </c>
      <c r="F140" s="21" t="s">
        <v>72</v>
      </c>
      <c r="G140" s="23" t="n">
        <v>0.9773</v>
      </c>
      <c r="H140" s="24" t="n">
        <v>0.9741</v>
      </c>
      <c r="I140" s="0" t="n">
        <f aca="false">G140*D140/$M$5*100</f>
        <v>0.161893981225842</v>
      </c>
      <c r="J140" s="0" t="n">
        <f aca="false">H140*D140/$M$5*100</f>
        <v>0.161363887355052</v>
      </c>
    </row>
    <row collapsed="false" customFormat="false" customHeight="false" hidden="false" ht="14" outlineLevel="0" r="141">
      <c r="A141" s="21" t="s">
        <v>223</v>
      </c>
      <c r="B141" s="21" t="s">
        <v>43</v>
      </c>
      <c r="C141" s="22" t="n">
        <v>254</v>
      </c>
      <c r="D141" s="22" t="n">
        <v>1542</v>
      </c>
      <c r="E141" s="22" t="n">
        <v>12611</v>
      </c>
      <c r="F141" s="21" t="s">
        <v>512</v>
      </c>
      <c r="G141" s="23" t="n">
        <v>0.9884</v>
      </c>
      <c r="H141" s="24" t="n">
        <v>0.9729</v>
      </c>
      <c r="I141" s="0" t="n">
        <f aca="false">G141*D141/$M$5*100</f>
        <v>0.568639395884012</v>
      </c>
      <c r="J141" s="0" t="n">
        <f aca="false">H141*D141/$M$5*100</f>
        <v>0.559722043965556</v>
      </c>
    </row>
    <row collapsed="false" customFormat="false" customHeight="false" hidden="false" ht="14" outlineLevel="0" r="142">
      <c r="A142" s="21" t="s">
        <v>466</v>
      </c>
      <c r="B142" s="21" t="s">
        <v>467</v>
      </c>
      <c r="C142" s="22" t="n">
        <v>6</v>
      </c>
      <c r="D142" s="22" t="n">
        <v>12</v>
      </c>
      <c r="E142" s="22" t="n">
        <v>120</v>
      </c>
      <c r="F142" s="21" t="s">
        <v>491</v>
      </c>
      <c r="G142" s="23" t="n">
        <v>0.9711</v>
      </c>
      <c r="H142" s="24" t="n">
        <v>0.9711</v>
      </c>
      <c r="I142" s="0" t="n">
        <f aca="false">G142*D142/$M$5*100</f>
        <v>0.00434775471219425</v>
      </c>
      <c r="J142" s="0" t="n">
        <f aca="false">H142*D142/$M$5*100</f>
        <v>0.00434775471219425</v>
      </c>
    </row>
    <row collapsed="false" customFormat="false" customHeight="false" hidden="false" ht="14" outlineLevel="0" r="143">
      <c r="A143" s="21" t="s">
        <v>253</v>
      </c>
      <c r="B143" s="21" t="s">
        <v>43</v>
      </c>
      <c r="C143" s="22" t="n">
        <v>8</v>
      </c>
      <c r="D143" s="22" t="n">
        <v>32</v>
      </c>
      <c r="E143" s="22" t="n">
        <v>288</v>
      </c>
      <c r="F143" s="21" t="s">
        <v>512</v>
      </c>
      <c r="G143" s="23" t="n">
        <v>0.9697</v>
      </c>
      <c r="H143" s="24" t="n">
        <v>0.9697</v>
      </c>
      <c r="I143" s="0" t="n">
        <f aca="false">G143*D143/$M$5*100</f>
        <v>0.0115772978942499</v>
      </c>
      <c r="J143" s="0" t="n">
        <f aca="false">H143*D143/$M$5*100</f>
        <v>0.0115772978942499</v>
      </c>
    </row>
    <row collapsed="false" customFormat="false" customHeight="false" hidden="false" ht="14" outlineLevel="0" r="144">
      <c r="A144" s="21" t="s">
        <v>150</v>
      </c>
      <c r="B144" s="21" t="s">
        <v>43</v>
      </c>
      <c r="C144" s="22" t="n">
        <v>26</v>
      </c>
      <c r="D144" s="22" t="n">
        <v>92</v>
      </c>
      <c r="E144" s="22" t="n">
        <v>765</v>
      </c>
      <c r="F144" s="21" t="s">
        <v>512</v>
      </c>
      <c r="G144" s="23" t="n">
        <v>0.9694</v>
      </c>
      <c r="H144" s="24" t="n">
        <v>0.9694</v>
      </c>
      <c r="I144" s="0" t="n">
        <f aca="false">G144*D144/$M$5*100</f>
        <v>0.0332744340143567</v>
      </c>
      <c r="J144" s="0" t="n">
        <f aca="false">H144*D144/$M$5*100</f>
        <v>0.0332744340143567</v>
      </c>
    </row>
    <row collapsed="false" customFormat="false" customHeight="false" hidden="false" ht="14" outlineLevel="0" r="145">
      <c r="A145" s="21" t="s">
        <v>255</v>
      </c>
      <c r="B145" s="21" t="s">
        <v>181</v>
      </c>
      <c r="C145" s="22" t="n">
        <v>120</v>
      </c>
      <c r="D145" s="22" t="n">
        <v>120</v>
      </c>
      <c r="E145" s="22" t="n">
        <v>866</v>
      </c>
      <c r="F145" s="21" t="s">
        <v>182</v>
      </c>
      <c r="G145" s="23" t="n">
        <v>0.9687</v>
      </c>
      <c r="H145" s="24" t="n">
        <v>0.9687</v>
      </c>
      <c r="I145" s="0" t="n">
        <f aca="false">G145*D145/$M$5*100</f>
        <v>0.0433700956616473</v>
      </c>
      <c r="J145" s="0" t="n">
        <f aca="false">H145*D145/$M$5*100</f>
        <v>0.0433700956616473</v>
      </c>
    </row>
    <row collapsed="false" customFormat="false" customHeight="false" hidden="false" ht="14" outlineLevel="0" r="146">
      <c r="A146" s="21" t="s">
        <v>422</v>
      </c>
      <c r="B146" s="21" t="s">
        <v>269</v>
      </c>
      <c r="C146" s="22" t="n">
        <v>104</v>
      </c>
      <c r="D146" s="22" t="n">
        <v>104</v>
      </c>
      <c r="E146" s="22" t="n">
        <v>586560</v>
      </c>
      <c r="F146" s="21" t="s">
        <v>270</v>
      </c>
      <c r="G146" s="23" t="n">
        <v>0.9685</v>
      </c>
      <c r="H146" s="24" t="n">
        <v>0.9685</v>
      </c>
      <c r="I146" s="0" t="n">
        <f aca="false">G146*D146/$M$5*100</f>
        <v>0.0375796558568508</v>
      </c>
      <c r="J146" s="0" t="n">
        <f aca="false">H146*D146/$M$5*100</f>
        <v>0.0375796558568508</v>
      </c>
    </row>
    <row collapsed="false" customFormat="false" customHeight="false" hidden="false" ht="14" outlineLevel="0" r="147">
      <c r="A147" s="21" t="s">
        <v>239</v>
      </c>
      <c r="B147" s="21" t="s">
        <v>56</v>
      </c>
      <c r="C147" s="22" t="n">
        <v>546</v>
      </c>
      <c r="D147" s="22" t="n">
        <v>2056</v>
      </c>
      <c r="E147" s="22" t="n">
        <v>19655</v>
      </c>
      <c r="F147" s="21" t="s">
        <v>539</v>
      </c>
      <c r="G147" s="23" t="n">
        <v>0.9739</v>
      </c>
      <c r="H147" s="24" t="n">
        <v>0.9683</v>
      </c>
      <c r="I147" s="0" t="n">
        <f aca="false">G147*D147/$M$5*100</f>
        <v>0.747063142656737</v>
      </c>
      <c r="J147" s="0" t="n">
        <f aca="false">H147*D147/$M$5*100</f>
        <v>0.742767472055158</v>
      </c>
    </row>
    <row collapsed="false" customFormat="false" customHeight="false" hidden="false" ht="14" outlineLevel="0" r="148">
      <c r="A148" s="21" t="s">
        <v>522</v>
      </c>
      <c r="B148" s="21" t="s">
        <v>43</v>
      </c>
      <c r="C148" s="22" t="n">
        <v>-1</v>
      </c>
      <c r="D148" s="22" t="n">
        <v>1</v>
      </c>
      <c r="E148" s="22" t="n">
        <v>-1</v>
      </c>
      <c r="F148" s="21" t="s">
        <v>512</v>
      </c>
      <c r="G148" s="23" t="n">
        <v>0.9678</v>
      </c>
      <c r="H148" s="24" t="n">
        <v>0.9678</v>
      </c>
      <c r="I148" s="0" t="n">
        <f aca="false">G148*D148/$M$5*100</f>
        <v>0.000361081678033638</v>
      </c>
      <c r="J148" s="0" t="n">
        <f aca="false">H148*D148/$M$5*100</f>
        <v>0.000361081678033638</v>
      </c>
    </row>
    <row collapsed="false" customFormat="false" customHeight="false" hidden="false" ht="14" outlineLevel="0" r="149">
      <c r="A149" s="21" t="s">
        <v>355</v>
      </c>
      <c r="B149" s="21" t="s">
        <v>43</v>
      </c>
      <c r="C149" s="22" t="n">
        <v>134</v>
      </c>
      <c r="D149" s="22" t="n">
        <v>268</v>
      </c>
      <c r="E149" s="22" t="n">
        <v>1914</v>
      </c>
      <c r="F149" s="21" t="s">
        <v>512</v>
      </c>
      <c r="G149" s="23" t="n">
        <v>0.9675</v>
      </c>
      <c r="H149" s="24" t="n">
        <v>0.9675</v>
      </c>
      <c r="I149" s="0" t="n">
        <f aca="false">G149*D149/$M$5*100</f>
        <v>0.096739892847016</v>
      </c>
      <c r="J149" s="0" t="n">
        <f aca="false">H149*D149/$M$5*100</f>
        <v>0.096739892847016</v>
      </c>
    </row>
    <row collapsed="false" customFormat="false" customHeight="false" hidden="false" ht="14" outlineLevel="0" r="150">
      <c r="A150" s="21" t="s">
        <v>321</v>
      </c>
      <c r="B150" s="21" t="s">
        <v>127</v>
      </c>
      <c r="C150" s="22" t="n">
        <v>-1</v>
      </c>
      <c r="D150" s="22" t="n">
        <v>1</v>
      </c>
      <c r="E150" s="22" t="n">
        <v>-1</v>
      </c>
      <c r="F150" s="21" t="s">
        <v>128</v>
      </c>
      <c r="G150" s="23" t="n">
        <v>0.967</v>
      </c>
      <c r="H150" s="24" t="n">
        <v>0.967</v>
      </c>
      <c r="I150" s="0" t="n">
        <f aca="false">G150*D150/$M$5*100</f>
        <v>0.00036078320175504</v>
      </c>
      <c r="J150" s="0" t="n">
        <f aca="false">H150*D150/$M$5*100</f>
        <v>0.00036078320175504</v>
      </c>
    </row>
    <row collapsed="false" customFormat="false" customHeight="false" hidden="false" ht="14" outlineLevel="0" r="151">
      <c r="A151" s="21" t="s">
        <v>254</v>
      </c>
      <c r="B151" s="21" t="s">
        <v>97</v>
      </c>
      <c r="C151" s="22" t="n">
        <v>289</v>
      </c>
      <c r="D151" s="22" t="n">
        <v>1297</v>
      </c>
      <c r="E151" s="22" t="n">
        <v>10179</v>
      </c>
      <c r="F151" s="21" t="s">
        <v>517</v>
      </c>
      <c r="G151" s="23" t="n">
        <v>1</v>
      </c>
      <c r="H151" s="24" t="n">
        <v>0.967</v>
      </c>
      <c r="I151" s="0" t="n">
        <f aca="false">G151*D151/$M$5*100</f>
        <v>0.483904666676616</v>
      </c>
      <c r="J151" s="0" t="n">
        <f aca="false">H151*D151/$M$5*100</f>
        <v>0.467935812676288</v>
      </c>
    </row>
    <row collapsed="false" customFormat="false" customHeight="false" hidden="false" ht="14" outlineLevel="0" r="152">
      <c r="A152" s="21" t="s">
        <v>109</v>
      </c>
      <c r="B152" s="21" t="s">
        <v>43</v>
      </c>
      <c r="C152" s="22" t="n">
        <v>2</v>
      </c>
      <c r="D152" s="22" t="n">
        <v>4</v>
      </c>
      <c r="E152" s="22" t="n">
        <v>24</v>
      </c>
      <c r="F152" s="21" t="s">
        <v>512</v>
      </c>
      <c r="G152" s="23" t="n">
        <v>0.9669</v>
      </c>
      <c r="H152" s="24" t="n">
        <v>0.9669</v>
      </c>
      <c r="I152" s="0" t="n">
        <f aca="false">G152*D152/$M$5*100</f>
        <v>0.00144298356888086</v>
      </c>
      <c r="J152" s="0" t="n">
        <f aca="false">H152*D152/$M$5*100</f>
        <v>0.00144298356888086</v>
      </c>
    </row>
    <row collapsed="false" customFormat="false" customHeight="false" hidden="false" ht="14" outlineLevel="0" r="153">
      <c r="A153" s="21" t="s">
        <v>438</v>
      </c>
      <c r="B153" s="21" t="s">
        <v>59</v>
      </c>
      <c r="C153" s="22" t="n">
        <v>224</v>
      </c>
      <c r="D153" s="22" t="n">
        <v>896</v>
      </c>
      <c r="E153" s="22" t="n">
        <v>-1</v>
      </c>
      <c r="F153" s="21" t="s">
        <v>436</v>
      </c>
      <c r="G153" s="23" t="n">
        <v>0.9668</v>
      </c>
      <c r="H153" s="24" t="n">
        <v>0.9668</v>
      </c>
      <c r="I153" s="0" t="n">
        <f aca="false">G153*D153/$M$5*100</f>
        <v>0.32319489008611</v>
      </c>
      <c r="J153" s="0" t="n">
        <f aca="false">H153*D153/$M$5*100</f>
        <v>0.32319489008611</v>
      </c>
    </row>
    <row collapsed="false" customFormat="false" customHeight="false" hidden="false" ht="14" outlineLevel="0" r="154">
      <c r="A154" s="21" t="s">
        <v>99</v>
      </c>
      <c r="B154" s="21" t="s">
        <v>43</v>
      </c>
      <c r="C154" s="22" t="n">
        <v>7</v>
      </c>
      <c r="D154" s="22" t="n">
        <v>14</v>
      </c>
      <c r="E154" s="22" t="n">
        <v>74</v>
      </c>
      <c r="F154" s="21" t="s">
        <v>512</v>
      </c>
      <c r="G154" s="23" t="n">
        <v>0.9665</v>
      </c>
      <c r="H154" s="24" t="n">
        <v>0.9665</v>
      </c>
      <c r="I154" s="0" t="n">
        <f aca="false">G154*D154/$M$5*100</f>
        <v>0.00504835315713284</v>
      </c>
      <c r="J154" s="0" t="n">
        <f aca="false">H154*D154/$M$5*100</f>
        <v>0.00504835315713284</v>
      </c>
    </row>
    <row collapsed="false" customFormat="false" customHeight="false" hidden="false" ht="14" outlineLevel="0" r="155">
      <c r="A155" s="21" t="s">
        <v>190</v>
      </c>
      <c r="B155" s="21" t="s">
        <v>48</v>
      </c>
      <c r="C155" s="22" t="n">
        <v>878</v>
      </c>
      <c r="D155" s="22" t="n">
        <v>3636</v>
      </c>
      <c r="E155" s="22" t="n">
        <v>40178</v>
      </c>
      <c r="F155" s="21" t="s">
        <v>437</v>
      </c>
      <c r="G155" s="23" t="n">
        <v>0.9662</v>
      </c>
      <c r="H155" s="24" t="n">
        <v>0.9662</v>
      </c>
      <c r="I155" s="0" t="n">
        <f aca="false">G155*D155/$M$5*100</f>
        <v>1.31072246183235</v>
      </c>
      <c r="J155" s="0" t="n">
        <f aca="false">H155*D155/$M$5*100</f>
        <v>1.31072246183235</v>
      </c>
    </row>
    <row collapsed="false" customFormat="false" customHeight="false" hidden="false" ht="14" outlineLevel="0" r="156">
      <c r="A156" s="21" t="s">
        <v>295</v>
      </c>
      <c r="B156" s="21" t="s">
        <v>56</v>
      </c>
      <c r="C156" s="22" t="n">
        <v>220</v>
      </c>
      <c r="D156" s="22" t="n">
        <v>880</v>
      </c>
      <c r="E156" s="22" t="n">
        <v>8584</v>
      </c>
      <c r="F156" s="21" t="s">
        <v>539</v>
      </c>
      <c r="G156" s="23" t="n">
        <v>0.9653</v>
      </c>
      <c r="H156" s="24" t="n">
        <v>0.9653</v>
      </c>
      <c r="I156" s="0" t="n">
        <f aca="false">G156*D156/$M$5*100</f>
        <v>0.316931066903458</v>
      </c>
      <c r="J156" s="0" t="n">
        <f aca="false">H156*D156/$M$5*100</f>
        <v>0.316931066903458</v>
      </c>
    </row>
    <row collapsed="false" customFormat="false" customHeight="false" hidden="false" ht="14" outlineLevel="0" r="157">
      <c r="A157" s="21" t="s">
        <v>371</v>
      </c>
      <c r="B157" s="21" t="s">
        <v>535</v>
      </c>
      <c r="C157" s="22" t="n">
        <v>146</v>
      </c>
      <c r="D157" s="22" t="n">
        <v>584</v>
      </c>
      <c r="E157" s="22" t="n">
        <v>13097</v>
      </c>
      <c r="F157" s="21" t="s">
        <v>46</v>
      </c>
      <c r="G157" s="23" t="n">
        <v>0.969</v>
      </c>
      <c r="H157" s="24" t="n">
        <v>0.9648</v>
      </c>
      <c r="I157" s="0" t="n">
        <f aca="false">G157*D157/$M$5*100</f>
        <v>0.211133165191696</v>
      </c>
      <c r="J157" s="0" t="n">
        <f aca="false">H157*D157/$M$5*100</f>
        <v>0.210218036921516</v>
      </c>
    </row>
    <row collapsed="false" customFormat="false" customHeight="false" hidden="false" ht="14" outlineLevel="0" r="158">
      <c r="A158" s="21" t="s">
        <v>220</v>
      </c>
      <c r="B158" s="21" t="s">
        <v>43</v>
      </c>
      <c r="C158" s="22" t="n">
        <v>56</v>
      </c>
      <c r="D158" s="22" t="n">
        <v>224</v>
      </c>
      <c r="E158" s="22" t="n">
        <v>1631</v>
      </c>
      <c r="F158" s="21" t="s">
        <v>512</v>
      </c>
      <c r="G158" s="23" t="n">
        <v>0.9798</v>
      </c>
      <c r="H158" s="24" t="n">
        <v>0.9631</v>
      </c>
      <c r="I158" s="0" t="n">
        <f aca="false">G158*D158/$M$5*100</f>
        <v>0.0818851761756235</v>
      </c>
      <c r="J158" s="0" t="n">
        <f aca="false">H158*D158/$M$5*100</f>
        <v>0.0804895010969003</v>
      </c>
    </row>
    <row collapsed="false" customFormat="false" customHeight="false" hidden="false" ht="14" outlineLevel="0" r="159">
      <c r="A159" s="21" t="s">
        <v>92</v>
      </c>
      <c r="B159" s="21" t="s">
        <v>43</v>
      </c>
      <c r="C159" s="22" t="n">
        <v>15</v>
      </c>
      <c r="D159" s="22" t="n">
        <v>38</v>
      </c>
      <c r="E159" s="22" t="n">
        <v>165</v>
      </c>
      <c r="F159" s="21" t="s">
        <v>512</v>
      </c>
      <c r="G159" s="23" t="n">
        <v>0.9626</v>
      </c>
      <c r="H159" s="24" t="n">
        <v>0.9626</v>
      </c>
      <c r="I159" s="0" t="n">
        <f aca="false">G159*D159/$M$5*100</f>
        <v>0.0136473801244646</v>
      </c>
      <c r="J159" s="0" t="n">
        <f aca="false">H159*D159/$M$5*100</f>
        <v>0.0136473801244646</v>
      </c>
    </row>
    <row collapsed="false" customFormat="false" customHeight="false" hidden="false" ht="14" outlineLevel="0" r="160">
      <c r="A160" s="21" t="s">
        <v>338</v>
      </c>
      <c r="B160" s="21" t="s">
        <v>40</v>
      </c>
      <c r="C160" s="22" t="n">
        <v>70</v>
      </c>
      <c r="D160" s="22" t="n">
        <v>274</v>
      </c>
      <c r="E160" s="22" t="n">
        <v>1918</v>
      </c>
      <c r="F160" s="21" t="s">
        <v>439</v>
      </c>
      <c r="G160" s="23" t="n">
        <v>0.962</v>
      </c>
      <c r="H160" s="24" t="n">
        <v>0.962</v>
      </c>
      <c r="I160" s="0" t="n">
        <f aca="false">G160*D160/$M$5*100</f>
        <v>0.0983434566537824</v>
      </c>
      <c r="J160" s="0" t="n">
        <f aca="false">H160*D160/$M$5*100</f>
        <v>0.0983434566537824</v>
      </c>
    </row>
    <row collapsed="false" customFormat="false" customHeight="false" hidden="false" ht="14" outlineLevel="0" r="161">
      <c r="A161" s="21" t="s">
        <v>450</v>
      </c>
      <c r="B161" s="21" t="s">
        <v>97</v>
      </c>
      <c r="C161" s="22" t="n">
        <v>37</v>
      </c>
      <c r="D161" s="22" t="n">
        <v>57</v>
      </c>
      <c r="E161" s="22" t="n">
        <v>458</v>
      </c>
      <c r="F161" s="21" t="s">
        <v>517</v>
      </c>
      <c r="G161" s="23" t="n">
        <v>0.9617</v>
      </c>
      <c r="H161" s="24" t="n">
        <v>0.9617</v>
      </c>
      <c r="I161" s="0" t="n">
        <f aca="false">G161*D161/$M$5*100</f>
        <v>0.0204519303953318</v>
      </c>
      <c r="J161" s="0" t="n">
        <f aca="false">H161*D161/$M$5*100</f>
        <v>0.0204519303953318</v>
      </c>
    </row>
    <row collapsed="false" customFormat="false" customHeight="false" hidden="false" ht="14" outlineLevel="0" r="162">
      <c r="A162" s="21" t="s">
        <v>302</v>
      </c>
      <c r="B162" s="21" t="s">
        <v>524</v>
      </c>
      <c r="C162" s="22" t="n">
        <v>36</v>
      </c>
      <c r="D162" s="22" t="n">
        <v>144</v>
      </c>
      <c r="E162" s="22" t="n">
        <v>-1</v>
      </c>
      <c r="F162" s="21" t="s">
        <v>119</v>
      </c>
      <c r="G162" s="23" t="n">
        <v>0.96</v>
      </c>
      <c r="H162" s="24" t="n">
        <v>0.96</v>
      </c>
      <c r="I162" s="0" t="n">
        <f aca="false">G162*D162/$M$5*100</f>
        <v>0.0515767009416927</v>
      </c>
      <c r="J162" s="0" t="n">
        <f aca="false">H162*D162/$M$5*100</f>
        <v>0.0515767009416927</v>
      </c>
    </row>
    <row collapsed="false" customFormat="false" customHeight="false" hidden="false" ht="14" outlineLevel="0" r="163">
      <c r="A163" s="21" t="s">
        <v>108</v>
      </c>
      <c r="B163" s="21" t="s">
        <v>59</v>
      </c>
      <c r="C163" s="22" t="n">
        <v>62</v>
      </c>
      <c r="D163" s="22" t="n">
        <v>92</v>
      </c>
      <c r="E163" s="22" t="n">
        <v>656</v>
      </c>
      <c r="F163" s="21" t="s">
        <v>436</v>
      </c>
      <c r="G163" s="23" t="n">
        <v>0.9613</v>
      </c>
      <c r="H163" s="24" t="n">
        <v>0.9599</v>
      </c>
      <c r="I163" s="0" t="n">
        <f aca="false">G163*D163/$M$5*100</f>
        <v>0.0329964033608429</v>
      </c>
      <c r="J163" s="0" t="n">
        <f aca="false">H163*D163/$M$5*100</f>
        <v>0.0329483486799887</v>
      </c>
    </row>
    <row collapsed="false" customFormat="false" customHeight="false" hidden="false" ht="14" outlineLevel="0" r="164">
      <c r="A164" s="21" t="s">
        <v>103</v>
      </c>
      <c r="B164" s="21" t="s">
        <v>59</v>
      </c>
      <c r="C164" s="22" t="n">
        <v>405</v>
      </c>
      <c r="D164" s="22" t="n">
        <v>1620</v>
      </c>
      <c r="E164" s="22" t="n">
        <v>14580</v>
      </c>
      <c r="F164" s="21" t="s">
        <v>436</v>
      </c>
      <c r="G164" s="23" t="n">
        <v>0.9641</v>
      </c>
      <c r="H164" s="24" t="n">
        <v>0.9595</v>
      </c>
      <c r="I164" s="0" t="n">
        <f aca="false">G164*D164/$M$5*100</f>
        <v>0.5827159848971</v>
      </c>
      <c r="J164" s="0" t="n">
        <f aca="false">H164*D164/$M$5*100</f>
        <v>0.579935678361962</v>
      </c>
    </row>
    <row collapsed="false" customFormat="false" customHeight="false" hidden="false" ht="14" outlineLevel="0" r="165">
      <c r="A165" s="21" t="s">
        <v>364</v>
      </c>
      <c r="B165" s="21" t="s">
        <v>43</v>
      </c>
      <c r="C165" s="22" t="n">
        <v>274</v>
      </c>
      <c r="D165" s="22" t="n">
        <v>1000</v>
      </c>
      <c r="E165" s="22" t="n">
        <v>10440</v>
      </c>
      <c r="F165" s="21" t="s">
        <v>512</v>
      </c>
      <c r="G165" s="23" t="n">
        <v>0.9587</v>
      </c>
      <c r="H165" s="24" t="n">
        <v>0.9587</v>
      </c>
      <c r="I165" s="0" t="n">
        <f aca="false">G165*D165/$M$5*100</f>
        <v>0.357686510364589</v>
      </c>
      <c r="J165" s="0" t="n">
        <f aca="false">H165*D165/$M$5*100</f>
        <v>0.357686510364589</v>
      </c>
    </row>
    <row collapsed="false" customFormat="false" customHeight="false" hidden="false" ht="14" outlineLevel="0" r="166">
      <c r="A166" s="21" t="s">
        <v>312</v>
      </c>
      <c r="B166" s="21" t="s">
        <v>181</v>
      </c>
      <c r="C166" s="22" t="n">
        <v>76</v>
      </c>
      <c r="D166" s="22" t="n">
        <v>256</v>
      </c>
      <c r="E166" s="22" t="n">
        <v>3046</v>
      </c>
      <c r="F166" s="21" t="s">
        <v>182</v>
      </c>
      <c r="G166" s="23" t="n">
        <v>0.9586</v>
      </c>
      <c r="H166" s="24" t="n">
        <v>0.9586</v>
      </c>
      <c r="I166" s="0" t="n">
        <f aca="false">G166*D166/$M$5*100</f>
        <v>0.0915581954124196</v>
      </c>
      <c r="J166" s="0" t="n">
        <f aca="false">H166*D166/$M$5*100</f>
        <v>0.0915581954124196</v>
      </c>
    </row>
    <row collapsed="false" customFormat="false" customHeight="false" hidden="false" ht="14" outlineLevel="0" r="167">
      <c r="A167" s="21" t="s">
        <v>67</v>
      </c>
      <c r="B167" s="21" t="s">
        <v>59</v>
      </c>
      <c r="C167" s="22" t="n">
        <v>232</v>
      </c>
      <c r="D167" s="22" t="n">
        <v>928</v>
      </c>
      <c r="E167" s="22" t="n">
        <v>8064</v>
      </c>
      <c r="F167" s="21" t="s">
        <v>436</v>
      </c>
      <c r="G167" s="23" t="n">
        <v>0.9581</v>
      </c>
      <c r="H167" s="24" t="n">
        <v>0.9581</v>
      </c>
      <c r="I167" s="0" t="n">
        <f aca="false">G167*D167/$M$5*100</f>
        <v>0.331725342128434</v>
      </c>
      <c r="J167" s="0" t="n">
        <f aca="false">H167*D167/$M$5*100</f>
        <v>0.331725342128434</v>
      </c>
    </row>
    <row collapsed="false" customFormat="false" customHeight="false" hidden="false" ht="14" outlineLevel="0" r="168">
      <c r="A168" s="21" t="s">
        <v>120</v>
      </c>
      <c r="B168" s="21" t="s">
        <v>43</v>
      </c>
      <c r="C168" s="22" t="n">
        <v>12</v>
      </c>
      <c r="D168" s="22" t="n">
        <v>48</v>
      </c>
      <c r="E168" s="22" t="n">
        <v>4373</v>
      </c>
      <c r="F168" s="21" t="s">
        <v>512</v>
      </c>
      <c r="G168" s="23" t="n">
        <v>0.9578</v>
      </c>
      <c r="H168" s="24" t="n">
        <v>0.9578</v>
      </c>
      <c r="I168" s="0" t="n">
        <f aca="false">G168*D168/$M$5*100</f>
        <v>0.017152834778456</v>
      </c>
      <c r="J168" s="0" t="n">
        <f aca="false">H168*D168/$M$5*100</f>
        <v>0.017152834778456</v>
      </c>
    </row>
    <row collapsed="false" customFormat="false" customHeight="false" hidden="false" ht="14" outlineLevel="0" r="169">
      <c r="A169" s="21" t="s">
        <v>64</v>
      </c>
      <c r="B169" s="21" t="s">
        <v>63</v>
      </c>
      <c r="C169" s="22" t="n">
        <v>4516</v>
      </c>
      <c r="D169" s="22" t="n">
        <v>22804</v>
      </c>
      <c r="E169" s="22" t="n">
        <v>360990</v>
      </c>
      <c r="F169" s="21" t="s">
        <v>65</v>
      </c>
      <c r="G169" s="23" t="n">
        <v>0.957</v>
      </c>
      <c r="H169" s="24" t="n">
        <v>0.957</v>
      </c>
      <c r="I169" s="0" t="n">
        <f aca="false">G169*D169/$M$5*100</f>
        <v>8.14221946960765</v>
      </c>
      <c r="J169" s="0" t="n">
        <f aca="false">H169*D169/$M$5*100</f>
        <v>8.14221946960765</v>
      </c>
    </row>
    <row collapsed="false" customFormat="false" customHeight="false" hidden="false" ht="14" outlineLevel="0" r="170">
      <c r="A170" s="21" t="s">
        <v>157</v>
      </c>
      <c r="B170" s="21" t="s">
        <v>43</v>
      </c>
      <c r="C170" s="22" t="n">
        <v>24</v>
      </c>
      <c r="D170" s="22" t="n">
        <v>48</v>
      </c>
      <c r="E170" s="22" t="n">
        <v>235</v>
      </c>
      <c r="F170" s="21" t="s">
        <v>512</v>
      </c>
      <c r="G170" s="23" t="n">
        <v>0.9551</v>
      </c>
      <c r="H170" s="24" t="n">
        <v>0.9551</v>
      </c>
      <c r="I170" s="0" t="n">
        <f aca="false">G170*D170/$M$5*100</f>
        <v>0.0171044816213231</v>
      </c>
      <c r="J170" s="0" t="n">
        <f aca="false">H170*D170/$M$5*100</f>
        <v>0.0171044816213231</v>
      </c>
    </row>
    <row collapsed="false" customFormat="false" customHeight="false" hidden="false" ht="14" outlineLevel="0" r="171">
      <c r="A171" s="21" t="s">
        <v>39</v>
      </c>
      <c r="B171" s="21" t="s">
        <v>40</v>
      </c>
      <c r="C171" s="22" t="n">
        <v>30</v>
      </c>
      <c r="D171" s="22" t="n">
        <v>720</v>
      </c>
      <c r="E171" s="22" t="n">
        <v>6898</v>
      </c>
      <c r="F171" s="21" t="s">
        <v>439</v>
      </c>
      <c r="G171" s="23" t="n">
        <v>0.9548</v>
      </c>
      <c r="H171" s="24" t="n">
        <v>0.9548</v>
      </c>
      <c r="I171" s="0" t="n">
        <f aca="false">G171*D171/$M$5*100</f>
        <v>0.256486635724626</v>
      </c>
      <c r="J171" s="0" t="n">
        <f aca="false">H171*D171/$M$5*100</f>
        <v>0.256486635724626</v>
      </c>
    </row>
    <row collapsed="false" customFormat="false" customHeight="false" hidden="false" ht="14" outlineLevel="0" r="172">
      <c r="A172" s="21" t="s">
        <v>167</v>
      </c>
      <c r="B172" s="21" t="s">
        <v>134</v>
      </c>
      <c r="C172" s="22" t="n">
        <v>72</v>
      </c>
      <c r="D172" s="22" t="n">
        <v>144</v>
      </c>
      <c r="E172" s="22" t="n">
        <v>864</v>
      </c>
      <c r="F172" s="21" t="s">
        <v>87</v>
      </c>
      <c r="G172" s="23" t="n">
        <v>0.9546</v>
      </c>
      <c r="H172" s="24" t="n">
        <v>0.9546</v>
      </c>
      <c r="I172" s="0" t="n">
        <f aca="false">G172*D172/$M$5*100</f>
        <v>0.0512865819988956</v>
      </c>
      <c r="J172" s="0" t="n">
        <f aca="false">H172*D172/$M$5*100</f>
        <v>0.0512865819988956</v>
      </c>
    </row>
    <row collapsed="false" customFormat="false" customHeight="false" hidden="false" ht="14" outlineLevel="0" r="173">
      <c r="A173" s="21" t="s">
        <v>306</v>
      </c>
      <c r="B173" s="21" t="s">
        <v>43</v>
      </c>
      <c r="C173" s="22" t="n">
        <v>170</v>
      </c>
      <c r="D173" s="22" t="n">
        <v>512</v>
      </c>
      <c r="E173" s="22" t="n">
        <v>4608</v>
      </c>
      <c r="F173" s="21" t="s">
        <v>512</v>
      </c>
      <c r="G173" s="23" t="n">
        <v>0.9546</v>
      </c>
      <c r="H173" s="24" t="n">
        <v>0.9546</v>
      </c>
      <c r="I173" s="0" t="n">
        <f aca="false">G173*D173/$M$5*100</f>
        <v>0.182352291551629</v>
      </c>
      <c r="J173" s="0" t="n">
        <f aca="false">H173*D173/$M$5*100</f>
        <v>0.182352291551629</v>
      </c>
    </row>
    <row collapsed="false" customFormat="false" customHeight="false" hidden="false" ht="14" outlineLevel="0" r="174">
      <c r="A174" s="21" t="s">
        <v>183</v>
      </c>
      <c r="B174" s="21" t="s">
        <v>43</v>
      </c>
      <c r="C174" s="22" t="n">
        <v>139</v>
      </c>
      <c r="D174" s="22" t="n">
        <v>278</v>
      </c>
      <c r="E174" s="22" t="n">
        <v>1985</v>
      </c>
      <c r="F174" s="21" t="s">
        <v>512</v>
      </c>
      <c r="G174" s="23" t="n">
        <v>0.9545</v>
      </c>
      <c r="H174" s="24" t="n">
        <v>0.9545</v>
      </c>
      <c r="I174" s="0" t="n">
        <f aca="false">G174*D174/$M$5*100</f>
        <v>0.0990012237527423</v>
      </c>
      <c r="J174" s="0" t="n">
        <f aca="false">H174*D174/$M$5*100</f>
        <v>0.0990012237527423</v>
      </c>
    </row>
    <row collapsed="false" customFormat="false" customHeight="false" hidden="false" ht="14" outlineLevel="0" r="175">
      <c r="A175" s="21" t="s">
        <v>200</v>
      </c>
      <c r="B175" s="21" t="s">
        <v>201</v>
      </c>
      <c r="C175" s="22" t="n">
        <v>10</v>
      </c>
      <c r="D175" s="22" t="n">
        <v>10</v>
      </c>
      <c r="E175" s="22" t="n">
        <v>36</v>
      </c>
      <c r="F175" s="21" t="s">
        <v>87</v>
      </c>
      <c r="G175" s="23" t="n">
        <v>0.9545</v>
      </c>
      <c r="H175" s="24" t="n">
        <v>0.9545</v>
      </c>
      <c r="I175" s="0" t="n">
        <f aca="false">G175*D175/$M$5*100</f>
        <v>0.00356119509901951</v>
      </c>
      <c r="J175" s="0" t="n">
        <f aca="false">H175*D175/$M$5*100</f>
        <v>0.00356119509901951</v>
      </c>
    </row>
    <row collapsed="false" customFormat="false" customHeight="false" hidden="false" ht="14" outlineLevel="0" r="176">
      <c r="A176" s="21" t="s">
        <v>407</v>
      </c>
      <c r="B176" s="21" t="s">
        <v>43</v>
      </c>
      <c r="C176" s="22" t="n">
        <v>62</v>
      </c>
      <c r="D176" s="22" t="n">
        <v>124</v>
      </c>
      <c r="E176" s="22" t="n">
        <v>982</v>
      </c>
      <c r="F176" s="21" t="s">
        <v>512</v>
      </c>
      <c r="G176" s="23" t="n">
        <v>0.9537</v>
      </c>
      <c r="H176" s="24" t="n">
        <v>0.9537</v>
      </c>
      <c r="I176" s="0" t="n">
        <f aca="false">G176*D176/$M$5*100</f>
        <v>0.0441218081692957</v>
      </c>
      <c r="J176" s="0" t="n">
        <f aca="false">H176*D176/$M$5*100</f>
        <v>0.0441218081692957</v>
      </c>
    </row>
    <row collapsed="false" customFormat="false" customHeight="false" hidden="false" ht="14" outlineLevel="0" r="177">
      <c r="A177" s="21" t="s">
        <v>118</v>
      </c>
      <c r="B177" s="21" t="s">
        <v>524</v>
      </c>
      <c r="C177" s="22" t="n">
        <v>42</v>
      </c>
      <c r="D177" s="22" t="n">
        <v>84</v>
      </c>
      <c r="E177" s="22" t="n">
        <v>672</v>
      </c>
      <c r="F177" s="21" t="s">
        <v>119</v>
      </c>
      <c r="G177" s="23" t="n">
        <v>0.9536</v>
      </c>
      <c r="H177" s="24" t="n">
        <v>0.9536</v>
      </c>
      <c r="I177" s="0" t="n">
        <f aca="false">G177*D177/$M$5*100</f>
        <v>0.0298858328234364</v>
      </c>
      <c r="J177" s="0" t="n">
        <f aca="false">H177*D177/$M$5*100</f>
        <v>0.0298858328234364</v>
      </c>
    </row>
    <row collapsed="false" customFormat="false" customHeight="false" hidden="false" ht="14" outlineLevel="0" r="178">
      <c r="A178" s="21" t="s">
        <v>110</v>
      </c>
      <c r="B178" s="21" t="s">
        <v>45</v>
      </c>
      <c r="C178" s="22" t="n">
        <v>84</v>
      </c>
      <c r="D178" s="22" t="n">
        <v>416</v>
      </c>
      <c r="E178" s="22" t="n">
        <v>2334</v>
      </c>
      <c r="F178" s="21" t="s">
        <v>46</v>
      </c>
      <c r="G178" s="23" t="n">
        <v>0.9534</v>
      </c>
      <c r="H178" s="24" t="n">
        <v>0.9534</v>
      </c>
      <c r="I178" s="0" t="n">
        <f aca="false">G178*D178/$M$5*100</f>
        <v>0.147974987687853</v>
      </c>
      <c r="J178" s="0" t="n">
        <f aca="false">H178*D178/$M$5*100</f>
        <v>0.147974987687853</v>
      </c>
    </row>
    <row collapsed="false" customFormat="false" customHeight="false" hidden="false" ht="14" outlineLevel="0" r="179">
      <c r="A179" s="21" t="s">
        <v>414</v>
      </c>
      <c r="B179" s="21" t="s">
        <v>43</v>
      </c>
      <c r="C179" s="22" t="n">
        <v>298</v>
      </c>
      <c r="D179" s="22" t="n">
        <v>596</v>
      </c>
      <c r="E179" s="22" t="n">
        <v>4255</v>
      </c>
      <c r="F179" s="21" t="s">
        <v>512</v>
      </c>
      <c r="G179" s="23" t="n">
        <v>0.9521</v>
      </c>
      <c r="H179" s="24" t="n">
        <v>0.9521</v>
      </c>
      <c r="I179" s="0" t="n">
        <f aca="false">G179*D179/$M$5*100</f>
        <v>0.21171355231543</v>
      </c>
      <c r="J179" s="0" t="n">
        <f aca="false">H179*D179/$M$5*100</f>
        <v>0.21171355231543</v>
      </c>
    </row>
    <row collapsed="false" customFormat="false" customHeight="false" hidden="false" ht="14" outlineLevel="0" r="180">
      <c r="A180" s="21" t="s">
        <v>189</v>
      </c>
      <c r="B180" s="21" t="s">
        <v>37</v>
      </c>
      <c r="C180" s="22" t="n">
        <v>808</v>
      </c>
      <c r="D180" s="22" t="n">
        <v>4848</v>
      </c>
      <c r="E180" s="22" t="n">
        <v>242400</v>
      </c>
      <c r="F180" s="21" t="s">
        <v>38</v>
      </c>
      <c r="G180" s="23" t="n">
        <v>0.9517</v>
      </c>
      <c r="H180" s="24" t="n">
        <v>0.9517</v>
      </c>
      <c r="I180" s="0" t="n">
        <f aca="false">G180*D180/$M$5*100</f>
        <v>1.72140283850941</v>
      </c>
      <c r="J180" s="0" t="n">
        <f aca="false">H180*D180/$M$5*100</f>
        <v>1.72140283850941</v>
      </c>
    </row>
    <row collapsed="false" customFormat="false" customHeight="false" hidden="false" ht="14" outlineLevel="0" r="181">
      <c r="A181" s="21" t="s">
        <v>343</v>
      </c>
      <c r="B181" s="21" t="s">
        <v>524</v>
      </c>
      <c r="C181" s="22" t="n">
        <v>50</v>
      </c>
      <c r="D181" s="22" t="n">
        <v>400</v>
      </c>
      <c r="E181" s="22" t="n">
        <v>4008</v>
      </c>
      <c r="F181" s="21" t="s">
        <v>119</v>
      </c>
      <c r="G181" s="23" t="n">
        <v>0.9512</v>
      </c>
      <c r="H181" s="24" t="n">
        <v>0.9512</v>
      </c>
      <c r="I181" s="0" t="n">
        <f aca="false">G181*D181/$M$5*100</f>
        <v>0.141955318101094</v>
      </c>
      <c r="J181" s="0" t="n">
        <f aca="false">H181*D181/$M$5*100</f>
        <v>0.141955318101094</v>
      </c>
    </row>
    <row collapsed="false" customFormat="false" customHeight="false" hidden="false" ht="14" outlineLevel="0" r="182">
      <c r="A182" s="21" t="s">
        <v>243</v>
      </c>
      <c r="B182" s="21" t="s">
        <v>524</v>
      </c>
      <c r="C182" s="22" t="n">
        <v>48</v>
      </c>
      <c r="D182" s="22" t="n">
        <v>192</v>
      </c>
      <c r="E182" s="22" t="n">
        <v>1531</v>
      </c>
      <c r="F182" s="21" t="s">
        <v>119</v>
      </c>
      <c r="G182" s="23" t="n">
        <v>0.951</v>
      </c>
      <c r="H182" s="24" t="n">
        <v>0.951</v>
      </c>
      <c r="I182" s="0" t="n">
        <f aca="false">G182*D182/$M$5*100</f>
        <v>0.0681242258271524</v>
      </c>
      <c r="J182" s="0" t="n">
        <f aca="false">H182*D182/$M$5*100</f>
        <v>0.0681242258271524</v>
      </c>
    </row>
    <row collapsed="false" customFormat="false" customHeight="false" hidden="false" ht="14" outlineLevel="0" r="183">
      <c r="A183" s="21" t="s">
        <v>195</v>
      </c>
      <c r="B183" s="21" t="s">
        <v>59</v>
      </c>
      <c r="C183" s="22" t="n">
        <v>240</v>
      </c>
      <c r="D183" s="22" t="n">
        <v>960</v>
      </c>
      <c r="E183" s="22" t="n">
        <v>13690</v>
      </c>
      <c r="F183" s="21" t="s">
        <v>436</v>
      </c>
      <c r="G183" s="23" t="n">
        <v>1</v>
      </c>
      <c r="H183" s="24" t="n">
        <v>0.951</v>
      </c>
      <c r="I183" s="0" t="n">
        <f aca="false">G183*D183/$M$5*100</f>
        <v>0.35817153431731</v>
      </c>
      <c r="J183" s="0" t="n">
        <f aca="false">H183*D183/$M$5*100</f>
        <v>0.340621129135762</v>
      </c>
    </row>
    <row collapsed="false" customFormat="false" customHeight="false" hidden="false" ht="14" outlineLevel="0" r="184">
      <c r="A184" s="21" t="s">
        <v>504</v>
      </c>
      <c r="B184" s="21" t="s">
        <v>40</v>
      </c>
      <c r="C184" s="22" t="n">
        <v>9</v>
      </c>
      <c r="D184" s="22" t="n">
        <v>18</v>
      </c>
      <c r="E184" s="22" t="n">
        <v>139</v>
      </c>
      <c r="F184" s="21" t="s">
        <v>439</v>
      </c>
      <c r="G184" s="23" t="n">
        <v>0.9502</v>
      </c>
      <c r="H184" s="24" t="n">
        <v>0.9502</v>
      </c>
      <c r="I184" s="0" t="n">
        <f aca="false">G184*D184/$M$5*100</f>
        <v>0.00638127359828078</v>
      </c>
      <c r="J184" s="0" t="n">
        <f aca="false">H184*D184/$M$5*100</f>
        <v>0.00638127359828078</v>
      </c>
    </row>
    <row collapsed="false" customFormat="false" customHeight="false" hidden="false" ht="14" outlineLevel="0" r="185">
      <c r="A185" s="21" t="s">
        <v>227</v>
      </c>
      <c r="B185" s="21" t="s">
        <v>48</v>
      </c>
      <c r="C185" s="22" t="n">
        <v>8</v>
      </c>
      <c r="D185" s="22" t="n">
        <v>32</v>
      </c>
      <c r="E185" s="22" t="n">
        <v>294</v>
      </c>
      <c r="F185" s="21" t="s">
        <v>437</v>
      </c>
      <c r="G185" s="23" t="n">
        <v>0.957</v>
      </c>
      <c r="H185" s="24" t="n">
        <v>0.9498</v>
      </c>
      <c r="I185" s="0" t="n">
        <f aca="false">G185*D185/$M$5*100</f>
        <v>0.0114256719447222</v>
      </c>
      <c r="J185" s="0" t="n">
        <f aca="false">H185*D185/$M$5*100</f>
        <v>0.011339710776486</v>
      </c>
    </row>
    <row collapsed="false" customFormat="false" customHeight="false" hidden="false" ht="14" outlineLevel="0" r="186">
      <c r="A186" s="21" t="s">
        <v>265</v>
      </c>
      <c r="B186" s="21" t="s">
        <v>524</v>
      </c>
      <c r="C186" s="22" t="n">
        <v>803</v>
      </c>
      <c r="D186" s="22" t="n">
        <v>1606</v>
      </c>
      <c r="E186" s="22" t="n">
        <v>16110</v>
      </c>
      <c r="F186" s="21" t="s">
        <v>119</v>
      </c>
      <c r="G186" s="23" t="n">
        <v>0.9496</v>
      </c>
      <c r="H186" s="24" t="n">
        <v>0.9496</v>
      </c>
      <c r="I186" s="0" t="n">
        <f aca="false">G186*D186/$M$5*100</f>
        <v>0.568991896369036</v>
      </c>
      <c r="J186" s="0" t="n">
        <f aca="false">H186*D186/$M$5*100</f>
        <v>0.568991896369036</v>
      </c>
    </row>
    <row collapsed="false" customFormat="false" customHeight="false" hidden="false" ht="14" outlineLevel="0" r="187">
      <c r="A187" s="21" t="s">
        <v>390</v>
      </c>
      <c r="B187" s="21" t="s">
        <v>37</v>
      </c>
      <c r="C187" s="22" t="n">
        <v>2</v>
      </c>
      <c r="D187" s="22" t="n">
        <v>4</v>
      </c>
      <c r="E187" s="22" t="n">
        <v>16</v>
      </c>
      <c r="F187" s="21" t="s">
        <v>38</v>
      </c>
      <c r="G187" s="23" t="n">
        <v>0.9494</v>
      </c>
      <c r="H187" s="24" t="n">
        <v>0.9494</v>
      </c>
      <c r="I187" s="0" t="n">
        <f aca="false">G187*D187/$M$5*100</f>
        <v>0.00141686689450356</v>
      </c>
      <c r="J187" s="0" t="n">
        <f aca="false">H187*D187/$M$5*100</f>
        <v>0.00141686689450356</v>
      </c>
    </row>
    <row collapsed="false" customFormat="false" customHeight="false" hidden="false" ht="14" outlineLevel="0" r="188">
      <c r="A188" s="21" t="s">
        <v>101</v>
      </c>
      <c r="B188" s="21" t="s">
        <v>43</v>
      </c>
      <c r="C188" s="22" t="n">
        <v>128</v>
      </c>
      <c r="D188" s="22" t="n">
        <v>512</v>
      </c>
      <c r="E188" s="22" t="n">
        <v>3840</v>
      </c>
      <c r="F188" s="21" t="s">
        <v>512</v>
      </c>
      <c r="G188" s="23" t="n">
        <v>0.9494</v>
      </c>
      <c r="H188" s="24" t="n">
        <v>0.9494</v>
      </c>
      <c r="I188" s="0" t="n">
        <f aca="false">G188*D188/$M$5*100</f>
        <v>0.181358962496456</v>
      </c>
      <c r="J188" s="0" t="n">
        <f aca="false">H188*D188/$M$5*100</f>
        <v>0.181358962496456</v>
      </c>
    </row>
    <row collapsed="false" customFormat="false" customHeight="false" hidden="false" ht="14" outlineLevel="0" r="189">
      <c r="A189" s="21" t="s">
        <v>209</v>
      </c>
      <c r="B189" s="21" t="s">
        <v>37</v>
      </c>
      <c r="C189" s="22" t="n">
        <v>8</v>
      </c>
      <c r="D189" s="22" t="n">
        <v>80</v>
      </c>
      <c r="E189" s="22" t="n">
        <v>1600</v>
      </c>
      <c r="F189" s="21" t="s">
        <v>38</v>
      </c>
      <c r="G189" s="23" t="n">
        <v>0.9493</v>
      </c>
      <c r="H189" s="24" t="n">
        <v>0.9493</v>
      </c>
      <c r="I189" s="0" t="n">
        <f aca="false">G189*D189/$M$5*100</f>
        <v>0.0283343531272852</v>
      </c>
      <c r="J189" s="0" t="n">
        <f aca="false">H189*D189/$M$5*100</f>
        <v>0.0283343531272852</v>
      </c>
    </row>
    <row collapsed="false" customFormat="false" customHeight="false" hidden="false" ht="14" outlineLevel="0" r="190">
      <c r="A190" s="21" t="s">
        <v>140</v>
      </c>
      <c r="B190" s="21" t="s">
        <v>78</v>
      </c>
      <c r="C190" s="22" t="n">
        <v>125</v>
      </c>
      <c r="D190" s="22" t="n">
        <v>500</v>
      </c>
      <c r="E190" s="22" t="n">
        <v>5350</v>
      </c>
      <c r="F190" s="21" t="s">
        <v>441</v>
      </c>
      <c r="G190" s="23" t="n">
        <v>0.9491</v>
      </c>
      <c r="H190" s="24" t="n">
        <v>0.9491</v>
      </c>
      <c r="I190" s="0" t="n">
        <f aca="false">G190*D190/$M$5*100</f>
        <v>0.177052397510708</v>
      </c>
      <c r="J190" s="0" t="n">
        <f aca="false">H190*D190/$M$5*100</f>
        <v>0.177052397510708</v>
      </c>
    </row>
    <row collapsed="false" customFormat="false" customHeight="false" hidden="false" ht="14" outlineLevel="0" r="191">
      <c r="A191" s="21" t="s">
        <v>389</v>
      </c>
      <c r="B191" s="21" t="s">
        <v>40</v>
      </c>
      <c r="C191" s="22" t="n">
        <v>14</v>
      </c>
      <c r="D191" s="22" t="n">
        <v>112</v>
      </c>
      <c r="E191" s="22" t="n">
        <v>1389</v>
      </c>
      <c r="F191" s="21" t="s">
        <v>439</v>
      </c>
      <c r="G191" s="23" t="n">
        <v>0.9483</v>
      </c>
      <c r="H191" s="24" t="n">
        <v>0.9483</v>
      </c>
      <c r="I191" s="0" t="n">
        <f aca="false">G191*D191/$M$5*100</f>
        <v>0.0396263076991956</v>
      </c>
      <c r="J191" s="0" t="n">
        <f aca="false">H191*D191/$M$5*100</f>
        <v>0.0396263076991956</v>
      </c>
    </row>
    <row collapsed="false" customFormat="false" customHeight="false" hidden="false" ht="14" outlineLevel="0" r="192">
      <c r="A192" s="21" t="s">
        <v>505</v>
      </c>
      <c r="B192" s="21" t="s">
        <v>71</v>
      </c>
      <c r="C192" s="22" t="n">
        <v>220</v>
      </c>
      <c r="D192" s="22" t="n">
        <v>534</v>
      </c>
      <c r="E192" s="22" t="n">
        <v>6408</v>
      </c>
      <c r="F192" s="21" t="s">
        <v>72</v>
      </c>
      <c r="G192" s="23" t="n">
        <v>0.9458</v>
      </c>
      <c r="H192" s="24" t="n">
        <v>0.9458</v>
      </c>
      <c r="I192" s="0" t="n">
        <f aca="false">G192*D192/$M$5*100</f>
        <v>0.188434491918755</v>
      </c>
      <c r="J192" s="0" t="n">
        <f aca="false">H192*D192/$M$5*100</f>
        <v>0.188434491918755</v>
      </c>
    </row>
    <row collapsed="false" customFormat="false" customHeight="false" hidden="false" ht="14" outlineLevel="0" r="193">
      <c r="A193" s="21" t="s">
        <v>185</v>
      </c>
      <c r="B193" s="21" t="s">
        <v>181</v>
      </c>
      <c r="C193" s="22" t="n">
        <v>120</v>
      </c>
      <c r="D193" s="22" t="n">
        <v>120</v>
      </c>
      <c r="E193" s="22" t="n">
        <v>866</v>
      </c>
      <c r="F193" s="21" t="s">
        <v>182</v>
      </c>
      <c r="G193" s="23" t="n">
        <v>0.9419</v>
      </c>
      <c r="H193" s="24" t="n">
        <v>0.9419</v>
      </c>
      <c r="I193" s="0" t="n">
        <f aca="false">G193*D193/$M$5*100</f>
        <v>0.0421702210216843</v>
      </c>
      <c r="J193" s="0" t="n">
        <f aca="false">H193*D193/$M$5*100</f>
        <v>0.0421702210216843</v>
      </c>
    </row>
    <row collapsed="false" customFormat="false" customHeight="false" hidden="false" ht="14" outlineLevel="0" r="194">
      <c r="A194" s="21" t="s">
        <v>483</v>
      </c>
      <c r="B194" s="21" t="s">
        <v>59</v>
      </c>
      <c r="C194" s="22" t="n">
        <v>-1</v>
      </c>
      <c r="D194" s="22" t="n">
        <v>1</v>
      </c>
      <c r="E194" s="22" t="n">
        <v>-1</v>
      </c>
      <c r="F194" s="21" t="s">
        <v>436</v>
      </c>
      <c r="G194" s="23" t="n">
        <v>0.9415</v>
      </c>
      <c r="H194" s="24" t="n">
        <v>0.9415</v>
      </c>
      <c r="I194" s="0" t="n">
        <f aca="false">G194*D194/$M$5*100</f>
        <v>0.000351269270374737</v>
      </c>
      <c r="J194" s="0" t="n">
        <f aca="false">H194*D194/$M$5*100</f>
        <v>0.000351269270374737</v>
      </c>
    </row>
    <row collapsed="false" customFormat="false" customHeight="false" hidden="false" ht="14" outlineLevel="0" r="195">
      <c r="A195" s="21" t="s">
        <v>287</v>
      </c>
      <c r="B195" s="21" t="s">
        <v>162</v>
      </c>
      <c r="C195" s="22" t="n">
        <v>562</v>
      </c>
      <c r="D195" s="22" t="n">
        <v>2956</v>
      </c>
      <c r="E195" s="22" t="n">
        <v>24417</v>
      </c>
      <c r="F195" s="21" t="s">
        <v>163</v>
      </c>
      <c r="G195" s="23" t="n">
        <v>0.9393</v>
      </c>
      <c r="H195" s="24" t="n">
        <v>0.9393</v>
      </c>
      <c r="I195" s="0" t="n">
        <f aca="false">G195*D195/$M$5*100</f>
        <v>1.035925649559</v>
      </c>
      <c r="J195" s="0" t="n">
        <f aca="false">H195*D195/$M$5*100</f>
        <v>1.035925649559</v>
      </c>
    </row>
    <row collapsed="false" customFormat="false" customHeight="false" hidden="false" ht="14" outlineLevel="0" r="196">
      <c r="A196" s="21" t="s">
        <v>327</v>
      </c>
      <c r="B196" s="21" t="s">
        <v>177</v>
      </c>
      <c r="C196" s="22" t="n">
        <v>28</v>
      </c>
      <c r="D196" s="22" t="n">
        <v>120</v>
      </c>
      <c r="E196" s="22" t="n">
        <v>1046</v>
      </c>
      <c r="F196" s="21" t="s">
        <v>472</v>
      </c>
      <c r="G196" s="23" t="n">
        <v>0.9392</v>
      </c>
      <c r="H196" s="24" t="n">
        <v>0.9392</v>
      </c>
      <c r="I196" s="0" t="n">
        <f aca="false">G196*D196/$M$5*100</f>
        <v>0.0420493381288522</v>
      </c>
      <c r="J196" s="0" t="n">
        <f aca="false">H196*D196/$M$5*100</f>
        <v>0.0420493381288522</v>
      </c>
    </row>
    <row collapsed="false" customFormat="false" customHeight="false" hidden="false" ht="14" outlineLevel="0" r="197">
      <c r="A197" s="21" t="s">
        <v>381</v>
      </c>
      <c r="B197" s="21" t="s">
        <v>112</v>
      </c>
      <c r="C197" s="22" t="n">
        <v>5</v>
      </c>
      <c r="D197" s="22" t="n">
        <v>10</v>
      </c>
      <c r="E197" s="22" t="n">
        <v>89</v>
      </c>
      <c r="F197" s="21" t="s">
        <v>439</v>
      </c>
      <c r="G197" s="23" t="n">
        <v>0.9409</v>
      </c>
      <c r="H197" s="24" t="n">
        <v>0.9381</v>
      </c>
      <c r="I197" s="0" t="n">
        <f aca="false">G197*D197/$M$5*100</f>
        <v>0.00351045413165789</v>
      </c>
      <c r="J197" s="0" t="n">
        <f aca="false">H197*D197/$M$5*100</f>
        <v>0.00350000746190696</v>
      </c>
    </row>
    <row collapsed="false" customFormat="false" customHeight="false" hidden="false" ht="14" outlineLevel="0" r="198">
      <c r="A198" s="21" t="s">
        <v>361</v>
      </c>
      <c r="B198" s="21" t="s">
        <v>127</v>
      </c>
      <c r="C198" s="22" t="n">
        <v>44</v>
      </c>
      <c r="D198" s="22" t="n">
        <v>352</v>
      </c>
      <c r="E198" s="22" t="n">
        <v>2851</v>
      </c>
      <c r="F198" s="21" t="s">
        <v>128</v>
      </c>
      <c r="G198" s="23" t="n">
        <v>0.9488</v>
      </c>
      <c r="H198" s="24" t="n">
        <v>0.938</v>
      </c>
      <c r="I198" s="0" t="n">
        <f aca="false">G198*D198/$M$5*100</f>
        <v>0.124605488978763</v>
      </c>
      <c r="J198" s="0" t="n">
        <f aca="false">H198*D198/$M$5*100</f>
        <v>0.123187129702867</v>
      </c>
    </row>
    <row collapsed="false" customFormat="false" customHeight="false" hidden="false" ht="14" outlineLevel="0" r="199">
      <c r="A199" s="21" t="s">
        <v>399</v>
      </c>
      <c r="B199" s="21" t="s">
        <v>56</v>
      </c>
      <c r="C199" s="22" t="n">
        <v>72</v>
      </c>
      <c r="D199" s="22" t="n">
        <v>384</v>
      </c>
      <c r="E199" s="22" t="n">
        <v>3368</v>
      </c>
      <c r="F199" s="21" t="s">
        <v>539</v>
      </c>
      <c r="G199" s="23" t="n">
        <v>0.9379</v>
      </c>
      <c r="H199" s="24" t="n">
        <v>0.9379</v>
      </c>
      <c r="I199" s="0" t="n">
        <f aca="false">G199*D199/$M$5*100</f>
        <v>0.134371632814482</v>
      </c>
      <c r="J199" s="0" t="n">
        <f aca="false">H199*D199/$M$5*100</f>
        <v>0.134371632814482</v>
      </c>
    </row>
    <row collapsed="false" customFormat="false" customHeight="false" hidden="false" ht="14" outlineLevel="0" r="200">
      <c r="A200" s="21" t="s">
        <v>362</v>
      </c>
      <c r="B200" s="21" t="s">
        <v>48</v>
      </c>
      <c r="C200" s="22" t="n">
        <v>164</v>
      </c>
      <c r="D200" s="22" t="n">
        <v>164</v>
      </c>
      <c r="E200" s="22" t="n">
        <v>-1</v>
      </c>
      <c r="F200" s="21" t="s">
        <v>437</v>
      </c>
      <c r="G200" s="23" t="n">
        <v>0.9372</v>
      </c>
      <c r="H200" s="24" t="n">
        <v>0.9372</v>
      </c>
      <c r="I200" s="0" t="n">
        <f aca="false">G200*D200/$M$5*100</f>
        <v>0.057345053501873</v>
      </c>
      <c r="J200" s="0" t="n">
        <f aca="false">H200*D200/$M$5*100</f>
        <v>0.057345053501873</v>
      </c>
    </row>
    <row collapsed="false" customFormat="false" customHeight="false" hidden="false" ht="14" outlineLevel="0" r="201">
      <c r="A201" s="21" t="s">
        <v>357</v>
      </c>
      <c r="B201" s="21" t="s">
        <v>48</v>
      </c>
      <c r="C201" s="22" t="n">
        <v>678</v>
      </c>
      <c r="D201" s="22" t="n">
        <v>3032</v>
      </c>
      <c r="E201" s="22" t="n">
        <v>33716</v>
      </c>
      <c r="F201" s="21" t="s">
        <v>437</v>
      </c>
      <c r="G201" s="23" t="n">
        <v>0.9504</v>
      </c>
      <c r="H201" s="24" t="n">
        <v>0.9355</v>
      </c>
      <c r="I201" s="0" t="n">
        <f aca="false">G201*D201/$M$5*100</f>
        <v>1.07511633112958</v>
      </c>
      <c r="J201" s="0" t="n">
        <f aca="false">H201*D201/$M$5*100</f>
        <v>1.05826107720089</v>
      </c>
    </row>
    <row collapsed="false" customFormat="false" customHeight="false" hidden="false" ht="14" outlineLevel="0" r="202">
      <c r="A202" s="21" t="s">
        <v>365</v>
      </c>
      <c r="B202" s="21" t="s">
        <v>177</v>
      </c>
      <c r="C202" s="22" t="n">
        <v>140</v>
      </c>
      <c r="D202" s="22" t="n">
        <v>1120</v>
      </c>
      <c r="E202" s="22" t="n">
        <v>9766</v>
      </c>
      <c r="F202" s="21" t="s">
        <v>472</v>
      </c>
      <c r="G202" s="23" t="n">
        <v>0.9351</v>
      </c>
      <c r="H202" s="24" t="n">
        <v>0.9351</v>
      </c>
      <c r="I202" s="0" t="n">
        <f aca="false">G202*D202/$M$5*100</f>
        <v>0.39074723536347</v>
      </c>
      <c r="J202" s="0" t="n">
        <f aca="false">H202*D202/$M$5*100</f>
        <v>0.39074723536347</v>
      </c>
    </row>
    <row collapsed="false" customFormat="false" customHeight="false" hidden="false" ht="14" outlineLevel="0" r="203">
      <c r="A203" s="21" t="s">
        <v>147</v>
      </c>
      <c r="B203" s="21" t="s">
        <v>43</v>
      </c>
      <c r="C203" s="22" t="n">
        <v>16</v>
      </c>
      <c r="D203" s="22" t="n">
        <v>80</v>
      </c>
      <c r="E203" s="22" t="n">
        <v>888</v>
      </c>
      <c r="F203" s="21" t="s">
        <v>512</v>
      </c>
      <c r="G203" s="23" t="n">
        <v>0.9338</v>
      </c>
      <c r="H203" s="24" t="n">
        <v>0.9338</v>
      </c>
      <c r="I203" s="0" t="n">
        <f aca="false">G203*D203/$M$5*100</f>
        <v>0.0278717148954587</v>
      </c>
      <c r="J203" s="0" t="n">
        <f aca="false">H203*D203/$M$5*100</f>
        <v>0.0278717148954587</v>
      </c>
    </row>
    <row collapsed="false" customFormat="false" customHeight="false" hidden="false" ht="14" outlineLevel="0" r="204">
      <c r="A204" s="21" t="s">
        <v>283</v>
      </c>
      <c r="B204" s="21" t="s">
        <v>177</v>
      </c>
      <c r="C204" s="22" t="n">
        <v>62</v>
      </c>
      <c r="D204" s="22" t="n">
        <v>248</v>
      </c>
      <c r="E204" s="22" t="n">
        <v>2232</v>
      </c>
      <c r="F204" s="21" t="s">
        <v>472</v>
      </c>
      <c r="G204" s="23" t="n">
        <v>0.9325</v>
      </c>
      <c r="H204" s="24" t="n">
        <v>0.9325</v>
      </c>
      <c r="I204" s="0" t="n">
        <f aca="false">G204*D204/$M$5*100</f>
        <v>0.086282030235647</v>
      </c>
      <c r="J204" s="0" t="n">
        <f aca="false">H204*D204/$M$5*100</f>
        <v>0.086282030235647</v>
      </c>
    </row>
    <row collapsed="false" customFormat="false" customHeight="false" hidden="false" ht="14" outlineLevel="0" r="205">
      <c r="A205" s="21" t="s">
        <v>481</v>
      </c>
      <c r="B205" s="21" t="s">
        <v>138</v>
      </c>
      <c r="C205" s="25"/>
      <c r="D205" s="25" t="n">
        <v>1</v>
      </c>
      <c r="E205" s="25"/>
      <c r="F205" s="21" t="s">
        <v>87</v>
      </c>
      <c r="G205" s="23" t="n">
        <v>0.9324</v>
      </c>
      <c r="H205" s="24" t="n">
        <v>0.9324</v>
      </c>
      <c r="I205" s="0" t="n">
        <f aca="false">G205*D205/$M$5*100</f>
        <v>0.000347874102705687</v>
      </c>
      <c r="J205" s="0" t="n">
        <f aca="false">H205*D205/$M$5*100</f>
        <v>0.000347874102705687</v>
      </c>
    </row>
    <row collapsed="false" customFormat="false" customHeight="false" hidden="false" ht="14" outlineLevel="0" r="206">
      <c r="A206" s="21" t="s">
        <v>188</v>
      </c>
      <c r="B206" s="21" t="s">
        <v>71</v>
      </c>
      <c r="C206" s="22" t="n">
        <v>46</v>
      </c>
      <c r="D206" s="22" t="n">
        <v>200</v>
      </c>
      <c r="E206" s="22" t="n">
        <v>1580</v>
      </c>
      <c r="F206" s="21" t="s">
        <v>72</v>
      </c>
      <c r="G206" s="23" t="n">
        <v>0.9308</v>
      </c>
      <c r="H206" s="24" t="n">
        <v>0.9308</v>
      </c>
      <c r="I206" s="0" t="n">
        <f aca="false">G206*D206/$M$5*100</f>
        <v>0.0694554300296984</v>
      </c>
      <c r="J206" s="0" t="n">
        <f aca="false">H206*D206/$M$5*100</f>
        <v>0.0694554300296984</v>
      </c>
    </row>
    <row collapsed="false" customFormat="false" customHeight="false" hidden="false" ht="14" outlineLevel="0" r="207">
      <c r="A207" s="21" t="s">
        <v>246</v>
      </c>
      <c r="B207" s="21" t="s">
        <v>43</v>
      </c>
      <c r="C207" s="22" t="n">
        <v>36</v>
      </c>
      <c r="D207" s="22" t="n">
        <v>36</v>
      </c>
      <c r="E207" s="22" t="n">
        <v>272</v>
      </c>
      <c r="F207" s="21" t="s">
        <v>512</v>
      </c>
      <c r="G207" s="23" t="n">
        <v>0.9306</v>
      </c>
      <c r="H207" s="24" t="n">
        <v>0.9306</v>
      </c>
      <c r="I207" s="0" t="n">
        <f aca="false">G207*D207/$M$5*100</f>
        <v>0.0124992911188383</v>
      </c>
      <c r="J207" s="0" t="n">
        <f aca="false">H207*D207/$M$5*100</f>
        <v>0.0124992911188383</v>
      </c>
    </row>
    <row collapsed="false" customFormat="false" customHeight="false" hidden="false" ht="14" outlineLevel="0" r="208">
      <c r="A208" s="21" t="s">
        <v>244</v>
      </c>
      <c r="B208" s="21" t="s">
        <v>535</v>
      </c>
      <c r="C208" s="22" t="n">
        <v>154</v>
      </c>
      <c r="D208" s="22" t="n">
        <v>432</v>
      </c>
      <c r="E208" s="22" t="n">
        <v>4203</v>
      </c>
      <c r="F208" s="21" t="s">
        <v>46</v>
      </c>
      <c r="G208" s="23" t="n">
        <v>0.9305</v>
      </c>
      <c r="H208" s="24" t="n">
        <v>0.9305</v>
      </c>
      <c r="I208" s="0" t="n">
        <f aca="false">G208*D208/$M$5*100</f>
        <v>0.149975375707016</v>
      </c>
      <c r="J208" s="0" t="n">
        <f aca="false">H208*D208/$M$5*100</f>
        <v>0.149975375707016</v>
      </c>
    </row>
    <row collapsed="false" customFormat="false" customHeight="false" hidden="false" ht="14" outlineLevel="0" r="209">
      <c r="A209" s="21" t="s">
        <v>193</v>
      </c>
      <c r="B209" s="21" t="s">
        <v>181</v>
      </c>
      <c r="C209" s="22" t="n">
        <v>116</v>
      </c>
      <c r="D209" s="22" t="n">
        <v>116</v>
      </c>
      <c r="E209" s="22" t="n">
        <v>838</v>
      </c>
      <c r="F209" s="21" t="s">
        <v>182</v>
      </c>
      <c r="G209" s="23" t="n">
        <v>0.9299</v>
      </c>
      <c r="H209" s="24" t="n">
        <v>0.9299</v>
      </c>
      <c r="I209" s="0" t="n">
        <f aca="false">G209*D209/$M$5*100</f>
        <v>0.0402451982628681</v>
      </c>
      <c r="J209" s="0" t="n">
        <f aca="false">H209*D209/$M$5*100</f>
        <v>0.0402451982628681</v>
      </c>
    </row>
    <row collapsed="false" customFormat="false" customHeight="false" hidden="false" ht="14" outlineLevel="0" r="210">
      <c r="A210" s="21" t="s">
        <v>280</v>
      </c>
      <c r="B210" s="21" t="s">
        <v>281</v>
      </c>
      <c r="C210" s="22" t="n">
        <v>41</v>
      </c>
      <c r="D210" s="22" t="n">
        <v>164</v>
      </c>
      <c r="E210" s="22" t="n">
        <v>1927</v>
      </c>
      <c r="F210" s="21" t="s">
        <v>46</v>
      </c>
      <c r="G210" s="23" t="n">
        <v>0.9294</v>
      </c>
      <c r="H210" s="24" t="n">
        <v>0.9294</v>
      </c>
      <c r="I210" s="0" t="n">
        <f aca="false">G210*D210/$M$5*100</f>
        <v>0.0568677899323951</v>
      </c>
      <c r="J210" s="0" t="n">
        <f aca="false">H210*D210/$M$5*100</f>
        <v>0.0568677899323951</v>
      </c>
    </row>
    <row collapsed="false" customFormat="false" customHeight="false" hidden="false" ht="14" outlineLevel="0" r="211">
      <c r="A211" s="21" t="s">
        <v>340</v>
      </c>
      <c r="B211" s="21" t="s">
        <v>252</v>
      </c>
      <c r="C211" s="22" t="n">
        <v>248</v>
      </c>
      <c r="D211" s="22" t="n">
        <v>992</v>
      </c>
      <c r="E211" s="22" t="n">
        <v>109120</v>
      </c>
      <c r="F211" s="21" t="s">
        <v>488</v>
      </c>
      <c r="G211" s="23" t="n">
        <v>0.9283</v>
      </c>
      <c r="H211" s="24" t="n">
        <v>0.9283</v>
      </c>
      <c r="I211" s="0" t="n">
        <f aca="false">G211*D211/$M$5*100</f>
        <v>0.343573656483651</v>
      </c>
      <c r="J211" s="0" t="n">
        <f aca="false">H211*D211/$M$5*100</f>
        <v>0.343573656483651</v>
      </c>
    </row>
    <row collapsed="false" customFormat="false" customHeight="false" hidden="false" ht="14" outlineLevel="0" r="212">
      <c r="A212" s="21" t="s">
        <v>509</v>
      </c>
      <c r="B212" s="21" t="s">
        <v>81</v>
      </c>
      <c r="C212" s="22" t="n">
        <v>128</v>
      </c>
      <c r="D212" s="22" t="n">
        <v>256</v>
      </c>
      <c r="E212" s="22" t="n">
        <v>1741</v>
      </c>
      <c r="F212" s="21" t="s">
        <v>442</v>
      </c>
      <c r="G212" s="23" t="n">
        <v>0.9281</v>
      </c>
      <c r="H212" s="24" t="n">
        <v>0.9281</v>
      </c>
      <c r="I212" s="0" t="n">
        <f aca="false">G212*D212/$M$5*100</f>
        <v>0.0886450669333055</v>
      </c>
      <c r="J212" s="0" t="n">
        <f aca="false">H212*D212/$M$5*100</f>
        <v>0.0886450669333055</v>
      </c>
    </row>
    <row collapsed="false" customFormat="false" customHeight="false" hidden="false" ht="14" outlineLevel="0" r="213">
      <c r="A213" s="21" t="s">
        <v>305</v>
      </c>
      <c r="B213" s="21" t="s">
        <v>197</v>
      </c>
      <c r="C213" s="22" t="n">
        <v>16</v>
      </c>
      <c r="D213" s="22" t="n">
        <v>64</v>
      </c>
      <c r="E213" s="22" t="n">
        <v>614</v>
      </c>
      <c r="F213" s="21" t="s">
        <v>198</v>
      </c>
      <c r="G213" s="23" t="n">
        <v>0.9267</v>
      </c>
      <c r="H213" s="24" t="n">
        <v>0.9267</v>
      </c>
      <c r="I213" s="0" t="n">
        <f aca="false">G213*D213/$M$5*100</f>
        <v>0.0221278373901234</v>
      </c>
      <c r="J213" s="0" t="n">
        <f aca="false">H213*D213/$M$5*100</f>
        <v>0.0221278373901234</v>
      </c>
    </row>
    <row collapsed="false" customFormat="false" customHeight="false" hidden="false" ht="14" outlineLevel="0" r="214">
      <c r="A214" s="21" t="s">
        <v>366</v>
      </c>
      <c r="B214" s="21" t="s">
        <v>43</v>
      </c>
      <c r="C214" s="22" t="n">
        <v>76</v>
      </c>
      <c r="D214" s="22" t="n">
        <v>738</v>
      </c>
      <c r="E214" s="22" t="n">
        <v>6022</v>
      </c>
      <c r="F214" s="21" t="s">
        <v>512</v>
      </c>
      <c r="G214" s="23" t="n">
        <v>0.9386</v>
      </c>
      <c r="H214" s="24" t="n">
        <v>0.9267</v>
      </c>
      <c r="I214" s="0" t="n">
        <f aca="false">G214*D214/$M$5*100</f>
        <v>0.258438222872237</v>
      </c>
      <c r="J214" s="0" t="n">
        <f aca="false">H214*D214/$M$5*100</f>
        <v>0.255161624904861</v>
      </c>
    </row>
    <row collapsed="false" customFormat="false" customHeight="false" hidden="false" ht="14" outlineLevel="0" r="215">
      <c r="A215" s="21" t="s">
        <v>458</v>
      </c>
      <c r="B215" s="21" t="s">
        <v>524</v>
      </c>
      <c r="C215" s="22" t="n">
        <v>4</v>
      </c>
      <c r="D215" s="22" t="n">
        <v>16</v>
      </c>
      <c r="E215" s="22" t="n">
        <v>-1</v>
      </c>
      <c r="F215" s="21" t="s">
        <v>119</v>
      </c>
      <c r="G215" s="23" t="n">
        <v>0.9263</v>
      </c>
      <c r="H215" s="24" t="n">
        <v>0.9263</v>
      </c>
      <c r="I215" s="0" t="n">
        <f aca="false">G215*D215/$M$5*100</f>
        <v>0.00552957153730207</v>
      </c>
      <c r="J215" s="0" t="n">
        <f aca="false">H215*D215/$M$5*100</f>
        <v>0.00552957153730207</v>
      </c>
    </row>
    <row collapsed="false" customFormat="false" customHeight="false" hidden="false" ht="14" outlineLevel="0" r="216">
      <c r="A216" s="21" t="s">
        <v>383</v>
      </c>
      <c r="B216" s="21" t="s">
        <v>524</v>
      </c>
      <c r="C216" s="22" t="n">
        <v>128</v>
      </c>
      <c r="D216" s="22" t="n">
        <v>272</v>
      </c>
      <c r="E216" s="22" t="n">
        <v>3646</v>
      </c>
      <c r="F216" s="21" t="s">
        <v>119</v>
      </c>
      <c r="G216" s="23" t="n">
        <v>0.9258</v>
      </c>
      <c r="H216" s="24" t="n">
        <v>0.9258</v>
      </c>
      <c r="I216" s="0" t="n">
        <f aca="false">G216*D216/$M$5*100</f>
        <v>0.0939519751667736</v>
      </c>
      <c r="J216" s="0" t="n">
        <f aca="false">H216*D216/$M$5*100</f>
        <v>0.0939519751667736</v>
      </c>
    </row>
    <row collapsed="false" customFormat="false" customHeight="false" hidden="false" ht="14" outlineLevel="0" r="217">
      <c r="A217" s="21" t="s">
        <v>58</v>
      </c>
      <c r="B217" s="21" t="s">
        <v>59</v>
      </c>
      <c r="C217" s="22" t="n">
        <v>272</v>
      </c>
      <c r="D217" s="22" t="n">
        <v>1140</v>
      </c>
      <c r="E217" s="22" t="n">
        <v>10602</v>
      </c>
      <c r="F217" s="21" t="s">
        <v>436</v>
      </c>
      <c r="G217" s="23" t="n">
        <v>0.9312</v>
      </c>
      <c r="H217" s="24" t="n">
        <v>0.923</v>
      </c>
      <c r="I217" s="0" t="n">
        <f aca="false">G217*D217/$M$5*100</f>
        <v>0.396066082648082</v>
      </c>
      <c r="J217" s="0" t="n">
        <f aca="false">H217*D217/$M$5*100</f>
        <v>0.392578387332667</v>
      </c>
    </row>
    <row collapsed="false" customFormat="false" customHeight="false" hidden="false" ht="14" outlineLevel="0" r="218">
      <c r="A218" s="21" t="s">
        <v>221</v>
      </c>
      <c r="B218" s="21" t="s">
        <v>112</v>
      </c>
      <c r="C218" s="22" t="n">
        <v>20</v>
      </c>
      <c r="D218" s="22" t="n">
        <v>20</v>
      </c>
      <c r="E218" s="22" t="n">
        <v>60</v>
      </c>
      <c r="F218" s="21" t="s">
        <v>439</v>
      </c>
      <c r="G218" s="23" t="n">
        <v>0.9226</v>
      </c>
      <c r="H218" s="24" t="n">
        <v>0.9226</v>
      </c>
      <c r="I218" s="0" t="n">
        <f aca="false">G218*D218/$M$5*100</f>
        <v>0.0068843553658573</v>
      </c>
      <c r="J218" s="0" t="n">
        <f aca="false">H218*D218/$M$5*100</f>
        <v>0.0068843553658573</v>
      </c>
    </row>
    <row collapsed="false" customFormat="false" customHeight="false" hidden="false" ht="14" outlineLevel="0" r="219">
      <c r="A219" s="21" t="s">
        <v>455</v>
      </c>
      <c r="B219" s="21" t="s">
        <v>40</v>
      </c>
      <c r="C219" s="22" t="n">
        <v>128</v>
      </c>
      <c r="D219" s="22" t="n">
        <v>512</v>
      </c>
      <c r="E219" s="22" t="n">
        <v>4557</v>
      </c>
      <c r="F219" s="21" t="s">
        <v>439</v>
      </c>
      <c r="G219" s="23" t="n">
        <v>0.9221</v>
      </c>
      <c r="H219" s="24" t="n">
        <v>0.9221</v>
      </c>
      <c r="I219" s="0" t="n">
        <f aca="false">G219*D219/$M$5*100</f>
        <v>0.176143984956796</v>
      </c>
      <c r="J219" s="0" t="n">
        <f aca="false">H219*D219/$M$5*100</f>
        <v>0.176143984956796</v>
      </c>
    </row>
    <row collapsed="false" customFormat="false" customHeight="false" hidden="false" ht="14" outlineLevel="0" r="220">
      <c r="A220" s="21" t="s">
        <v>129</v>
      </c>
      <c r="B220" s="21" t="s">
        <v>71</v>
      </c>
      <c r="C220" s="22" t="n">
        <v>232</v>
      </c>
      <c r="D220" s="22" t="n">
        <v>992</v>
      </c>
      <c r="E220" s="22" t="n">
        <v>8158</v>
      </c>
      <c r="F220" s="21" t="s">
        <v>72</v>
      </c>
      <c r="G220" s="23" t="n">
        <v>0.922</v>
      </c>
      <c r="H220" s="24" t="n">
        <v>0.922</v>
      </c>
      <c r="I220" s="0" t="n">
        <f aca="false">G220*D220/$M$5*100</f>
        <v>0.341241959795245</v>
      </c>
      <c r="J220" s="0" t="n">
        <f aca="false">H220*D220/$M$5*100</f>
        <v>0.341241959795245</v>
      </c>
    </row>
    <row collapsed="false" customFormat="false" customHeight="false" hidden="false" ht="14" outlineLevel="0" r="221">
      <c r="A221" s="21" t="s">
        <v>421</v>
      </c>
      <c r="B221" s="21" t="s">
        <v>125</v>
      </c>
      <c r="C221" s="22" t="n">
        <v>86</v>
      </c>
      <c r="D221" s="22" t="n">
        <v>344</v>
      </c>
      <c r="E221" s="22" t="n">
        <v>19405</v>
      </c>
      <c r="F221" s="21" t="s">
        <v>46</v>
      </c>
      <c r="G221" s="23" t="n">
        <v>0.9209</v>
      </c>
      <c r="H221" s="24" t="n">
        <v>0.9209</v>
      </c>
      <c r="I221" s="0" t="n">
        <f aca="false">G221*D221/$M$5*100</f>
        <v>0.118192726133091</v>
      </c>
      <c r="J221" s="0" t="n">
        <f aca="false">H221*D221/$M$5*100</f>
        <v>0.118192726133091</v>
      </c>
    </row>
    <row collapsed="false" customFormat="false" customHeight="false" hidden="false" ht="14" outlineLevel="0" r="222">
      <c r="A222" s="21" t="s">
        <v>478</v>
      </c>
      <c r="B222" s="21" t="s">
        <v>225</v>
      </c>
      <c r="C222" s="22" t="n">
        <v>48</v>
      </c>
      <c r="D222" s="22" t="n">
        <v>288</v>
      </c>
      <c r="E222" s="22" t="n">
        <v>2822</v>
      </c>
      <c r="F222" s="21" t="s">
        <v>226</v>
      </c>
      <c r="G222" s="23" t="n">
        <v>0.9207</v>
      </c>
      <c r="H222" s="24" t="n">
        <v>0.9207</v>
      </c>
      <c r="I222" s="0" t="n">
        <f aca="false">G222*D222/$M$5*100</f>
        <v>0.0989305594937843</v>
      </c>
      <c r="J222" s="0" t="n">
        <f aca="false">H222*D222/$M$5*100</f>
        <v>0.0989305594937843</v>
      </c>
    </row>
    <row collapsed="false" customFormat="false" customHeight="false" hidden="false" ht="14" outlineLevel="0" r="223">
      <c r="A223" s="21" t="s">
        <v>121</v>
      </c>
      <c r="B223" s="21" t="s">
        <v>63</v>
      </c>
      <c r="C223" s="22" t="n">
        <v>2</v>
      </c>
      <c r="D223" s="22" t="n">
        <v>2</v>
      </c>
      <c r="E223" s="22" t="n">
        <v>19</v>
      </c>
      <c r="F223" s="21" t="s">
        <v>473</v>
      </c>
      <c r="G223" s="23" t="n">
        <v>0.9194</v>
      </c>
      <c r="H223" s="24" t="n">
        <v>0.9194</v>
      </c>
      <c r="I223" s="0" t="n">
        <f aca="false">G223*D223/$M$5*100</f>
        <v>0.000686047726356948</v>
      </c>
      <c r="J223" s="0" t="n">
        <f aca="false">H223*D223/$M$5*100</f>
        <v>0.000686047726356948</v>
      </c>
    </row>
    <row collapsed="false" customFormat="false" customHeight="false" hidden="false" ht="14" outlineLevel="0" r="224">
      <c r="A224" s="21" t="s">
        <v>346</v>
      </c>
      <c r="B224" s="21" t="s">
        <v>81</v>
      </c>
      <c r="C224" s="22" t="n">
        <v>156</v>
      </c>
      <c r="D224" s="22" t="n">
        <v>312</v>
      </c>
      <c r="E224" s="22" t="n">
        <v>2122</v>
      </c>
      <c r="F224" s="21" t="s">
        <v>442</v>
      </c>
      <c r="G224" s="23" t="n">
        <v>0.9189</v>
      </c>
      <c r="H224" s="24" t="n">
        <v>0.9189</v>
      </c>
      <c r="I224" s="0" t="n">
        <f aca="false">G224*D224/$M$5*100</f>
        <v>0.106965242437357</v>
      </c>
      <c r="J224" s="0" t="n">
        <f aca="false">H224*D224/$M$5*100</f>
        <v>0.106965242437357</v>
      </c>
    </row>
    <row collapsed="false" customFormat="false" customHeight="false" hidden="false" ht="14" outlineLevel="0" r="225">
      <c r="A225" s="21" t="s">
        <v>276</v>
      </c>
      <c r="B225" s="21" t="s">
        <v>43</v>
      </c>
      <c r="C225" s="22" t="n">
        <v>48</v>
      </c>
      <c r="D225" s="22" t="n">
        <v>336</v>
      </c>
      <c r="E225" s="22" t="n">
        <v>2634</v>
      </c>
      <c r="F225" s="21" t="s">
        <v>512</v>
      </c>
      <c r="G225" s="23" t="n">
        <v>0.9655</v>
      </c>
      <c r="H225" s="24" t="n">
        <v>0.9169</v>
      </c>
      <c r="I225" s="0" t="n">
        <f aca="false">G225*D225/$M$5*100</f>
        <v>0.121035115734177</v>
      </c>
      <c r="J225" s="0" t="n">
        <f aca="false">H225*D225/$M$5*100</f>
        <v>0.11494261793544</v>
      </c>
    </row>
    <row collapsed="false" customFormat="false" customHeight="false" hidden="false" ht="14" outlineLevel="0" r="226">
      <c r="A226" s="21" t="s">
        <v>176</v>
      </c>
      <c r="B226" s="21" t="s">
        <v>177</v>
      </c>
      <c r="C226" s="22" t="n">
        <v>54</v>
      </c>
      <c r="D226" s="22" t="n">
        <v>108</v>
      </c>
      <c r="E226" s="22" t="n">
        <v>10800</v>
      </c>
      <c r="F226" s="21" t="s">
        <v>472</v>
      </c>
      <c r="G226" s="23" t="n">
        <v>0.9156</v>
      </c>
      <c r="H226" s="24" t="n">
        <v>0.9156</v>
      </c>
      <c r="I226" s="0" t="n">
        <f aca="false">G226*D226/$M$5*100</f>
        <v>0.0368934588923545</v>
      </c>
      <c r="J226" s="0" t="n">
        <f aca="false">H226*D226/$M$5*100</f>
        <v>0.0368934588923545</v>
      </c>
    </row>
    <row collapsed="false" customFormat="false" customHeight="false" hidden="false" ht="14" outlineLevel="0" r="227">
      <c r="A227" s="21" t="s">
        <v>88</v>
      </c>
      <c r="B227" s="21" t="s">
        <v>40</v>
      </c>
      <c r="C227" s="22" t="n">
        <v>316</v>
      </c>
      <c r="D227" s="22" t="n">
        <v>944</v>
      </c>
      <c r="E227" s="22" t="n">
        <v>11064</v>
      </c>
      <c r="F227" s="21" t="s">
        <v>439</v>
      </c>
      <c r="G227" s="23" t="n">
        <v>1</v>
      </c>
      <c r="H227" s="24" t="n">
        <v>0.9148</v>
      </c>
      <c r="I227" s="0" t="n">
        <f aca="false">G227*D227/$M$5*100</f>
        <v>0.352202008745355</v>
      </c>
      <c r="J227" s="0" t="n">
        <f aca="false">H227*D227/$M$5*100</f>
        <v>0.322194397600251</v>
      </c>
    </row>
    <row collapsed="false" customFormat="false" customHeight="false" hidden="false" ht="14" outlineLevel="0" r="228">
      <c r="A228" s="21" t="s">
        <v>334</v>
      </c>
      <c r="B228" s="21" t="s">
        <v>335</v>
      </c>
      <c r="C228" s="22" t="n">
        <v>54</v>
      </c>
      <c r="D228" s="22" t="n">
        <v>216</v>
      </c>
      <c r="E228" s="22" t="n">
        <v>1944</v>
      </c>
      <c r="F228" s="21" t="s">
        <v>206</v>
      </c>
      <c r="G228" s="23" t="n">
        <v>0.9147</v>
      </c>
      <c r="H228" s="24" t="n">
        <v>0.9147</v>
      </c>
      <c r="I228" s="0" t="n">
        <f aca="false">G228*D228/$M$5*100</f>
        <v>0.0737143880490098</v>
      </c>
      <c r="J228" s="0" t="n">
        <f aca="false">H228*D228/$M$5*100</f>
        <v>0.0737143880490098</v>
      </c>
    </row>
    <row collapsed="false" customFormat="false" customHeight="false" hidden="false" ht="14" outlineLevel="0" r="229">
      <c r="A229" s="21" t="s">
        <v>178</v>
      </c>
      <c r="B229" s="21" t="s">
        <v>59</v>
      </c>
      <c r="C229" s="22" t="n">
        <v>588</v>
      </c>
      <c r="D229" s="22" t="n">
        <v>2352</v>
      </c>
      <c r="E229" s="22" t="n">
        <v>26578</v>
      </c>
      <c r="F229" s="21" t="s">
        <v>436</v>
      </c>
      <c r="G229" s="23" t="n">
        <v>0.9227</v>
      </c>
      <c r="H229" s="24" t="n">
        <v>0.9147</v>
      </c>
      <c r="I229" s="0" t="n">
        <f aca="false">G229*D229/$M$5*100</f>
        <v>0.809687943050726</v>
      </c>
      <c r="J229" s="0" t="n">
        <f aca="false">H229*D229/$M$5*100</f>
        <v>0.802667780978107</v>
      </c>
    </row>
    <row collapsed="false" customFormat="false" customHeight="false" hidden="false" ht="14" outlineLevel="0" r="230">
      <c r="A230" s="21" t="s">
        <v>428</v>
      </c>
      <c r="B230" s="21" t="s">
        <v>177</v>
      </c>
      <c r="C230" s="22" t="n">
        <v>150</v>
      </c>
      <c r="D230" s="22" t="n">
        <v>1000</v>
      </c>
      <c r="E230" s="22" t="n">
        <v>8720</v>
      </c>
      <c r="F230" s="21" t="s">
        <v>472</v>
      </c>
      <c r="G230" s="23" t="n">
        <v>0.9115</v>
      </c>
      <c r="H230" s="24" t="n">
        <v>0.9115</v>
      </c>
      <c r="I230" s="0" t="n">
        <f aca="false">G230*D230/$M$5*100</f>
        <v>0.340076409927321</v>
      </c>
      <c r="J230" s="0" t="n">
        <f aca="false">H230*D230/$M$5*100</f>
        <v>0.340076409927321</v>
      </c>
    </row>
    <row collapsed="false" customFormat="false" customHeight="false" hidden="false" ht="14" outlineLevel="0" r="231">
      <c r="A231" s="21" t="s">
        <v>408</v>
      </c>
      <c r="B231" s="21" t="s">
        <v>177</v>
      </c>
      <c r="C231" s="22" t="n">
        <v>40</v>
      </c>
      <c r="D231" s="22" t="n">
        <v>160</v>
      </c>
      <c r="E231" s="22" t="n">
        <v>1440</v>
      </c>
      <c r="F231" s="21" t="s">
        <v>472</v>
      </c>
      <c r="G231" s="23" t="n">
        <v>0.9107</v>
      </c>
      <c r="H231" s="24" t="n">
        <v>0.9107</v>
      </c>
      <c r="I231" s="0" t="n">
        <f aca="false">G231*D231/$M$5*100</f>
        <v>0.0543644693837957</v>
      </c>
      <c r="J231" s="0" t="n">
        <f aca="false">H231*D231/$M$5*100</f>
        <v>0.0543644693837957</v>
      </c>
    </row>
    <row collapsed="false" customFormat="false" customHeight="false" hidden="false" ht="14" outlineLevel="0" r="232">
      <c r="A232" s="21" t="s">
        <v>135</v>
      </c>
      <c r="B232" s="21" t="s">
        <v>112</v>
      </c>
      <c r="C232" s="22" t="n">
        <v>46</v>
      </c>
      <c r="D232" s="22" t="n">
        <v>184</v>
      </c>
      <c r="E232" s="22" t="n">
        <v>1879</v>
      </c>
      <c r="F232" s="21" t="s">
        <v>439</v>
      </c>
      <c r="G232" s="23" t="n">
        <v>0.9102</v>
      </c>
      <c r="H232" s="24" t="n">
        <v>0.9102</v>
      </c>
      <c r="I232" s="0" t="n">
        <f aca="false">G232*D232/$M$5*100</f>
        <v>0.0624848150193263</v>
      </c>
      <c r="J232" s="0" t="n">
        <f aca="false">H232*D232/$M$5*100</f>
        <v>0.0624848150193263</v>
      </c>
    </row>
    <row collapsed="false" customFormat="false" customHeight="false" hidden="false" ht="14" outlineLevel="0" r="233">
      <c r="A233" s="21" t="s">
        <v>379</v>
      </c>
      <c r="B233" s="21" t="s">
        <v>230</v>
      </c>
      <c r="C233" s="22" t="n">
        <v>48</v>
      </c>
      <c r="D233" s="22" t="n">
        <v>192</v>
      </c>
      <c r="E233" s="22" t="n">
        <v>2304</v>
      </c>
      <c r="F233" s="21" t="s">
        <v>206</v>
      </c>
      <c r="G233" s="23" t="n">
        <v>0.9582</v>
      </c>
      <c r="H233" s="24" t="n">
        <v>0.9085</v>
      </c>
      <c r="I233" s="0" t="n">
        <f aca="false">G233*D233/$M$5*100</f>
        <v>0.0686399928365693</v>
      </c>
      <c r="J233" s="0" t="n">
        <f aca="false">H233*D233/$M$5*100</f>
        <v>0.0650797677854553</v>
      </c>
    </row>
    <row collapsed="false" customFormat="false" customHeight="false" hidden="false" ht="14" outlineLevel="0" r="234">
      <c r="A234" s="21" t="s">
        <v>202</v>
      </c>
      <c r="B234" s="21" t="s">
        <v>71</v>
      </c>
      <c r="C234" s="22" t="n">
        <v>80</v>
      </c>
      <c r="D234" s="22" t="n">
        <v>432</v>
      </c>
      <c r="E234" s="22" t="n">
        <v>3629</v>
      </c>
      <c r="F234" s="21" t="s">
        <v>72</v>
      </c>
      <c r="G234" s="23" t="n">
        <v>0.9081</v>
      </c>
      <c r="H234" s="24" t="n">
        <v>0.9081</v>
      </c>
      <c r="I234" s="0" t="n">
        <f aca="false">G234*D234/$M$5*100</f>
        <v>0.146365006641097</v>
      </c>
      <c r="J234" s="0" t="n">
        <f aca="false">H234*D234/$M$5*100</f>
        <v>0.146365006641097</v>
      </c>
    </row>
    <row collapsed="false" customFormat="false" customHeight="false" hidden="false" ht="14" outlineLevel="0" r="235">
      <c r="A235" s="21" t="s">
        <v>83</v>
      </c>
      <c r="B235" s="21" t="s">
        <v>43</v>
      </c>
      <c r="C235" s="22" t="n">
        <v>80</v>
      </c>
      <c r="D235" s="22" t="n">
        <v>392</v>
      </c>
      <c r="E235" s="22" t="n">
        <v>3630</v>
      </c>
      <c r="F235" s="21" t="s">
        <v>512</v>
      </c>
      <c r="G235" s="23" t="n">
        <v>0.9079</v>
      </c>
      <c r="H235" s="24" t="n">
        <v>0.9079</v>
      </c>
      <c r="I235" s="0" t="n">
        <f aca="false">G235*D235/$M$5*100</f>
        <v>0.132783440536063</v>
      </c>
      <c r="J235" s="0" t="n">
        <f aca="false">H235*D235/$M$5*100</f>
        <v>0.132783440536063</v>
      </c>
    </row>
    <row collapsed="false" customFormat="false" customHeight="false" hidden="false" ht="14" outlineLevel="0" r="236">
      <c r="A236" s="21" t="s">
        <v>257</v>
      </c>
      <c r="B236" s="21" t="s">
        <v>56</v>
      </c>
      <c r="C236" s="22" t="n">
        <v>300</v>
      </c>
      <c r="D236" s="22" t="n">
        <v>1936</v>
      </c>
      <c r="E236" s="22" t="n">
        <v>23371</v>
      </c>
      <c r="F236" s="21" t="s">
        <v>539</v>
      </c>
      <c r="G236" s="23" t="n">
        <v>0.9073</v>
      </c>
      <c r="H236" s="24" t="n">
        <v>0.9073</v>
      </c>
      <c r="I236" s="0" t="n">
        <f aca="false">G236*D236/$M$5*100</f>
        <v>0.655354216723626</v>
      </c>
      <c r="J236" s="0" t="n">
        <f aca="false">H236*D236/$M$5*100</f>
        <v>0.655354216723626</v>
      </c>
    </row>
    <row collapsed="false" customFormat="false" customHeight="false" hidden="false" ht="14" outlineLevel="0" r="237">
      <c r="A237" s="21" t="s">
        <v>273</v>
      </c>
      <c r="B237" s="21" t="s">
        <v>274</v>
      </c>
      <c r="C237" s="22" t="n">
        <v>158</v>
      </c>
      <c r="D237" s="22" t="n">
        <v>632</v>
      </c>
      <c r="E237" s="22" t="n">
        <v>4550</v>
      </c>
      <c r="F237" s="21" t="s">
        <v>437</v>
      </c>
      <c r="G237" s="23" t="n">
        <v>0.9063</v>
      </c>
      <c r="H237" s="24" t="n">
        <v>0.9063</v>
      </c>
      <c r="I237" s="0" t="n">
        <f aca="false">G237*D237/$M$5*100</f>
        <v>0.213702150521587</v>
      </c>
      <c r="J237" s="0" t="n">
        <f aca="false">H237*D237/$M$5*100</f>
        <v>0.213702150521587</v>
      </c>
    </row>
    <row collapsed="false" customFormat="false" customHeight="false" hidden="false" ht="14" outlineLevel="0" r="238">
      <c r="A238" s="21" t="s">
        <v>278</v>
      </c>
      <c r="B238" s="21" t="s">
        <v>181</v>
      </c>
      <c r="C238" s="22" t="n">
        <v>120</v>
      </c>
      <c r="D238" s="22" t="n">
        <v>120</v>
      </c>
      <c r="E238" s="22" t="n">
        <v>926</v>
      </c>
      <c r="F238" s="21" t="s">
        <v>182</v>
      </c>
      <c r="G238" s="23" t="n">
        <v>0.9855</v>
      </c>
      <c r="H238" s="24" t="n">
        <v>0.9042</v>
      </c>
      <c r="I238" s="0" t="n">
        <f aca="false">G238*D238/$M$5*100</f>
        <v>0.0441222558837136</v>
      </c>
      <c r="J238" s="0" t="n">
        <f aca="false">H238*D238/$M$5*100</f>
        <v>0.040482337666214</v>
      </c>
    </row>
    <row collapsed="false" customFormat="false" customHeight="false" hidden="false" ht="14" outlineLevel="0" r="239">
      <c r="A239" s="21" t="s">
        <v>374</v>
      </c>
      <c r="B239" s="21" t="s">
        <v>59</v>
      </c>
      <c r="C239" s="22" t="n">
        <v>506</v>
      </c>
      <c r="D239" s="22" t="n">
        <v>2536</v>
      </c>
      <c r="E239" s="22" t="n">
        <v>21931</v>
      </c>
      <c r="F239" s="21" t="s">
        <v>436</v>
      </c>
      <c r="G239" s="23" t="n">
        <v>0.9032</v>
      </c>
      <c r="H239" s="24" t="n">
        <v>0.9032</v>
      </c>
      <c r="I239" s="0" t="n">
        <f aca="false">G239*D239/$M$5*100</f>
        <v>0.8545805662095</v>
      </c>
      <c r="J239" s="0" t="n">
        <f aca="false">H239*D239/$M$5*100</f>
        <v>0.8545805662095</v>
      </c>
    </row>
    <row collapsed="false" customFormat="false" customHeight="false" hidden="false" ht="14" outlineLevel="0" r="240">
      <c r="A240" s="21" t="s">
        <v>433</v>
      </c>
      <c r="B240" s="21" t="s">
        <v>528</v>
      </c>
      <c r="C240" s="22" t="n">
        <v>12</v>
      </c>
      <c r="D240" s="22" t="n">
        <v>48</v>
      </c>
      <c r="E240" s="22" t="n">
        <v>561</v>
      </c>
      <c r="F240" s="21" t="s">
        <v>231</v>
      </c>
      <c r="G240" s="23" t="n">
        <v>0.8996</v>
      </c>
      <c r="H240" s="24" t="n">
        <v>0.8996</v>
      </c>
      <c r="I240" s="0" t="n">
        <f aca="false">G240*D240/$M$5*100</f>
        <v>0.0161105556135926</v>
      </c>
      <c r="J240" s="0" t="n">
        <f aca="false">H240*D240/$M$5*100</f>
        <v>0.0161105556135926</v>
      </c>
    </row>
    <row collapsed="false" customFormat="false" customHeight="false" hidden="false" ht="14" outlineLevel="0" r="241">
      <c r="A241" s="21" t="s">
        <v>469</v>
      </c>
      <c r="B241" s="21" t="s">
        <v>40</v>
      </c>
      <c r="C241" s="22" t="n">
        <v>58</v>
      </c>
      <c r="D241" s="22" t="n">
        <v>116</v>
      </c>
      <c r="E241" s="22" t="n">
        <v>428</v>
      </c>
      <c r="F241" s="21" t="s">
        <v>439</v>
      </c>
      <c r="G241" s="23" t="n">
        <v>0.903</v>
      </c>
      <c r="H241" s="24" t="n">
        <v>0.8984</v>
      </c>
      <c r="I241" s="0" t="n">
        <f aca="false">G241*D241/$M$5*100</f>
        <v>0.0390809915381975</v>
      </c>
      <c r="J241" s="0" t="n">
        <f aca="false">H241*D241/$M$5*100</f>
        <v>0.0388819078603728</v>
      </c>
    </row>
    <row collapsed="false" customFormat="false" customHeight="false" hidden="false" ht="14" outlineLevel="0" r="242">
      <c r="A242" s="21" t="s">
        <v>325</v>
      </c>
      <c r="B242" s="21" t="s">
        <v>524</v>
      </c>
      <c r="C242" s="22" t="n">
        <v>154</v>
      </c>
      <c r="D242" s="22" t="n">
        <v>308</v>
      </c>
      <c r="E242" s="22" t="n">
        <v>3388</v>
      </c>
      <c r="F242" s="21" t="s">
        <v>119</v>
      </c>
      <c r="G242" s="23" t="n">
        <v>0.8982</v>
      </c>
      <c r="H242" s="24" t="n">
        <v>0.8982</v>
      </c>
      <c r="I242" s="0" t="n">
        <f aca="false">G242*D242/$M$5*100</f>
        <v>0.103215186473055</v>
      </c>
      <c r="J242" s="0" t="n">
        <f aca="false">H242*D242/$M$5*100</f>
        <v>0.103215186473055</v>
      </c>
    </row>
    <row collapsed="false" customFormat="false" customHeight="false" hidden="false" ht="14" outlineLevel="0" r="243">
      <c r="A243" s="21" t="s">
        <v>192</v>
      </c>
      <c r="B243" s="21" t="s">
        <v>37</v>
      </c>
      <c r="C243" s="22" t="n">
        <v>1270</v>
      </c>
      <c r="D243" s="22" t="n">
        <v>5952</v>
      </c>
      <c r="E243" s="22" t="n">
        <v>56544</v>
      </c>
      <c r="F243" s="21" t="s">
        <v>38</v>
      </c>
      <c r="G243" s="23" t="n">
        <v>0.8973</v>
      </c>
      <c r="H243" s="24" t="n">
        <v>0.8973</v>
      </c>
      <c r="I243" s="0" t="n">
        <f aca="false">G243*D243/$M$5*100</f>
        <v>1.99260137000612</v>
      </c>
      <c r="J243" s="0" t="n">
        <f aca="false">H243*D243/$M$5*100</f>
        <v>1.99260137000612</v>
      </c>
    </row>
    <row collapsed="false" customFormat="false" customHeight="false" hidden="false" ht="14" outlineLevel="0" r="244">
      <c r="A244" s="21" t="s">
        <v>203</v>
      </c>
      <c r="B244" s="21" t="s">
        <v>524</v>
      </c>
      <c r="C244" s="22" t="n">
        <v>116</v>
      </c>
      <c r="D244" s="22" t="n">
        <v>232</v>
      </c>
      <c r="E244" s="22" t="n">
        <v>2064</v>
      </c>
      <c r="F244" s="21" t="s">
        <v>119</v>
      </c>
      <c r="G244" s="23" t="n">
        <v>0.8895</v>
      </c>
      <c r="H244" s="24" t="n">
        <v>0.8895</v>
      </c>
      <c r="I244" s="0" t="n">
        <f aca="false">G244*D244/$M$5*100</f>
        <v>0.0769934484456848</v>
      </c>
      <c r="J244" s="0" t="n">
        <f aca="false">H244*D244/$M$5*100</f>
        <v>0.0769934484456848</v>
      </c>
    </row>
    <row collapsed="false" customFormat="false" customHeight="false" hidden="false" ht="14" outlineLevel="0" r="245">
      <c r="A245" s="21" t="s">
        <v>351</v>
      </c>
      <c r="B245" s="21" t="s">
        <v>252</v>
      </c>
      <c r="C245" s="22" t="n">
        <v>34</v>
      </c>
      <c r="D245" s="22" t="n">
        <v>272</v>
      </c>
      <c r="E245" s="22" t="n">
        <v>-1</v>
      </c>
      <c r="F245" s="21" t="s">
        <v>488</v>
      </c>
      <c r="G245" s="23" t="n">
        <v>0.8881</v>
      </c>
      <c r="H245" s="24" t="n">
        <v>0.8881</v>
      </c>
      <c r="I245" s="0" t="n">
        <f aca="false">G245*D245/$M$5*100</f>
        <v>0.0901261062277076</v>
      </c>
      <c r="J245" s="0" t="n">
        <f aca="false">H245*D245/$M$5*100</f>
        <v>0.0901261062277076</v>
      </c>
    </row>
    <row collapsed="false" customFormat="false" customHeight="false" hidden="false" ht="14" outlineLevel="0" r="246">
      <c r="A246" s="21" t="s">
        <v>538</v>
      </c>
      <c r="B246" s="21" t="s">
        <v>159</v>
      </c>
      <c r="C246" s="22" t="n">
        <v>-1</v>
      </c>
      <c r="D246" s="22" t="n">
        <v>1</v>
      </c>
      <c r="E246" s="22" t="n">
        <v>-1</v>
      </c>
      <c r="F246" s="21" t="s">
        <v>128</v>
      </c>
      <c r="G246" s="23" t="n">
        <v>0.8869</v>
      </c>
      <c r="H246" s="24" t="n">
        <v>0.8869</v>
      </c>
      <c r="I246" s="0" t="n">
        <f aca="false">G246*D246/$M$5*100</f>
        <v>0.00033089826436044</v>
      </c>
      <c r="J246" s="0" t="n">
        <f aca="false">H246*D246/$M$5*100</f>
        <v>0.00033089826436044</v>
      </c>
    </row>
    <row collapsed="false" customFormat="false" customHeight="false" hidden="false" ht="14" outlineLevel="0" r="247">
      <c r="A247" s="21" t="s">
        <v>363</v>
      </c>
      <c r="B247" s="21" t="s">
        <v>177</v>
      </c>
      <c r="C247" s="22" t="n">
        <v>1</v>
      </c>
      <c r="D247" s="22" t="n">
        <v>2</v>
      </c>
      <c r="E247" s="22" t="n">
        <v>19</v>
      </c>
      <c r="F247" s="21" t="s">
        <v>472</v>
      </c>
      <c r="G247" s="23" t="n">
        <v>0.8867</v>
      </c>
      <c r="H247" s="24" t="n">
        <v>0.8867</v>
      </c>
      <c r="I247" s="0" t="n">
        <f aca="false">G247*D247/$M$5*100</f>
        <v>0.000661647290581581</v>
      </c>
      <c r="J247" s="0" t="n">
        <f aca="false">H247*D247/$M$5*100</f>
        <v>0.000661647290581581</v>
      </c>
    </row>
    <row collapsed="false" customFormat="false" customHeight="false" hidden="false" ht="14" outlineLevel="0" r="248">
      <c r="A248" s="21" t="s">
        <v>275</v>
      </c>
      <c r="B248" s="21" t="s">
        <v>37</v>
      </c>
      <c r="C248" s="22" t="n">
        <v>16</v>
      </c>
      <c r="D248" s="22" t="n">
        <v>64</v>
      </c>
      <c r="E248" s="22" t="n">
        <v>1414</v>
      </c>
      <c r="F248" s="21" t="s">
        <v>38</v>
      </c>
      <c r="G248" s="23" t="n">
        <v>0.967</v>
      </c>
      <c r="H248" s="24" t="n">
        <v>0.8804</v>
      </c>
      <c r="I248" s="0" t="n">
        <f aca="false">G248*D248/$M$5*100</f>
        <v>0.0230901249123226</v>
      </c>
      <c r="J248" s="0" t="n">
        <f aca="false">H248*D248/$M$5*100</f>
        <v>0.0210222812541973</v>
      </c>
    </row>
    <row collapsed="false" customFormat="false" customHeight="false" hidden="false" ht="14" outlineLevel="0" r="249">
      <c r="A249" s="21" t="s">
        <v>166</v>
      </c>
      <c r="B249" s="21" t="s">
        <v>59</v>
      </c>
      <c r="C249" s="22" t="n">
        <v>-1</v>
      </c>
      <c r="D249" s="22" t="n">
        <v>1</v>
      </c>
      <c r="E249" s="22" t="n">
        <v>-1</v>
      </c>
      <c r="F249" s="21" t="s">
        <v>436</v>
      </c>
      <c r="G249" s="23" t="n">
        <v>0.8786</v>
      </c>
      <c r="H249" s="24" t="n">
        <v>0.8786</v>
      </c>
      <c r="I249" s="0" t="n">
        <f aca="false">G249*D249/$M$5*100</f>
        <v>0.000327801572969988</v>
      </c>
      <c r="J249" s="0" t="n">
        <f aca="false">H249*D249/$M$5*100</f>
        <v>0.000327801572969988</v>
      </c>
    </row>
    <row collapsed="false" customFormat="false" customHeight="false" hidden="false" ht="14" outlineLevel="0" r="250">
      <c r="A250" s="21" t="s">
        <v>385</v>
      </c>
      <c r="B250" s="21" t="s">
        <v>43</v>
      </c>
      <c r="C250" s="22" t="n">
        <v>10</v>
      </c>
      <c r="D250" s="22" t="n">
        <v>10</v>
      </c>
      <c r="E250" s="22" t="n">
        <v>183</v>
      </c>
      <c r="F250" s="21" t="s">
        <v>512</v>
      </c>
      <c r="G250" s="23" t="n">
        <v>0.876</v>
      </c>
      <c r="H250" s="24" t="n">
        <v>0.876</v>
      </c>
      <c r="I250" s="0" t="n">
        <f aca="false">G250*D250/$M$5*100</f>
        <v>0.00326831525064545</v>
      </c>
      <c r="J250" s="0" t="n">
        <f aca="false">H250*D250/$M$5*100</f>
        <v>0.00326831525064545</v>
      </c>
    </row>
    <row collapsed="false" customFormat="false" customHeight="false" hidden="false" ht="14" outlineLevel="0" r="251">
      <c r="A251" s="21" t="s">
        <v>282</v>
      </c>
      <c r="B251" s="21" t="s">
        <v>197</v>
      </c>
      <c r="C251" s="22" t="n">
        <v>14</v>
      </c>
      <c r="D251" s="22" t="n">
        <v>56</v>
      </c>
      <c r="E251" s="22" t="n">
        <v>538</v>
      </c>
      <c r="F251" s="21" t="s">
        <v>198</v>
      </c>
      <c r="G251" s="23" t="n">
        <v>0.8756</v>
      </c>
      <c r="H251" s="24" t="n">
        <v>0.8756</v>
      </c>
      <c r="I251" s="0" t="n">
        <f aca="false">G251*D251/$M$5*100</f>
        <v>0.0182942080678138</v>
      </c>
      <c r="J251" s="0" t="n">
        <f aca="false">H251*D251/$M$5*100</f>
        <v>0.0182942080678138</v>
      </c>
    </row>
    <row collapsed="false" customFormat="false" customHeight="false" hidden="false" ht="14" outlineLevel="0" r="252">
      <c r="A252" s="21" t="s">
        <v>303</v>
      </c>
      <c r="B252" s="21" t="s">
        <v>43</v>
      </c>
      <c r="C252" s="22" t="n">
        <v>106</v>
      </c>
      <c r="D252" s="22" t="n">
        <v>382</v>
      </c>
      <c r="E252" s="22" t="n">
        <v>3300</v>
      </c>
      <c r="F252" s="21" t="s">
        <v>512</v>
      </c>
      <c r="G252" s="23" t="n">
        <v>0.8749</v>
      </c>
      <c r="H252" s="24" t="n">
        <v>0.8749</v>
      </c>
      <c r="I252" s="0" t="n">
        <f aca="false">G252*D252/$M$5*100</f>
        <v>0.124692867909323</v>
      </c>
      <c r="J252" s="0" t="n">
        <f aca="false">H252*D252/$M$5*100</f>
        <v>0.124692867909323</v>
      </c>
    </row>
    <row collapsed="false" customFormat="false" customHeight="false" hidden="false" ht="14" outlineLevel="0" r="253">
      <c r="A253" s="21" t="s">
        <v>293</v>
      </c>
      <c r="B253" s="21" t="s">
        <v>43</v>
      </c>
      <c r="C253" s="22" t="n">
        <v>11</v>
      </c>
      <c r="D253" s="22" t="n">
        <v>28</v>
      </c>
      <c r="E253" s="22" t="n">
        <v>152</v>
      </c>
      <c r="F253" s="21" t="s">
        <v>512</v>
      </c>
      <c r="G253" s="23" t="n">
        <v>0.8747</v>
      </c>
      <c r="H253" s="24" t="n">
        <v>0.8747</v>
      </c>
      <c r="I253" s="0" t="n">
        <f aca="false">G253*D253/$M$5*100</f>
        <v>0.00913770203113108</v>
      </c>
      <c r="J253" s="0" t="n">
        <f aca="false">H253*D253/$M$5*100</f>
        <v>0.00913770203113108</v>
      </c>
    </row>
    <row collapsed="false" customFormat="false" customHeight="false" hidden="false" ht="14" outlineLevel="0" r="254">
      <c r="A254" s="21" t="s">
        <v>531</v>
      </c>
      <c r="B254" s="21" t="s">
        <v>43</v>
      </c>
      <c r="C254" s="22" t="n">
        <v>4</v>
      </c>
      <c r="D254" s="22" t="n">
        <v>24</v>
      </c>
      <c r="E254" s="22" t="n">
        <v>300</v>
      </c>
      <c r="F254" s="21" t="s">
        <v>512</v>
      </c>
      <c r="G254" s="23" t="n">
        <v>0.8743</v>
      </c>
      <c r="H254" s="24" t="n">
        <v>0.8743</v>
      </c>
      <c r="I254" s="0" t="n">
        <f aca="false">G254*D254/$M$5*100</f>
        <v>0.00782873431134061</v>
      </c>
      <c r="J254" s="0" t="n">
        <f aca="false">H254*D254/$M$5*100</f>
        <v>0.00782873431134061</v>
      </c>
    </row>
    <row collapsed="false" customFormat="false" customHeight="false" hidden="false" ht="14" outlineLevel="0" r="255">
      <c r="A255" s="21" t="s">
        <v>310</v>
      </c>
      <c r="B255" s="21" t="s">
        <v>177</v>
      </c>
      <c r="C255" s="22" t="n">
        <v>16</v>
      </c>
      <c r="D255" s="22" t="n">
        <v>64</v>
      </c>
      <c r="E255" s="22" t="n">
        <v>452</v>
      </c>
      <c r="F255" s="21" t="s">
        <v>472</v>
      </c>
      <c r="G255" s="23" t="n">
        <v>0.8741</v>
      </c>
      <c r="H255" s="24" t="n">
        <v>0.8741</v>
      </c>
      <c r="I255" s="0" t="n">
        <f aca="false">G255*D255/$M$5*100</f>
        <v>0.0208718492097841</v>
      </c>
      <c r="J255" s="0" t="n">
        <f aca="false">H255*D255/$M$5*100</f>
        <v>0.0208718492097841</v>
      </c>
    </row>
    <row collapsed="false" customFormat="false" customHeight="false" hidden="false" ht="14" outlineLevel="0" r="256">
      <c r="A256" s="21" t="s">
        <v>285</v>
      </c>
      <c r="B256" s="21" t="s">
        <v>230</v>
      </c>
      <c r="C256" s="22" t="n">
        <v>92</v>
      </c>
      <c r="D256" s="22" t="n">
        <v>368</v>
      </c>
      <c r="E256" s="22" t="n">
        <v>25935</v>
      </c>
      <c r="F256" s="21" t="s">
        <v>206</v>
      </c>
      <c r="G256" s="23" t="n">
        <v>0.8734</v>
      </c>
      <c r="H256" s="24" t="n">
        <v>0.8728</v>
      </c>
      <c r="I256" s="0" t="n">
        <f aca="false">G256*D256/$M$5*100</f>
        <v>0.11991702359455</v>
      </c>
      <c r="J256" s="0" t="n">
        <f aca="false">H256*D256/$M$5*100</f>
        <v>0.119834644141657</v>
      </c>
    </row>
    <row collapsed="false" customFormat="false" customHeight="false" hidden="false" ht="14" outlineLevel="0" r="257">
      <c r="A257" s="21" t="s">
        <v>384</v>
      </c>
      <c r="B257" s="21" t="s">
        <v>144</v>
      </c>
      <c r="C257" s="22" t="n">
        <v>28</v>
      </c>
      <c r="D257" s="22" t="n">
        <v>40</v>
      </c>
      <c r="E257" s="22" t="n">
        <v>400</v>
      </c>
      <c r="F257" s="21" t="s">
        <v>448</v>
      </c>
      <c r="G257" s="23" t="n">
        <v>0.8727</v>
      </c>
      <c r="H257" s="24" t="n">
        <v>0.8727</v>
      </c>
      <c r="I257" s="0" t="n">
        <f aca="false">G257*D257/$M$5*100</f>
        <v>0.0130240124166132</v>
      </c>
      <c r="J257" s="0" t="n">
        <f aca="false">H257*D257/$M$5*100</f>
        <v>0.0130240124166132</v>
      </c>
    </row>
    <row collapsed="false" customFormat="false" customHeight="false" hidden="false" ht="14" outlineLevel="0" r="258">
      <c r="A258" s="21" t="s">
        <v>161</v>
      </c>
      <c r="B258" s="21" t="s">
        <v>162</v>
      </c>
      <c r="C258" s="22" t="n">
        <v>20</v>
      </c>
      <c r="D258" s="22" t="n">
        <v>80</v>
      </c>
      <c r="E258" s="22" t="n">
        <v>657</v>
      </c>
      <c r="F258" s="21" t="s">
        <v>163</v>
      </c>
      <c r="G258" s="23" t="n">
        <v>0.8723</v>
      </c>
      <c r="H258" s="24" t="n">
        <v>0.8723</v>
      </c>
      <c r="I258" s="0" t="n">
        <f aca="false">G258*D258/$M$5*100</f>
        <v>0.0260360857820825</v>
      </c>
      <c r="J258" s="0" t="n">
        <f aca="false">H258*D258/$M$5*100</f>
        <v>0.0260360857820825</v>
      </c>
    </row>
    <row collapsed="false" customFormat="false" customHeight="false" hidden="false" ht="14" outlineLevel="0" r="259">
      <c r="A259" s="21" t="s">
        <v>333</v>
      </c>
      <c r="B259" s="21" t="s">
        <v>181</v>
      </c>
      <c r="C259" s="22" t="n">
        <v>5</v>
      </c>
      <c r="D259" s="22" t="n">
        <v>10</v>
      </c>
      <c r="E259" s="22" t="n">
        <v>96</v>
      </c>
      <c r="F259" s="21" t="s">
        <v>182</v>
      </c>
      <c r="G259" s="23" t="n">
        <v>0.8693</v>
      </c>
      <c r="H259" s="24" t="n">
        <v>0.8693</v>
      </c>
      <c r="I259" s="0" t="n">
        <f aca="false">G259*D259/$M$5*100</f>
        <v>0.00324331786231289</v>
      </c>
      <c r="J259" s="0" t="n">
        <f aca="false">H259*D259/$M$5*100</f>
        <v>0.00324331786231289</v>
      </c>
    </row>
    <row collapsed="false" customFormat="false" customHeight="false" hidden="false" ht="14" outlineLevel="0" r="260">
      <c r="A260" s="21" t="s">
        <v>330</v>
      </c>
      <c r="B260" s="21" t="s">
        <v>71</v>
      </c>
      <c r="C260" s="22" t="n">
        <v>240</v>
      </c>
      <c r="D260" s="22" t="n">
        <v>866</v>
      </c>
      <c r="E260" s="22" t="n">
        <v>7617</v>
      </c>
      <c r="F260" s="21" t="s">
        <v>72</v>
      </c>
      <c r="G260" s="23" t="n">
        <v>0.9409</v>
      </c>
      <c r="H260" s="24" t="n">
        <v>0.8686</v>
      </c>
      <c r="I260" s="0" t="n">
        <f aca="false">G260*D260/$M$5*100</f>
        <v>0.304005327801573</v>
      </c>
      <c r="J260" s="0" t="n">
        <f aca="false">H260*D260/$M$5*100</f>
        <v>0.280645156476189</v>
      </c>
    </row>
    <row collapsed="false" customFormat="false" customHeight="false" hidden="false" ht="14" outlineLevel="0" r="261">
      <c r="A261" s="21" t="s">
        <v>256</v>
      </c>
      <c r="B261" s="21" t="s">
        <v>153</v>
      </c>
      <c r="C261" s="22" t="n">
        <v>39</v>
      </c>
      <c r="D261" s="22" t="n">
        <v>264</v>
      </c>
      <c r="E261" s="22" t="n">
        <v>2237</v>
      </c>
      <c r="F261" s="21" t="s">
        <v>87</v>
      </c>
      <c r="G261" s="23" t="n">
        <v>0.8679</v>
      </c>
      <c r="H261" s="24" t="n">
        <v>0.8679</v>
      </c>
      <c r="I261" s="0" t="n">
        <f aca="false">G261*D261/$M$5*100</f>
        <v>0.0854856955243482</v>
      </c>
      <c r="J261" s="0" t="n">
        <f aca="false">H261*D261/$M$5*100</f>
        <v>0.0854856955243482</v>
      </c>
    </row>
    <row collapsed="false" customFormat="false" customHeight="false" hidden="false" ht="14" outlineLevel="0" r="262">
      <c r="A262" s="21" t="s">
        <v>533</v>
      </c>
      <c r="B262" s="21" t="s">
        <v>40</v>
      </c>
      <c r="C262" s="22" t="n">
        <v>60</v>
      </c>
      <c r="D262" s="22" t="n">
        <v>240</v>
      </c>
      <c r="E262" s="22" t="n">
        <v>3108</v>
      </c>
      <c r="F262" s="21" t="s">
        <v>439</v>
      </c>
      <c r="G262" s="23" t="n">
        <v>0.8635</v>
      </c>
      <c r="H262" s="24" t="n">
        <v>0.8635</v>
      </c>
      <c r="I262" s="0" t="n">
        <f aca="false">G262*D262/$M$5*100</f>
        <v>0.0773202799707493</v>
      </c>
      <c r="J262" s="0" t="n">
        <f aca="false">H262*D262/$M$5*100</f>
        <v>0.0773202799707493</v>
      </c>
    </row>
    <row collapsed="false" customFormat="false" customHeight="false" hidden="false" ht="14" outlineLevel="0" r="263">
      <c r="A263" s="21" t="s">
        <v>339</v>
      </c>
      <c r="B263" s="21" t="s">
        <v>81</v>
      </c>
      <c r="C263" s="22" t="n">
        <v>448</v>
      </c>
      <c r="D263" s="22" t="n">
        <v>5376</v>
      </c>
      <c r="E263" s="22" t="n">
        <v>45320</v>
      </c>
      <c r="F263" s="21" t="s">
        <v>442</v>
      </c>
      <c r="G263" s="23" t="n">
        <v>0.8635</v>
      </c>
      <c r="H263" s="24" t="n">
        <v>0.8635</v>
      </c>
      <c r="I263" s="0" t="n">
        <f aca="false">G263*D263/$M$5*100</f>
        <v>1.73197427134478</v>
      </c>
      <c r="J263" s="0" t="n">
        <f aca="false">H263*D263/$M$5*100</f>
        <v>1.73197427134478</v>
      </c>
    </row>
    <row collapsed="false" customFormat="false" customHeight="false" hidden="false" ht="14" outlineLevel="0" r="264">
      <c r="A264" s="21" t="s">
        <v>449</v>
      </c>
      <c r="B264" s="21" t="s">
        <v>71</v>
      </c>
      <c r="C264" s="22" t="n">
        <v>28</v>
      </c>
      <c r="D264" s="22" t="n">
        <v>112</v>
      </c>
      <c r="E264" s="22" t="n">
        <v>1605</v>
      </c>
      <c r="F264" s="21" t="s">
        <v>72</v>
      </c>
      <c r="G264" s="23" t="n">
        <v>0.8629</v>
      </c>
      <c r="H264" s="24" t="n">
        <v>0.8629</v>
      </c>
      <c r="I264" s="0" t="n">
        <f aca="false">G264*D264/$M$5*100</f>
        <v>0.0360577253122808</v>
      </c>
      <c r="J264" s="0" t="n">
        <f aca="false">H264*D264/$M$5*100</f>
        <v>0.0360577253122808</v>
      </c>
    </row>
    <row collapsed="false" customFormat="false" customHeight="false" hidden="false" ht="14" outlineLevel="0" r="265">
      <c r="A265" s="21" t="s">
        <v>506</v>
      </c>
      <c r="B265" s="21" t="s">
        <v>507</v>
      </c>
      <c r="C265" s="22" t="n">
        <v>24</v>
      </c>
      <c r="D265" s="22" t="n">
        <v>80</v>
      </c>
      <c r="E265" s="22" t="n">
        <v>656</v>
      </c>
      <c r="F265" s="21" t="s">
        <v>119</v>
      </c>
      <c r="G265" s="23" t="n">
        <v>0.8593</v>
      </c>
      <c r="H265" s="24" t="n">
        <v>0.8593</v>
      </c>
      <c r="I265" s="0" t="n">
        <f aca="false">G265*D265/$M$5*100</f>
        <v>0.0256480666199054</v>
      </c>
      <c r="J265" s="0" t="n">
        <f aca="false">H265*D265/$M$5*100</f>
        <v>0.0256480666199054</v>
      </c>
    </row>
    <row collapsed="false" customFormat="false" customHeight="false" hidden="false" ht="14" outlineLevel="0" r="266">
      <c r="A266" s="21" t="s">
        <v>232</v>
      </c>
      <c r="B266" s="21" t="s">
        <v>43</v>
      </c>
      <c r="C266" s="22" t="n">
        <v>0</v>
      </c>
      <c r="D266" s="22" t="n">
        <v>1</v>
      </c>
      <c r="E266" s="22" t="n">
        <v>-1</v>
      </c>
      <c r="F266" s="21" t="s">
        <v>512</v>
      </c>
      <c r="G266" s="23" t="n">
        <v>0.8563</v>
      </c>
      <c r="H266" s="24" t="n">
        <v>0.8563</v>
      </c>
      <c r="I266" s="0" t="n">
        <f aca="false">G266*D266/$M$5*100</f>
        <v>0.000319481546704076</v>
      </c>
      <c r="J266" s="0" t="n">
        <f aca="false">H266*D266/$M$5*100</f>
        <v>0.000319481546704076</v>
      </c>
    </row>
    <row collapsed="false" customFormat="false" customHeight="false" hidden="false" ht="14" outlineLevel="0" r="267">
      <c r="A267" s="21" t="s">
        <v>298</v>
      </c>
      <c r="B267" s="21" t="s">
        <v>299</v>
      </c>
      <c r="C267" s="22" t="n">
        <v>106</v>
      </c>
      <c r="D267" s="22" t="n">
        <v>524</v>
      </c>
      <c r="E267" s="22" t="n">
        <v>6365</v>
      </c>
      <c r="F267" s="21" t="s">
        <v>46</v>
      </c>
      <c r="G267" s="23" t="n">
        <v>0.9195</v>
      </c>
      <c r="H267" s="24" t="n">
        <v>0.8514</v>
      </c>
      <c r="I267" s="0" t="n">
        <f aca="false">G267*D267/$M$5*100</f>
        <v>0.179764054501768</v>
      </c>
      <c r="J267" s="0" t="n">
        <f aca="false">H267*D267/$M$5*100</f>
        <v>0.166450370856776</v>
      </c>
    </row>
    <row collapsed="false" customFormat="false" customHeight="false" hidden="false" ht="14" outlineLevel="0" r="268">
      <c r="A268" s="21" t="s">
        <v>155</v>
      </c>
      <c r="B268" s="21" t="s">
        <v>37</v>
      </c>
      <c r="C268" s="22" t="n">
        <v>1776</v>
      </c>
      <c r="D268" s="22" t="n">
        <v>10656</v>
      </c>
      <c r="E268" s="22" t="n">
        <v>151315</v>
      </c>
      <c r="F268" s="21" t="s">
        <v>38</v>
      </c>
      <c r="G268" s="23" t="n">
        <v>0.9719</v>
      </c>
      <c r="H268" s="24" t="n">
        <v>0.8479</v>
      </c>
      <c r="I268" s="0" t="n">
        <f aca="false">G268*D268/$M$5*100</f>
        <v>3.86398674765323</v>
      </c>
      <c r="J268" s="0" t="n">
        <f aca="false">H268*D268/$M$5*100</f>
        <v>3.37099944781888</v>
      </c>
    </row>
    <row collapsed="false" customFormat="false" customHeight="false" hidden="false" ht="14" outlineLevel="0" r="269">
      <c r="A269" s="21" t="s">
        <v>476</v>
      </c>
      <c r="B269" s="21" t="s">
        <v>526</v>
      </c>
      <c r="C269" s="22" t="n">
        <v>12</v>
      </c>
      <c r="D269" s="22" t="n">
        <v>48</v>
      </c>
      <c r="E269" s="22" t="n">
        <v>4800</v>
      </c>
      <c r="F269" s="21" t="s">
        <v>46</v>
      </c>
      <c r="G269" s="23" t="n">
        <v>0.8478</v>
      </c>
      <c r="H269" s="24" t="n">
        <v>0.8478</v>
      </c>
      <c r="I269" s="0" t="n">
        <f aca="false">G269*D269/$M$5*100</f>
        <v>0.0151828913397108</v>
      </c>
      <c r="J269" s="0" t="n">
        <f aca="false">H269*D269/$M$5*100</f>
        <v>0.0151828913397108</v>
      </c>
    </row>
    <row collapsed="false" customFormat="false" customHeight="false" hidden="false" ht="14" outlineLevel="0" r="270">
      <c r="A270" s="21" t="s">
        <v>84</v>
      </c>
      <c r="B270" s="21" t="s">
        <v>56</v>
      </c>
      <c r="C270" s="22" t="n">
        <v>510</v>
      </c>
      <c r="D270" s="22" t="n">
        <v>2112</v>
      </c>
      <c r="E270" s="22" t="n">
        <v>21298</v>
      </c>
      <c r="F270" s="21" t="s">
        <v>539</v>
      </c>
      <c r="G270" s="23" t="n">
        <v>0.8449</v>
      </c>
      <c r="H270" s="24" t="n">
        <v>0.8449</v>
      </c>
      <c r="I270" s="0" t="n">
        <f aca="false">G270*D270/$M$5*100</f>
        <v>0.66576208455833</v>
      </c>
      <c r="J270" s="0" t="n">
        <f aca="false">H270*D270/$M$5*100</f>
        <v>0.66576208455833</v>
      </c>
    </row>
    <row collapsed="false" customFormat="false" customHeight="false" hidden="false" ht="14" outlineLevel="0" r="271">
      <c r="A271" s="21" t="s">
        <v>224</v>
      </c>
      <c r="B271" s="21" t="s">
        <v>225</v>
      </c>
      <c r="C271" s="22" t="n">
        <v>697</v>
      </c>
      <c r="D271" s="22" t="n">
        <v>2250</v>
      </c>
      <c r="E271" s="22" t="n">
        <v>22050</v>
      </c>
      <c r="F271" s="21" t="s">
        <v>226</v>
      </c>
      <c r="G271" s="23" t="n">
        <v>0.8448</v>
      </c>
      <c r="H271" s="24" t="n">
        <v>0.8448</v>
      </c>
      <c r="I271" s="0" t="n">
        <f aca="false">G271*D271/$M$5*100</f>
        <v>0.709179637948274</v>
      </c>
      <c r="J271" s="0" t="n">
        <f aca="false">H271*D271/$M$5*100</f>
        <v>0.709179637948274</v>
      </c>
    </row>
    <row collapsed="false" customFormat="false" customHeight="false" hidden="false" ht="14" outlineLevel="0" r="272">
      <c r="A272" s="21" t="s">
        <v>74</v>
      </c>
      <c r="B272" s="21" t="s">
        <v>56</v>
      </c>
      <c r="C272" s="22" t="n">
        <v>48</v>
      </c>
      <c r="D272" s="22" t="n">
        <v>352</v>
      </c>
      <c r="E272" s="22" t="n">
        <v>2991</v>
      </c>
      <c r="F272" s="21" t="s">
        <v>539</v>
      </c>
      <c r="G272" s="23" t="n">
        <v>1</v>
      </c>
      <c r="H272" s="24" t="n">
        <v>0.8444</v>
      </c>
      <c r="I272" s="0" t="n">
        <f aca="false">G272*D272/$M$5*100</f>
        <v>0.131329562583014</v>
      </c>
      <c r="J272" s="0" t="n">
        <f aca="false">H272*D272/$M$5*100</f>
        <v>0.110894682645097</v>
      </c>
    </row>
    <row collapsed="false" customFormat="false" customHeight="false" hidden="false" ht="14" outlineLevel="0" r="273">
      <c r="A273" s="21" t="s">
        <v>317</v>
      </c>
      <c r="B273" s="21" t="s">
        <v>112</v>
      </c>
      <c r="C273" s="22" t="n">
        <v>9</v>
      </c>
      <c r="D273" s="22" t="n">
        <v>54</v>
      </c>
      <c r="E273" s="22" t="n">
        <v>1019</v>
      </c>
      <c r="F273" s="21" t="s">
        <v>439</v>
      </c>
      <c r="G273" s="23" t="n">
        <v>0.8438</v>
      </c>
      <c r="H273" s="24" t="n">
        <v>0.8438</v>
      </c>
      <c r="I273" s="0" t="n">
        <f aca="false">G273*D273/$M$5*100</f>
        <v>0.0170001641619532</v>
      </c>
      <c r="J273" s="0" t="n">
        <f aca="false">H273*D273/$M$5*100</f>
        <v>0.0170001641619532</v>
      </c>
    </row>
    <row collapsed="false" customFormat="false" customHeight="false" hidden="false" ht="14" outlineLevel="0" r="274">
      <c r="A274" s="21" t="s">
        <v>342</v>
      </c>
      <c r="B274" s="21" t="s">
        <v>524</v>
      </c>
      <c r="C274" s="22" t="n">
        <v>180</v>
      </c>
      <c r="D274" s="22" t="n">
        <v>1104</v>
      </c>
      <c r="E274" s="22" t="n">
        <v>11705</v>
      </c>
      <c r="F274" s="21" t="s">
        <v>119</v>
      </c>
      <c r="G274" s="23" t="n">
        <v>0.8666</v>
      </c>
      <c r="H274" s="24" t="n">
        <v>0.8378</v>
      </c>
      <c r="I274" s="0" t="n">
        <f aca="false">G274*D274/$M$5*100</f>
        <v>0.356950169385288</v>
      </c>
      <c r="J274" s="0" t="n">
        <f aca="false">H274*D274/$M$5*100</f>
        <v>0.345087528168699</v>
      </c>
    </row>
    <row collapsed="false" customFormat="false" customHeight="false" hidden="false" ht="14" outlineLevel="0" r="275">
      <c r="A275" s="21" t="s">
        <v>315</v>
      </c>
      <c r="B275" s="21" t="s">
        <v>274</v>
      </c>
      <c r="C275" s="22" t="n">
        <v>178</v>
      </c>
      <c r="D275" s="22" t="n">
        <v>1282</v>
      </c>
      <c r="E275" s="22" t="n">
        <v>11538</v>
      </c>
      <c r="F275" s="21" t="s">
        <v>437</v>
      </c>
      <c r="G275" s="23" t="n">
        <v>0.8641</v>
      </c>
      <c r="H275" s="24" t="n">
        <v>0.8335</v>
      </c>
      <c r="I275" s="0" t="n">
        <f aca="false">G275*D275/$M$5*100</f>
        <v>0.413306147118958</v>
      </c>
      <c r="J275" s="0" t="n">
        <f aca="false">H275*D275/$M$5*100</f>
        <v>0.398669915083499</v>
      </c>
    </row>
    <row collapsed="false" customFormat="false" customHeight="false" hidden="false" ht="14" outlineLevel="0" r="276">
      <c r="A276" s="21" t="s">
        <v>152</v>
      </c>
      <c r="B276" s="21" t="s">
        <v>153</v>
      </c>
      <c r="C276" s="22" t="n">
        <v>19</v>
      </c>
      <c r="D276" s="22" t="n">
        <v>76</v>
      </c>
      <c r="E276" s="22" t="n">
        <v>608</v>
      </c>
      <c r="F276" s="21" t="s">
        <v>87</v>
      </c>
      <c r="G276" s="23" t="n">
        <v>0.8311</v>
      </c>
      <c r="H276" s="24" t="n">
        <v>0.8311</v>
      </c>
      <c r="I276" s="0" t="n">
        <f aca="false">G276*D276/$M$5*100</f>
        <v>0.0235660453385467</v>
      </c>
      <c r="J276" s="0" t="n">
        <f aca="false">H276*D276/$M$5*100</f>
        <v>0.0235660453385467</v>
      </c>
    </row>
    <row collapsed="false" customFormat="false" customHeight="false" hidden="false" ht="14" outlineLevel="0" r="277">
      <c r="A277" s="21" t="s">
        <v>251</v>
      </c>
      <c r="B277" s="21" t="s">
        <v>252</v>
      </c>
      <c r="C277" s="22" t="n">
        <v>50</v>
      </c>
      <c r="D277" s="22" t="n">
        <v>464</v>
      </c>
      <c r="E277" s="22" t="n">
        <v>44391</v>
      </c>
      <c r="F277" s="21" t="s">
        <v>488</v>
      </c>
      <c r="G277" s="23" t="n">
        <v>0.8304</v>
      </c>
      <c r="H277" s="24" t="n">
        <v>0.8304</v>
      </c>
      <c r="I277" s="0" t="n">
        <f aca="false">G277*D277/$M$5*100</f>
        <v>0.143755727013596</v>
      </c>
      <c r="J277" s="0" t="n">
        <f aca="false">H277*D277/$M$5*100</f>
        <v>0.143755727013596</v>
      </c>
    </row>
    <row collapsed="false" customFormat="false" customHeight="false" hidden="false" ht="14" outlineLevel="0" r="278">
      <c r="A278" s="21" t="s">
        <v>215</v>
      </c>
      <c r="B278" s="21" t="s">
        <v>78</v>
      </c>
      <c r="C278" s="22" t="n">
        <v>0</v>
      </c>
      <c r="D278" s="22" t="n">
        <v>1</v>
      </c>
      <c r="E278" s="22" t="n">
        <v>-1</v>
      </c>
      <c r="F278" s="21" t="s">
        <v>441</v>
      </c>
      <c r="G278" s="23" t="n">
        <v>0.8296</v>
      </c>
      <c r="H278" s="24" t="n">
        <v>0.8296</v>
      </c>
      <c r="I278" s="0" t="n">
        <f aca="false">G278*D278/$M$5*100</f>
        <v>0.000309519900905875</v>
      </c>
      <c r="J278" s="0" t="n">
        <f aca="false">H278*D278/$M$5*100</f>
        <v>0.000309519900905875</v>
      </c>
    </row>
    <row collapsed="false" customFormat="false" customHeight="false" hidden="false" ht="14" outlineLevel="0" r="279">
      <c r="A279" s="21" t="s">
        <v>300</v>
      </c>
      <c r="B279" s="21" t="s">
        <v>78</v>
      </c>
      <c r="C279" s="22" t="n">
        <v>2</v>
      </c>
      <c r="D279" s="22" t="n">
        <v>8</v>
      </c>
      <c r="E279" s="22" t="n">
        <v>28</v>
      </c>
      <c r="F279" s="21" t="s">
        <v>441</v>
      </c>
      <c r="G279" s="23" t="n">
        <v>0.8292</v>
      </c>
      <c r="H279" s="24" t="n">
        <v>0.8292</v>
      </c>
      <c r="I279" s="0" t="n">
        <f aca="false">G279*D279/$M$5*100</f>
        <v>0.00247496530213261</v>
      </c>
      <c r="J279" s="0" t="n">
        <f aca="false">H279*D279/$M$5*100</f>
        <v>0.00247496530213261</v>
      </c>
    </row>
    <row collapsed="false" customFormat="false" customHeight="false" hidden="false" ht="14" outlineLevel="0" r="280">
      <c r="A280" s="21" t="s">
        <v>105</v>
      </c>
      <c r="B280" s="21" t="s">
        <v>59</v>
      </c>
      <c r="C280" s="22" t="n">
        <v>10</v>
      </c>
      <c r="D280" s="22" t="n">
        <v>40</v>
      </c>
      <c r="E280" s="22" t="n">
        <v>539</v>
      </c>
      <c r="F280" s="21" t="s">
        <v>436</v>
      </c>
      <c r="G280" s="23" t="n">
        <v>0.829</v>
      </c>
      <c r="H280" s="24" t="n">
        <v>0.829</v>
      </c>
      <c r="I280" s="0" t="n">
        <f aca="false">G280*D280/$M$5*100</f>
        <v>0.0123718417478771</v>
      </c>
      <c r="J280" s="0" t="n">
        <f aca="false">H280*D280/$M$5*100</f>
        <v>0.0123718417478771</v>
      </c>
    </row>
    <row collapsed="false" customFormat="false" customHeight="false" hidden="false" ht="14" outlineLevel="0" r="281">
      <c r="A281" s="21" t="s">
        <v>387</v>
      </c>
      <c r="B281" s="21" t="s">
        <v>177</v>
      </c>
      <c r="C281" s="22" t="n">
        <v>10</v>
      </c>
      <c r="D281" s="22" t="n">
        <v>20</v>
      </c>
      <c r="E281" s="22" t="n">
        <v>-1</v>
      </c>
      <c r="F281" s="21" t="s">
        <v>472</v>
      </c>
      <c r="G281" s="23" t="n">
        <v>0.8251</v>
      </c>
      <c r="H281" s="24" t="n">
        <v>0.8251</v>
      </c>
      <c r="I281" s="0" t="n">
        <f aca="false">G281*D281/$M$5*100</f>
        <v>0.00615681943677526</v>
      </c>
      <c r="J281" s="0" t="n">
        <f aca="false">H281*D281/$M$5*100</f>
        <v>0.00615681943677526</v>
      </c>
    </row>
    <row collapsed="false" customFormat="false" customHeight="false" hidden="false" ht="14" outlineLevel="0" r="282">
      <c r="A282" s="21" t="s">
        <v>541</v>
      </c>
      <c r="B282" s="21" t="s">
        <v>230</v>
      </c>
      <c r="C282" s="22" t="n">
        <v>8</v>
      </c>
      <c r="D282" s="22" t="n">
        <v>1</v>
      </c>
      <c r="E282" s="22" t="n">
        <v>-1</v>
      </c>
      <c r="F282" s="21" t="s">
        <v>231</v>
      </c>
      <c r="G282" s="23" t="n">
        <v>0.8236</v>
      </c>
      <c r="H282" s="24" t="n">
        <v>0.8236</v>
      </c>
      <c r="I282" s="0" t="n">
        <f aca="false">G282*D282/$M$5*100</f>
        <v>0.000307281328816392</v>
      </c>
      <c r="J282" s="0" t="n">
        <f aca="false">H282*D282/$M$5*100</f>
        <v>0.000307281328816392</v>
      </c>
    </row>
    <row collapsed="false" customFormat="false" customHeight="false" hidden="false" ht="14" outlineLevel="0" r="283">
      <c r="A283" s="21" t="s">
        <v>386</v>
      </c>
      <c r="B283" s="21" t="s">
        <v>81</v>
      </c>
      <c r="C283" s="22" t="n">
        <v>160</v>
      </c>
      <c r="D283" s="22" t="n">
        <v>320</v>
      </c>
      <c r="E283" s="22" t="n">
        <v>2176</v>
      </c>
      <c r="F283" s="21" t="s">
        <v>442</v>
      </c>
      <c r="G283" s="23" t="n">
        <v>0.8174</v>
      </c>
      <c r="H283" s="24" t="n">
        <v>0.8174</v>
      </c>
      <c r="I283" s="0" t="n">
        <f aca="false">G283*D283/$M$5*100</f>
        <v>0.0975898040503231</v>
      </c>
      <c r="J283" s="0" t="n">
        <f aca="false">H283*D283/$M$5*100</f>
        <v>0.0975898040503231</v>
      </c>
    </row>
    <row collapsed="false" customFormat="false" customHeight="false" hidden="false" ht="14" outlineLevel="0" r="284">
      <c r="A284" s="21" t="s">
        <v>249</v>
      </c>
      <c r="B284" s="21" t="s">
        <v>526</v>
      </c>
      <c r="C284" s="22" t="n">
        <v>1204</v>
      </c>
      <c r="D284" s="22" t="n">
        <v>4816</v>
      </c>
      <c r="E284" s="22" t="n">
        <v>46258</v>
      </c>
      <c r="F284" s="21" t="s">
        <v>46</v>
      </c>
      <c r="G284" s="23" t="n">
        <v>0.8151</v>
      </c>
      <c r="H284" s="24" t="n">
        <v>0.8151</v>
      </c>
      <c r="I284" s="0" t="n">
        <f aca="false">G284*D284/$M$5*100</f>
        <v>1.4645938484039</v>
      </c>
      <c r="J284" s="0" t="n">
        <f aca="false">H284*D284/$M$5*100</f>
        <v>1.4645938484039</v>
      </c>
    </row>
    <row collapsed="false" customFormat="false" customHeight="false" hidden="false" ht="14" outlineLevel="0" r="285">
      <c r="A285" s="21" t="s">
        <v>368</v>
      </c>
      <c r="B285" s="21" t="s">
        <v>292</v>
      </c>
      <c r="C285" s="22" t="n">
        <v>4</v>
      </c>
      <c r="D285" s="22" t="n">
        <v>16</v>
      </c>
      <c r="E285" s="22" t="n">
        <v>-1</v>
      </c>
      <c r="F285" s="21" t="s">
        <v>46</v>
      </c>
      <c r="G285" s="23" t="n">
        <v>0.8079</v>
      </c>
      <c r="H285" s="24" t="n">
        <v>0.8079</v>
      </c>
      <c r="I285" s="0" t="n">
        <f aca="false">G285*D285/$M$5*100</f>
        <v>0.00482277970958258</v>
      </c>
      <c r="J285" s="0" t="n">
        <f aca="false">H285*D285/$M$5*100</f>
        <v>0.00482277970958258</v>
      </c>
    </row>
    <row collapsed="false" customFormat="false" customHeight="false" hidden="false" ht="14" outlineLevel="0" r="286">
      <c r="A286" s="21" t="s">
        <v>512</v>
      </c>
      <c r="B286" s="21" t="s">
        <v>43</v>
      </c>
      <c r="C286" s="22" t="n">
        <v>-1</v>
      </c>
      <c r="D286" s="22" t="n">
        <v>1</v>
      </c>
      <c r="E286" s="22" t="n">
        <v>-1</v>
      </c>
      <c r="F286" s="21" t="s">
        <v>512</v>
      </c>
      <c r="G286" s="23" t="n">
        <v>0.8015</v>
      </c>
      <c r="H286" s="24" t="n">
        <v>0.8015</v>
      </c>
      <c r="I286" s="0" t="n">
        <f aca="false">G286*D286/$M$5*100</f>
        <v>0.000299035921620129</v>
      </c>
      <c r="J286" s="0" t="n">
        <f aca="false">H286*D286/$M$5*100</f>
        <v>0.000299035921620129</v>
      </c>
    </row>
    <row collapsed="false" customFormat="false" customHeight="false" hidden="false" ht="14" outlineLevel="0" r="287">
      <c r="A287" s="21" t="s">
        <v>124</v>
      </c>
      <c r="B287" s="21" t="s">
        <v>125</v>
      </c>
      <c r="C287" s="22" t="n">
        <v>8</v>
      </c>
      <c r="D287" s="22" t="n">
        <v>16</v>
      </c>
      <c r="E287" s="22" t="n">
        <v>1600</v>
      </c>
      <c r="F287" s="21" t="s">
        <v>46</v>
      </c>
      <c r="G287" s="23" t="n">
        <v>0.7986</v>
      </c>
      <c r="H287" s="24" t="n">
        <v>0.7986</v>
      </c>
      <c r="I287" s="0" t="n">
        <f aca="false">G287*D287/$M$5*100</f>
        <v>0.0047672631217634</v>
      </c>
      <c r="J287" s="0" t="n">
        <f aca="false">H287*D287/$M$5*100</f>
        <v>0.0047672631217634</v>
      </c>
    </row>
    <row collapsed="false" customFormat="false" customHeight="false" hidden="false" ht="14" outlineLevel="0" r="288">
      <c r="A288" s="21" t="s">
        <v>446</v>
      </c>
      <c r="B288" s="21" t="s">
        <v>447</v>
      </c>
      <c r="C288" s="22" t="n">
        <v>5</v>
      </c>
      <c r="D288" s="22" t="n">
        <v>10</v>
      </c>
      <c r="E288" s="22" t="n">
        <v>123</v>
      </c>
      <c r="F288" s="21" t="s">
        <v>231</v>
      </c>
      <c r="G288" s="23" t="n">
        <v>0.7984</v>
      </c>
      <c r="H288" s="24" t="n">
        <v>0.7984</v>
      </c>
      <c r="I288" s="0" t="n">
        <f aca="false">G288*D288/$M$5*100</f>
        <v>0.00297879326040563</v>
      </c>
      <c r="J288" s="0" t="n">
        <f aca="false">H288*D288/$M$5*100</f>
        <v>0.00297879326040563</v>
      </c>
    </row>
    <row collapsed="false" customFormat="false" customHeight="false" hidden="false" ht="14" outlineLevel="0" r="289">
      <c r="A289" s="21" t="s">
        <v>518</v>
      </c>
      <c r="B289" s="21" t="s">
        <v>43</v>
      </c>
      <c r="C289" s="22" t="n">
        <v>80</v>
      </c>
      <c r="D289" s="22" t="n">
        <v>320</v>
      </c>
      <c r="E289" s="22" t="n">
        <v>3861</v>
      </c>
      <c r="F289" s="21" t="s">
        <v>512</v>
      </c>
      <c r="G289" s="23" t="n">
        <v>0.7976</v>
      </c>
      <c r="H289" s="24" t="n">
        <v>0.7976</v>
      </c>
      <c r="I289" s="0" t="n">
        <f aca="false">G289*D289/$M$5*100</f>
        <v>0.0952258719238289</v>
      </c>
      <c r="J289" s="0" t="n">
        <f aca="false">H289*D289/$M$5*100</f>
        <v>0.0952258719238289</v>
      </c>
    </row>
    <row collapsed="false" customFormat="false" customHeight="false" hidden="false" ht="14" outlineLevel="0" r="290">
      <c r="A290" s="21" t="s">
        <v>288</v>
      </c>
      <c r="B290" s="21" t="s">
        <v>59</v>
      </c>
      <c r="C290" s="22" t="n">
        <v>2</v>
      </c>
      <c r="D290" s="22" t="n">
        <v>16</v>
      </c>
      <c r="E290" s="22" t="n">
        <v>156</v>
      </c>
      <c r="F290" s="21" t="s">
        <v>436</v>
      </c>
      <c r="G290" s="23" t="n">
        <v>0.8751</v>
      </c>
      <c r="H290" s="24" t="n">
        <v>0.7809</v>
      </c>
      <c r="I290" s="0" t="n">
        <f aca="false">G290*D290/$M$5*100</f>
        <v>0.00522393182801797</v>
      </c>
      <c r="J290" s="0" t="n">
        <f aca="false">H290*D290/$M$5*100</f>
        <v>0.00466160251913979</v>
      </c>
    </row>
    <row collapsed="false" customFormat="false" customHeight="false" hidden="false" ht="14" outlineLevel="0" r="291">
      <c r="A291" s="21" t="s">
        <v>122</v>
      </c>
      <c r="B291" s="21" t="s">
        <v>48</v>
      </c>
      <c r="C291" s="22" t="n">
        <v>412</v>
      </c>
      <c r="D291" s="22" t="n">
        <v>1648</v>
      </c>
      <c r="E291" s="22" t="n">
        <v>12795</v>
      </c>
      <c r="F291" s="21" t="s">
        <v>437</v>
      </c>
      <c r="G291" s="23" t="n">
        <v>0.7791</v>
      </c>
      <c r="H291" s="24" t="n">
        <v>0.7791</v>
      </c>
      <c r="I291" s="0" t="n">
        <f aca="false">G291*D291/$M$5*100</f>
        <v>0.479038309430358</v>
      </c>
      <c r="J291" s="0" t="n">
        <f aca="false">H291*D291/$M$5*100</f>
        <v>0.479038309430358</v>
      </c>
    </row>
    <row collapsed="false" customFormat="false" customHeight="false" hidden="false" ht="14" outlineLevel="0" r="292">
      <c r="A292" s="21" t="s">
        <v>415</v>
      </c>
      <c r="B292" s="21" t="s">
        <v>43</v>
      </c>
      <c r="C292" s="22" t="n">
        <v>30</v>
      </c>
      <c r="D292" s="22" t="n">
        <v>96</v>
      </c>
      <c r="E292" s="22" t="n">
        <v>873</v>
      </c>
      <c r="F292" s="21" t="s">
        <v>512</v>
      </c>
      <c r="G292" s="23" t="n">
        <v>0.977</v>
      </c>
      <c r="H292" s="24" t="n">
        <v>0.7748</v>
      </c>
      <c r="I292" s="0" t="n">
        <f aca="false">G292*D292/$M$5*100</f>
        <v>0.0349933589028012</v>
      </c>
      <c r="J292" s="0" t="n">
        <f aca="false">H292*D292/$M$5*100</f>
        <v>0.0277511304789052</v>
      </c>
    </row>
    <row collapsed="false" customFormat="false" customHeight="false" hidden="false" ht="14" outlineLevel="0" r="293">
      <c r="A293" s="21" t="s">
        <v>250</v>
      </c>
      <c r="B293" s="21" t="s">
        <v>144</v>
      </c>
      <c r="C293" s="22" t="n">
        <v>14</v>
      </c>
      <c r="D293" s="22" t="n">
        <v>84</v>
      </c>
      <c r="E293" s="22" t="n">
        <v>840</v>
      </c>
      <c r="F293" s="21" t="s">
        <v>448</v>
      </c>
      <c r="G293" s="23" t="n">
        <v>0.7732</v>
      </c>
      <c r="H293" s="24" t="n">
        <v>0.7732</v>
      </c>
      <c r="I293" s="0" t="n">
        <f aca="false">G293*D293/$M$5*100</f>
        <v>0.0242320951542376</v>
      </c>
      <c r="J293" s="0" t="n">
        <f aca="false">H293*D293/$M$5*100</f>
        <v>0.0242320951542376</v>
      </c>
    </row>
    <row collapsed="false" customFormat="false" customHeight="false" hidden="false" ht="14" outlineLevel="0" r="294">
      <c r="A294" s="21" t="s">
        <v>142</v>
      </c>
      <c r="B294" s="21" t="s">
        <v>43</v>
      </c>
      <c r="C294" s="22" t="n">
        <v>9</v>
      </c>
      <c r="D294" s="22" t="n">
        <v>9</v>
      </c>
      <c r="E294" s="22" t="n">
        <v>53</v>
      </c>
      <c r="F294" s="21" t="s">
        <v>512</v>
      </c>
      <c r="G294" s="23" t="n">
        <v>0.7708</v>
      </c>
      <c r="H294" s="24" t="n">
        <v>0.7708</v>
      </c>
      <c r="I294" s="0" t="n">
        <f aca="false">G294*D294/$M$5*100</f>
        <v>0.00258823704986046</v>
      </c>
      <c r="J294" s="0" t="n">
        <f aca="false">H294*D294/$M$5*100</f>
        <v>0.00258823704986046</v>
      </c>
    </row>
    <row collapsed="false" customFormat="false" customHeight="false" hidden="false" ht="14" outlineLevel="0" r="295">
      <c r="A295" s="21" t="s">
        <v>367</v>
      </c>
      <c r="B295" s="21" t="s">
        <v>201</v>
      </c>
      <c r="C295" s="22" t="n">
        <v>216</v>
      </c>
      <c r="D295" s="22" t="n">
        <v>2592</v>
      </c>
      <c r="E295" s="22" t="n">
        <v>20607</v>
      </c>
      <c r="F295" s="21" t="s">
        <v>87</v>
      </c>
      <c r="G295" s="23" t="n">
        <v>0.7667</v>
      </c>
      <c r="H295" s="24" t="n">
        <v>0.7667</v>
      </c>
      <c r="I295" s="0" t="n">
        <f aca="false">G295*D295/$M$5*100</f>
        <v>0.741447311474921</v>
      </c>
      <c r="J295" s="0" t="n">
        <f aca="false">H295*D295/$M$5*100</f>
        <v>0.741447311474921</v>
      </c>
    </row>
    <row collapsed="false" customFormat="false" customHeight="false" hidden="false" ht="14" outlineLevel="0" r="296">
      <c r="A296" s="21" t="s">
        <v>229</v>
      </c>
      <c r="B296" s="21" t="s">
        <v>230</v>
      </c>
      <c r="C296" s="22" t="n">
        <v>62</v>
      </c>
      <c r="D296" s="22" t="n">
        <v>244</v>
      </c>
      <c r="E296" s="22" t="n">
        <v>1559</v>
      </c>
      <c r="F296" s="21" t="s">
        <v>231</v>
      </c>
      <c r="G296" s="23" t="n">
        <v>0.9468</v>
      </c>
      <c r="H296" s="24" t="n">
        <v>0.7657</v>
      </c>
      <c r="I296" s="0" t="n">
        <f aca="false">G296*D296/$M$5*100</f>
        <v>0.0861921888757891</v>
      </c>
      <c r="J296" s="0" t="n">
        <f aca="false">H296*D296/$M$5*100</f>
        <v>0.0697057023893026</v>
      </c>
    </row>
    <row collapsed="false" customFormat="false" customHeight="false" hidden="false" ht="14" outlineLevel="0" r="297">
      <c r="A297" s="21" t="s">
        <v>173</v>
      </c>
      <c r="B297" s="21" t="s">
        <v>127</v>
      </c>
      <c r="C297" s="22" t="n">
        <v>130</v>
      </c>
      <c r="D297" s="22" t="n">
        <v>130</v>
      </c>
      <c r="E297" s="22" t="n">
        <v>520</v>
      </c>
      <c r="F297" s="21" t="s">
        <v>128</v>
      </c>
      <c r="G297" s="23" t="n">
        <v>0.7527</v>
      </c>
      <c r="H297" s="24" t="n">
        <v>0.7527</v>
      </c>
      <c r="I297" s="0" t="n">
        <f aca="false">G297*D297/$M$5*100</f>
        <v>0.0365077529213366</v>
      </c>
      <c r="J297" s="0" t="n">
        <f aca="false">H297*D297/$M$5*100</f>
        <v>0.0365077529213366</v>
      </c>
    </row>
    <row collapsed="false" customFormat="false" customHeight="false" hidden="false" ht="14" outlineLevel="0" r="298">
      <c r="A298" s="21" t="s">
        <v>284</v>
      </c>
      <c r="B298" s="21" t="s">
        <v>40</v>
      </c>
      <c r="C298" s="22" t="n">
        <v>94</v>
      </c>
      <c r="D298" s="22" t="n">
        <v>378</v>
      </c>
      <c r="E298" s="22" t="n">
        <v>3572</v>
      </c>
      <c r="F298" s="21" t="s">
        <v>439</v>
      </c>
      <c r="G298" s="23" t="n">
        <v>0.9653</v>
      </c>
      <c r="H298" s="24" t="n">
        <v>0.7433</v>
      </c>
      <c r="I298" s="0" t="n">
        <f aca="false">G298*D298/$M$5*100</f>
        <v>0.136136299192622</v>
      </c>
      <c r="J298" s="0" t="n">
        <f aca="false">H298*D298/$M$5*100</f>
        <v>0.10482762994911</v>
      </c>
    </row>
    <row collapsed="false" customFormat="false" customHeight="false" hidden="false" ht="14" outlineLevel="0" r="299">
      <c r="A299" s="21" t="s">
        <v>260</v>
      </c>
      <c r="B299" s="21" t="s">
        <v>261</v>
      </c>
      <c r="C299" s="22" t="n">
        <v>20</v>
      </c>
      <c r="D299" s="22" t="n">
        <v>40</v>
      </c>
      <c r="E299" s="22" t="n">
        <v>272</v>
      </c>
      <c r="F299" s="21" t="s">
        <v>206</v>
      </c>
      <c r="G299" s="23" t="n">
        <v>0.8793</v>
      </c>
      <c r="H299" s="24" t="n">
        <v>0.7412</v>
      </c>
      <c r="I299" s="0" t="n">
        <f aca="false">G299*D299/$M$5*100</f>
        <v>0.0131225095885505</v>
      </c>
      <c r="J299" s="0" t="n">
        <f aca="false">H299*D299/$M$5*100</f>
        <v>0.0110615308848329</v>
      </c>
    </row>
    <row collapsed="false" customFormat="false" customHeight="false" hidden="false" ht="14" outlineLevel="0" r="300">
      <c r="A300" s="21" t="s">
        <v>519</v>
      </c>
      <c r="B300" s="21" t="s">
        <v>507</v>
      </c>
      <c r="C300" s="22" t="n">
        <v>28</v>
      </c>
      <c r="D300" s="22" t="n">
        <v>56</v>
      </c>
      <c r="E300" s="22" t="n">
        <v>-1</v>
      </c>
      <c r="F300" s="21" t="s">
        <v>119</v>
      </c>
      <c r="G300" s="23" t="n">
        <v>0.7383</v>
      </c>
      <c r="H300" s="24" t="n">
        <v>0.7383</v>
      </c>
      <c r="I300" s="0" t="n">
        <f aca="false">G300*D300/$M$5*100</f>
        <v>0.0154255525542108</v>
      </c>
      <c r="J300" s="0" t="n">
        <f aca="false">H300*D300/$M$5*100</f>
        <v>0.0154255525542108</v>
      </c>
    </row>
    <row collapsed="false" customFormat="false" customHeight="false" hidden="false" ht="14" outlineLevel="0" r="301">
      <c r="A301" s="21" t="s">
        <v>545</v>
      </c>
      <c r="B301" s="21" t="s">
        <v>71</v>
      </c>
      <c r="C301" s="22" t="n">
        <v>30</v>
      </c>
      <c r="D301" s="22" t="n">
        <v>30</v>
      </c>
      <c r="E301" s="22" t="n">
        <v>-1</v>
      </c>
      <c r="F301" s="21" t="s">
        <v>72</v>
      </c>
      <c r="G301" s="23" t="n">
        <v>0.9794</v>
      </c>
      <c r="H301" s="24" t="n">
        <v>0.7271</v>
      </c>
      <c r="I301" s="0" t="n">
        <f aca="false">G301*D301/$M$5*100</f>
        <v>0.0109622875221992</v>
      </c>
      <c r="J301" s="0" t="n">
        <f aca="false">H301*D301/$M$5*100</f>
        <v>0.00813832883131613</v>
      </c>
    </row>
    <row collapsed="false" customFormat="false" customHeight="false" hidden="false" ht="14" outlineLevel="0" r="302">
      <c r="A302" s="21" t="s">
        <v>332</v>
      </c>
      <c r="B302" s="21" t="s">
        <v>45</v>
      </c>
      <c r="C302" s="22" t="n">
        <v>57</v>
      </c>
      <c r="D302" s="22" t="n">
        <v>456</v>
      </c>
      <c r="E302" s="22" t="n">
        <v>6598</v>
      </c>
      <c r="F302" s="21" t="s">
        <v>46</v>
      </c>
      <c r="G302" s="23" t="n">
        <v>0.7209</v>
      </c>
      <c r="H302" s="24" t="n">
        <v>0.7209</v>
      </c>
      <c r="I302" s="0" t="n">
        <f aca="false">G302*D302/$M$5*100</f>
        <v>0.122647783067441</v>
      </c>
      <c r="J302" s="0" t="n">
        <f aca="false">H302*D302/$M$5*100</f>
        <v>0.122647783067441</v>
      </c>
    </row>
    <row collapsed="false" customFormat="false" customHeight="false" hidden="false" ht="14" outlineLevel="0" r="303">
      <c r="A303" s="21" t="s">
        <v>143</v>
      </c>
      <c r="B303" s="21" t="s">
        <v>144</v>
      </c>
      <c r="C303" s="22" t="n">
        <v>5</v>
      </c>
      <c r="D303" s="22" t="n">
        <v>20</v>
      </c>
      <c r="E303" s="22" t="n">
        <v>200</v>
      </c>
      <c r="F303" s="21" t="s">
        <v>448</v>
      </c>
      <c r="G303" s="23" t="n">
        <v>0.7188</v>
      </c>
      <c r="H303" s="24" t="n">
        <v>0.7188</v>
      </c>
      <c r="I303" s="0" t="n">
        <f aca="false">G303*D303/$M$5*100</f>
        <v>0.00536361872640172</v>
      </c>
      <c r="J303" s="0" t="n">
        <f aca="false">H303*D303/$M$5*100</f>
        <v>0.00536361872640172</v>
      </c>
    </row>
    <row collapsed="false" customFormat="false" customHeight="false" hidden="false" ht="14" outlineLevel="0" r="304">
      <c r="A304" s="21" t="s">
        <v>377</v>
      </c>
      <c r="B304" s="21" t="s">
        <v>177</v>
      </c>
      <c r="C304" s="22" t="n">
        <v>128</v>
      </c>
      <c r="D304" s="22" t="n">
        <v>1024</v>
      </c>
      <c r="E304" s="22" t="n">
        <v>8724</v>
      </c>
      <c r="F304" s="21" t="s">
        <v>472</v>
      </c>
      <c r="G304" s="23" t="n">
        <v>0.7097</v>
      </c>
      <c r="H304" s="24" t="n">
        <v>0.7097</v>
      </c>
      <c r="I304" s="0" t="n">
        <f aca="false">G304*D304/$M$5*100</f>
        <v>0.271140627098661</v>
      </c>
      <c r="J304" s="0" t="n">
        <f aca="false">H304*D304/$M$5*100</f>
        <v>0.271140627098661</v>
      </c>
    </row>
    <row collapsed="false" customFormat="false" customHeight="false" hidden="false" ht="14" outlineLevel="0" r="305">
      <c r="A305" s="21" t="s">
        <v>191</v>
      </c>
      <c r="B305" s="21" t="s">
        <v>59</v>
      </c>
      <c r="C305" s="22" t="n">
        <v>-1</v>
      </c>
      <c r="D305" s="22" t="n">
        <v>1</v>
      </c>
      <c r="E305" s="22" t="n">
        <v>-1</v>
      </c>
      <c r="F305" s="21" t="s">
        <v>436</v>
      </c>
      <c r="G305" s="23" t="n">
        <v>0.6756</v>
      </c>
      <c r="H305" s="24" t="n">
        <v>0.6756</v>
      </c>
      <c r="I305" s="0" t="n">
        <f aca="false">G305*D305/$M$5*100</f>
        <v>0.000252063217275807</v>
      </c>
      <c r="J305" s="0" t="n">
        <f aca="false">H305*D305/$M$5*100</f>
        <v>0.000252063217275807</v>
      </c>
    </row>
    <row collapsed="false" customFormat="false" customHeight="false" hidden="false" ht="14" outlineLevel="0" r="306">
      <c r="A306" s="21" t="s">
        <v>242</v>
      </c>
      <c r="B306" s="21" t="s">
        <v>177</v>
      </c>
      <c r="C306" s="22" t="n">
        <v>56</v>
      </c>
      <c r="D306" s="22" t="n">
        <v>276</v>
      </c>
      <c r="E306" s="22" t="n">
        <v>3221</v>
      </c>
      <c r="F306" s="21" t="s">
        <v>472</v>
      </c>
      <c r="G306" s="23" t="n">
        <v>0.6704</v>
      </c>
      <c r="H306" s="24" t="n">
        <v>0.6704</v>
      </c>
      <c r="I306" s="0" t="n">
        <f aca="false">G306*D306/$M$5*100</f>
        <v>0.0690339815243183</v>
      </c>
      <c r="J306" s="0" t="n">
        <f aca="false">H306*D306/$M$5*100</f>
        <v>0.0690339815243183</v>
      </c>
    </row>
    <row collapsed="false" customFormat="false" customHeight="false" hidden="false" ht="14" outlineLevel="0" r="307">
      <c r="A307" s="21" t="s">
        <v>309</v>
      </c>
      <c r="B307" s="21" t="s">
        <v>507</v>
      </c>
      <c r="C307" s="22" t="n">
        <v>32</v>
      </c>
      <c r="D307" s="22" t="n">
        <v>74</v>
      </c>
      <c r="E307" s="22" t="n">
        <v>67</v>
      </c>
      <c r="F307" s="21" t="s">
        <v>119</v>
      </c>
      <c r="G307" s="23" t="n">
        <v>0.9312</v>
      </c>
      <c r="H307" s="24" t="n">
        <v>0.6657</v>
      </c>
      <c r="I307" s="0" t="n">
        <f aca="false">G307*D307/$M$5*100</f>
        <v>0.0257095527332965</v>
      </c>
      <c r="J307" s="0" t="n">
        <f aca="false">H307*D307/$M$5*100</f>
        <v>0.0183793484262838</v>
      </c>
    </row>
    <row collapsed="false" customFormat="false" customHeight="false" hidden="false" ht="14" outlineLevel="0" r="308">
      <c r="A308" s="21" t="s">
        <v>222</v>
      </c>
      <c r="B308" s="21" t="s">
        <v>144</v>
      </c>
      <c r="C308" s="22" t="n">
        <v>18</v>
      </c>
      <c r="D308" s="22" t="n">
        <v>72</v>
      </c>
      <c r="E308" s="22" t="n">
        <v>835</v>
      </c>
      <c r="F308" s="21" t="s">
        <v>448</v>
      </c>
      <c r="G308" s="23" t="n">
        <v>0.6649</v>
      </c>
      <c r="H308" s="24" t="n">
        <v>0.6649</v>
      </c>
      <c r="I308" s="0" t="n">
        <f aca="false">G308*D308/$M$5*100</f>
        <v>0.0178611189875685</v>
      </c>
      <c r="J308" s="0" t="n">
        <f aca="false">H308*D308/$M$5*100</f>
        <v>0.0178611189875685</v>
      </c>
    </row>
    <row collapsed="false" customFormat="false" customHeight="false" hidden="false" ht="14" outlineLevel="0" r="309">
      <c r="A309" s="21" t="s">
        <v>204</v>
      </c>
      <c r="B309" s="21" t="s">
        <v>205</v>
      </c>
      <c r="C309" s="22" t="n">
        <v>47</v>
      </c>
      <c r="D309" s="22" t="n">
        <v>170</v>
      </c>
      <c r="E309" s="22" t="n">
        <v>5021</v>
      </c>
      <c r="F309" s="21" t="s">
        <v>206</v>
      </c>
      <c r="G309" s="23" t="n">
        <v>0.7492</v>
      </c>
      <c r="H309" s="24" t="n">
        <v>0.6432</v>
      </c>
      <c r="I309" s="0" t="n">
        <f aca="false">G309*D309/$M$5*100</f>
        <v>0.0475189159341561</v>
      </c>
      <c r="J309" s="0" t="n">
        <f aca="false">H309*D309/$M$5*100</f>
        <v>0.0407957377587416</v>
      </c>
    </row>
    <row collapsed="false" customFormat="false" customHeight="false" hidden="false" ht="14" outlineLevel="0" r="310">
      <c r="A310" s="21" t="s">
        <v>94</v>
      </c>
      <c r="B310" s="21" t="s">
        <v>37</v>
      </c>
      <c r="C310" s="22" t="n">
        <v>636</v>
      </c>
      <c r="D310" s="22" t="n">
        <v>2858</v>
      </c>
      <c r="E310" s="22" t="n">
        <v>30849</v>
      </c>
      <c r="F310" s="21" t="s">
        <v>38</v>
      </c>
      <c r="G310" s="23" t="n">
        <v>0.9234</v>
      </c>
      <c r="H310" s="24" t="n">
        <v>0.6366</v>
      </c>
      <c r="I310" s="0" t="n">
        <f aca="false">G310*D310/$M$5*100</f>
        <v>0.98462742698524</v>
      </c>
      <c r="J310" s="0" t="n">
        <f aca="false">H310*D310/$M$5*100</f>
        <v>0.678810721267927</v>
      </c>
    </row>
    <row collapsed="false" customFormat="false" customHeight="false" hidden="false" ht="14" outlineLevel="0" r="311">
      <c r="A311" s="21" t="s">
        <v>546</v>
      </c>
      <c r="B311" s="21" t="s">
        <v>523</v>
      </c>
      <c r="C311" s="22" t="n">
        <v>10</v>
      </c>
      <c r="D311" s="22" t="n">
        <v>40</v>
      </c>
      <c r="E311" s="22" t="n">
        <v>400</v>
      </c>
      <c r="F311" s="21" t="s">
        <v>46</v>
      </c>
      <c r="G311" s="23" t="n">
        <v>0.6287</v>
      </c>
      <c r="H311" s="24" t="n">
        <v>0.6287</v>
      </c>
      <c r="I311" s="0" t="n">
        <f aca="false">G311*D311/$M$5*100</f>
        <v>0.00938260181772054</v>
      </c>
      <c r="J311" s="0" t="n">
        <f aca="false">H311*D311/$M$5*100</f>
        <v>0.00938260181772054</v>
      </c>
    </row>
    <row collapsed="false" customFormat="false" customHeight="false" hidden="false" ht="14" outlineLevel="0" r="312">
      <c r="A312" s="21" t="s">
        <v>294</v>
      </c>
      <c r="B312" s="21" t="s">
        <v>43</v>
      </c>
      <c r="C312" s="22" t="n">
        <v>22</v>
      </c>
      <c r="D312" s="22" t="n">
        <v>84</v>
      </c>
      <c r="E312" s="22" t="n">
        <v>1156</v>
      </c>
      <c r="F312" s="21" t="s">
        <v>512</v>
      </c>
      <c r="G312" s="23" t="n">
        <v>0.6274</v>
      </c>
      <c r="H312" s="24" t="n">
        <v>0.6274</v>
      </c>
      <c r="I312" s="0" t="n">
        <f aca="false">G312*D312/$M$5*100</f>
        <v>0.0196627218051845</v>
      </c>
      <c r="J312" s="0" t="n">
        <f aca="false">H312*D312/$M$5*100</f>
        <v>0.0196627218051845</v>
      </c>
    </row>
    <row collapsed="false" customFormat="false" customHeight="false" hidden="false" ht="14" outlineLevel="0" r="313">
      <c r="A313" s="21" t="s">
        <v>307</v>
      </c>
      <c r="B313" s="21" t="s">
        <v>308</v>
      </c>
      <c r="C313" s="22" t="n">
        <v>94</v>
      </c>
      <c r="D313" s="22" t="n">
        <v>220</v>
      </c>
      <c r="E313" s="22" t="n">
        <v>8463</v>
      </c>
      <c r="F313" s="21" t="s">
        <v>46</v>
      </c>
      <c r="G313" s="23" t="n">
        <v>0.618</v>
      </c>
      <c r="H313" s="24" t="n">
        <v>0.618</v>
      </c>
      <c r="I313" s="0" t="n">
        <f aca="false">G313*D313/$M$5*100</f>
        <v>0.050726043547689</v>
      </c>
      <c r="J313" s="0" t="n">
        <f aca="false">H313*D313/$M$5*100</f>
        <v>0.050726043547689</v>
      </c>
    </row>
    <row collapsed="false" customFormat="false" customHeight="false" hidden="false" ht="14" outlineLevel="0" r="314">
      <c r="A314" s="21" t="s">
        <v>378</v>
      </c>
      <c r="B314" s="21" t="s">
        <v>43</v>
      </c>
      <c r="C314" s="22" t="n">
        <v>64</v>
      </c>
      <c r="D314" s="22" t="n">
        <v>64</v>
      </c>
      <c r="E314" s="22" t="n">
        <v>744</v>
      </c>
      <c r="F314" s="21" t="s">
        <v>512</v>
      </c>
      <c r="G314" s="23" t="n">
        <v>0.6049</v>
      </c>
      <c r="H314" s="24" t="n">
        <v>0.6049</v>
      </c>
      <c r="I314" s="0" t="n">
        <f aca="false">G314*D314/$M$5*100</f>
        <v>0.0144438640739027</v>
      </c>
      <c r="J314" s="0" t="n">
        <f aca="false">H314*D314/$M$5*100</f>
        <v>0.0144438640739027</v>
      </c>
    </row>
    <row collapsed="false" customFormat="false" customHeight="false" hidden="false" ht="14" outlineLevel="0" r="315">
      <c r="A315" s="21" t="s">
        <v>360</v>
      </c>
      <c r="B315" s="21" t="s">
        <v>43</v>
      </c>
      <c r="C315" s="22" t="n">
        <v>34</v>
      </c>
      <c r="D315" s="22" t="n">
        <v>58</v>
      </c>
      <c r="E315" s="22" t="n">
        <v>460</v>
      </c>
      <c r="F315" s="21" t="s">
        <v>512</v>
      </c>
      <c r="G315" s="23" t="n">
        <v>0.8163</v>
      </c>
      <c r="H315" s="24" t="n">
        <v>0.6014</v>
      </c>
      <c r="I315" s="0" t="n">
        <f aca="false">G315*D315/$M$5*100</f>
        <v>0.0176643485009029</v>
      </c>
      <c r="J315" s="0" t="n">
        <f aca="false">H315*D315/$M$5*100</f>
        <v>0.0130140134612802</v>
      </c>
    </row>
    <row collapsed="false" customFormat="false" customHeight="false" hidden="false" ht="14" outlineLevel="0" r="316">
      <c r="A316" s="21" t="s">
        <v>241</v>
      </c>
      <c r="B316" s="21" t="s">
        <v>127</v>
      </c>
      <c r="C316" s="22" t="n">
        <v>114</v>
      </c>
      <c r="D316" s="22" t="n">
        <v>456</v>
      </c>
      <c r="E316" s="22" t="n">
        <v>5510</v>
      </c>
      <c r="F316" s="21" t="s">
        <v>128</v>
      </c>
      <c r="G316" s="23" t="n">
        <v>0.598</v>
      </c>
      <c r="H316" s="24" t="n">
        <v>0.598</v>
      </c>
      <c r="I316" s="0" t="n">
        <f aca="false">G316*D316/$M$5*100</f>
        <v>0.101738624322832</v>
      </c>
      <c r="J316" s="0" t="n">
        <f aca="false">H316*D316/$M$5*100</f>
        <v>0.101738624322832</v>
      </c>
    </row>
    <row collapsed="false" customFormat="false" customHeight="false" hidden="false" ht="14" outlineLevel="0" r="317">
      <c r="A317" s="21" t="s">
        <v>432</v>
      </c>
      <c r="B317" s="21" t="s">
        <v>43</v>
      </c>
      <c r="C317" s="22" t="n">
        <v>46</v>
      </c>
      <c r="D317" s="22" t="n">
        <v>176</v>
      </c>
      <c r="E317" s="22" t="n">
        <v>1533</v>
      </c>
      <c r="F317" s="21" t="s">
        <v>512</v>
      </c>
      <c r="G317" s="23" t="n">
        <v>0.6475</v>
      </c>
      <c r="H317" s="24" t="n">
        <v>0.5827</v>
      </c>
      <c r="I317" s="0" t="n">
        <f aca="false">G317*D317/$M$5*100</f>
        <v>0.0425179458862507</v>
      </c>
      <c r="J317" s="0" t="n">
        <f aca="false">H317*D317/$M$5*100</f>
        <v>0.0382628680585611</v>
      </c>
    </row>
    <row collapsed="false" customFormat="false" customHeight="false" hidden="false" ht="14" outlineLevel="0" r="318">
      <c r="A318" s="21" t="s">
        <v>542</v>
      </c>
      <c r="B318" s="21" t="s">
        <v>48</v>
      </c>
      <c r="C318" s="22" t="n">
        <v>52</v>
      </c>
      <c r="D318" s="22" t="n">
        <v>208</v>
      </c>
      <c r="E318" s="22" t="n">
        <v>2005</v>
      </c>
      <c r="F318" s="21" t="s">
        <v>437</v>
      </c>
      <c r="G318" s="23" t="n">
        <v>1</v>
      </c>
      <c r="H318" s="24" t="n">
        <v>0.5721</v>
      </c>
      <c r="I318" s="0" t="n">
        <f aca="false">G318*D318/$M$5*100</f>
        <v>0.0776038324354172</v>
      </c>
      <c r="J318" s="0" t="n">
        <f aca="false">H318*D318/$M$5*100</f>
        <v>0.0443971525363022</v>
      </c>
    </row>
    <row collapsed="false" customFormat="false" customHeight="false" hidden="false" ht="14" outlineLevel="0" r="319">
      <c r="A319" s="21" t="s">
        <v>508</v>
      </c>
      <c r="B319" s="21" t="s">
        <v>181</v>
      </c>
      <c r="C319" s="22" t="n">
        <v>16</v>
      </c>
      <c r="D319" s="22" t="n">
        <v>32</v>
      </c>
      <c r="E319" s="22" t="n">
        <v>426</v>
      </c>
      <c r="F319" s="21" t="s">
        <v>182</v>
      </c>
      <c r="G319" s="23" t="n">
        <v>0.5488</v>
      </c>
      <c r="H319" s="24" t="n">
        <v>0.5488</v>
      </c>
      <c r="I319" s="0" t="n">
        <f aca="false">G319*D319/$M$5*100</f>
        <v>0.006552151267778</v>
      </c>
      <c r="J319" s="0" t="n">
        <f aca="false">H319*D319/$M$5*100</f>
        <v>0.006552151267778</v>
      </c>
    </row>
    <row collapsed="false" customFormat="false" customHeight="false" hidden="false" ht="14" outlineLevel="0" r="320">
      <c r="A320" s="21" t="s">
        <v>369</v>
      </c>
      <c r="B320" s="21" t="s">
        <v>526</v>
      </c>
      <c r="C320" s="22" t="n">
        <v>25</v>
      </c>
      <c r="D320" s="22" t="n">
        <v>100</v>
      </c>
      <c r="E320" s="22" t="n">
        <v>870</v>
      </c>
      <c r="F320" s="21" t="s">
        <v>46</v>
      </c>
      <c r="G320" s="23" t="n">
        <v>0.5444</v>
      </c>
      <c r="H320" s="24" t="n">
        <v>0.5444</v>
      </c>
      <c r="I320" s="0" t="n">
        <f aca="false">G320*D320/$M$5*100</f>
        <v>0.0203113107585775</v>
      </c>
      <c r="J320" s="0" t="n">
        <f aca="false">H320*D320/$M$5*100</f>
        <v>0.0203113107585775</v>
      </c>
    </row>
    <row collapsed="false" customFormat="false" customHeight="false" hidden="false" ht="14" outlineLevel="0" r="321">
      <c r="A321" s="21" t="s">
        <v>208</v>
      </c>
      <c r="B321" s="21" t="s">
        <v>43</v>
      </c>
      <c r="C321" s="22" t="n">
        <v>250</v>
      </c>
      <c r="D321" s="22" t="n">
        <v>2500</v>
      </c>
      <c r="E321" s="22" t="n">
        <v>50000</v>
      </c>
      <c r="F321" s="21" t="s">
        <v>512</v>
      </c>
      <c r="G321" s="23" t="n">
        <v>0.7281</v>
      </c>
      <c r="H321" s="24" t="n">
        <v>0.5262</v>
      </c>
      <c r="I321" s="0" t="n">
        <f aca="false">G321*D321/$M$5*100</f>
        <v>0.679126807646962</v>
      </c>
      <c r="J321" s="0" t="n">
        <f aca="false">H321*D321/$M$5*100</f>
        <v>0.490806930619189</v>
      </c>
    </row>
    <row collapsed="false" customFormat="false" customHeight="false" hidden="false" ht="14" outlineLevel="0" r="322">
      <c r="A322" s="21" t="s">
        <v>36</v>
      </c>
      <c r="B322" s="21" t="s">
        <v>37</v>
      </c>
      <c r="C322" s="22" t="n">
        <v>12</v>
      </c>
      <c r="D322" s="22" t="n">
        <v>144</v>
      </c>
      <c r="E322" s="22" t="n">
        <v>1152</v>
      </c>
      <c r="F322" s="21" t="s">
        <v>38</v>
      </c>
      <c r="G322" s="23" t="n">
        <v>0.4601</v>
      </c>
      <c r="H322" s="24" t="n">
        <v>0.4601</v>
      </c>
      <c r="I322" s="0" t="n">
        <f aca="false">G322*D322/$M$5*100</f>
        <v>0.0247192084409092</v>
      </c>
      <c r="J322" s="0" t="n">
        <f aca="false">H322*D322/$M$5*100</f>
        <v>0.0247192084409092</v>
      </c>
    </row>
    <row collapsed="false" customFormat="false" customHeight="false" hidden="false" ht="14" outlineLevel="0" r="323">
      <c r="A323" s="21" t="s">
        <v>540</v>
      </c>
      <c r="B323" s="21" t="s">
        <v>205</v>
      </c>
      <c r="C323" s="22" t="n">
        <v>74</v>
      </c>
      <c r="D323" s="22" t="n">
        <v>148</v>
      </c>
      <c r="E323" s="22" t="n">
        <v>-1</v>
      </c>
      <c r="F323" s="21" t="s">
        <v>206</v>
      </c>
      <c r="G323" s="23" t="n">
        <v>0.3333</v>
      </c>
      <c r="H323" s="24" t="n">
        <v>0.3333</v>
      </c>
      <c r="I323" s="0" t="n">
        <f aca="false">G323*D323/$M$5*100</f>
        <v>0.0184041965764771</v>
      </c>
      <c r="J323" s="0" t="n">
        <f aca="false">H323*D323/$M$5*100</f>
        <v>0.0184041965764771</v>
      </c>
    </row>
    <row collapsed="false" customFormat="false" customHeight="false" hidden="false" ht="14" outlineLevel="0" r="324">
      <c r="A324" s="21" t="s">
        <v>547</v>
      </c>
      <c r="B324" s="21" t="s">
        <v>40</v>
      </c>
      <c r="C324" s="22" t="n">
        <v>72</v>
      </c>
      <c r="D324" s="22" t="n">
        <v>432</v>
      </c>
      <c r="E324" s="22" t="n">
        <v>7411</v>
      </c>
      <c r="F324" s="21" t="s">
        <v>439</v>
      </c>
      <c r="G324" s="23" t="n">
        <v>0.9954</v>
      </c>
      <c r="H324" s="24" t="n">
        <v>0.3103</v>
      </c>
      <c r="I324" s="0" t="n">
        <f aca="false">G324*D324/$M$5*100</f>
        <v>0.160435775366753</v>
      </c>
      <c r="J324" s="0" t="n">
        <f aca="false">H324*D324/$M$5*100</f>
        <v>0.0500132821943976</v>
      </c>
    </row>
    <row collapsed="false" customFormat="false" customHeight="false" hidden="false" ht="14" outlineLevel="0" r="325">
      <c r="A325" s="21" t="s">
        <v>461</v>
      </c>
      <c r="B325" s="21" t="s">
        <v>462</v>
      </c>
      <c r="C325" s="22" t="n">
        <v>20</v>
      </c>
      <c r="D325" s="22" t="n">
        <v>40</v>
      </c>
      <c r="E325" s="22" t="n">
        <v>4000</v>
      </c>
      <c r="F325" s="21" t="s">
        <v>492</v>
      </c>
      <c r="G325" s="23" t="n">
        <v>0.2564</v>
      </c>
      <c r="H325" s="24" t="n">
        <v>0.2564</v>
      </c>
      <c r="I325" s="0" t="n">
        <f aca="false">G325*D325/$M$5*100</f>
        <v>0.00382646589162326</v>
      </c>
      <c r="J325" s="0" t="n">
        <f aca="false">H325*D325/$M$5*100</f>
        <v>0.00382646589162326</v>
      </c>
    </row>
    <row collapsed="false" customFormat="false" customHeight="false" hidden="false" ht="14" outlineLevel="0" r="326">
      <c r="A326" s="21" t="s">
        <v>372</v>
      </c>
      <c r="B326" s="21" t="s">
        <v>308</v>
      </c>
      <c r="C326" s="22" t="n">
        <v>40</v>
      </c>
      <c r="D326" s="22" t="n">
        <v>320</v>
      </c>
      <c r="E326" s="22" t="n">
        <v>27200</v>
      </c>
      <c r="F326" s="21" t="s">
        <v>46</v>
      </c>
      <c r="G326" s="23" t="n">
        <v>0.2838</v>
      </c>
      <c r="H326" s="24" t="n">
        <v>0.2532</v>
      </c>
      <c r="I326" s="0" t="n">
        <f aca="false">G326*D326/$M$5*100</f>
        <v>0.0338830271464175</v>
      </c>
      <c r="J326" s="0" t="n">
        <f aca="false">H326*D326/$M$5*100</f>
        <v>0.030229677496381</v>
      </c>
    </row>
    <row collapsed="false" customFormat="false" customHeight="false" hidden="false" ht="14" outlineLevel="0" r="327">
      <c r="A327" s="21" t="s">
        <v>114</v>
      </c>
      <c r="B327" s="21" t="s">
        <v>56</v>
      </c>
      <c r="C327" s="22" t="n">
        <v>-1</v>
      </c>
      <c r="D327" s="22" t="n">
        <v>1</v>
      </c>
      <c r="E327" s="22" t="n">
        <v>-1</v>
      </c>
      <c r="F327" s="21" t="s">
        <v>539</v>
      </c>
      <c r="G327" s="23" t="n">
        <v>0.1721</v>
      </c>
      <c r="H327" s="24" t="n">
        <v>0.1721</v>
      </c>
      <c r="I327" s="0" t="n">
        <f aca="false">G327*D327/$M$5*100</f>
        <v>6.42097094333428E-005</v>
      </c>
      <c r="J327" s="0" t="n">
        <f aca="false">H327*D327/$M$5*100</f>
        <v>6.42097094333428E-005</v>
      </c>
    </row>
    <row collapsed="false" customFormat="false" customHeight="false" hidden="false" ht="14" outlineLevel="0" r="328">
      <c r="A328" s="21" t="s">
        <v>520</v>
      </c>
      <c r="B328" s="21" t="s">
        <v>523</v>
      </c>
      <c r="C328" s="22" t="n">
        <v>24</v>
      </c>
      <c r="D328" s="22" t="n">
        <v>144</v>
      </c>
      <c r="E328" s="22" t="n">
        <v>1032</v>
      </c>
      <c r="F328" s="21" t="s">
        <v>46</v>
      </c>
      <c r="G328" s="23" t="n">
        <v>0.1667</v>
      </c>
      <c r="H328" s="24" t="n">
        <v>0.166</v>
      </c>
      <c r="I328" s="0" t="n">
        <f aca="false">G328*D328/$M$5*100</f>
        <v>0.00895607921560434</v>
      </c>
      <c r="J328" s="0" t="n">
        <f aca="false">H328*D328/$M$5*100</f>
        <v>0.00891847120450102</v>
      </c>
    </row>
    <row collapsed="false" customFormat="false" customHeight="false" hidden="false" ht="14" outlineLevel="0" r="329">
      <c r="A329" s="21" t="s">
        <v>169</v>
      </c>
      <c r="B329" s="21" t="s">
        <v>524</v>
      </c>
      <c r="C329" s="22" t="n">
        <v>2</v>
      </c>
      <c r="D329" s="22" t="n">
        <v>4</v>
      </c>
      <c r="E329" s="22" t="n">
        <v>16</v>
      </c>
      <c r="F329" s="21" t="s">
        <v>119</v>
      </c>
      <c r="G329" s="23" t="n">
        <v>0.1657</v>
      </c>
      <c r="H329" s="24" t="n">
        <v>0.1657</v>
      </c>
      <c r="I329" s="0" t="n">
        <f aca="false">G329*D329/$M$5*100</f>
        <v>0.000247287596818243</v>
      </c>
      <c r="J329" s="0" t="n">
        <f aca="false">H329*D329/$M$5*100</f>
        <v>0.000247287596818243</v>
      </c>
    </row>
    <row collapsed="false" customFormat="false" customHeight="false" hidden="false" ht="14" outlineLevel="0" r="330">
      <c r="A330" s="21" t="s">
        <v>413</v>
      </c>
      <c r="B330" s="21" t="s">
        <v>393</v>
      </c>
      <c r="C330" s="22" t="n">
        <v>12</v>
      </c>
      <c r="D330" s="22" t="n">
        <v>48</v>
      </c>
      <c r="E330" s="22" t="n">
        <v>440</v>
      </c>
      <c r="F330" s="21" t="s">
        <v>480</v>
      </c>
      <c r="G330" s="23" t="n">
        <v>0.003</v>
      </c>
      <c r="H330" s="24" t="n">
        <v>0.003</v>
      </c>
      <c r="I330" s="0" t="n">
        <f aca="false">G330*D330/$M$5*100</f>
        <v>5.37257301475965E-005</v>
      </c>
      <c r="J330" s="0" t="n">
        <f aca="false">H330*D330/$M$5*100</f>
        <v>5.37257301475965E-005</v>
      </c>
    </row>
    <row collapsed="false" customFormat="false" customHeight="false" hidden="false" ht="14" outlineLevel="0" r="331">
      <c r="A331" s="21" t="s">
        <v>536</v>
      </c>
      <c r="B331" s="21" t="s">
        <v>127</v>
      </c>
      <c r="C331" s="22" t="n">
        <v>0</v>
      </c>
      <c r="D331" s="22" t="n">
        <v>0</v>
      </c>
      <c r="E331" s="22" t="n">
        <v>-1</v>
      </c>
      <c r="F331" s="21" t="s">
        <v>128</v>
      </c>
      <c r="G331" s="23" t="n">
        <v>0</v>
      </c>
      <c r="H331" s="24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1" t="s">
        <v>247</v>
      </c>
      <c r="B332" s="21" t="s">
        <v>525</v>
      </c>
      <c r="C332" s="22" t="n">
        <v>48</v>
      </c>
      <c r="D332" s="22" t="n">
        <v>72</v>
      </c>
      <c r="E332" s="22" t="n">
        <v>644</v>
      </c>
      <c r="F332" s="21" t="s">
        <v>490</v>
      </c>
      <c r="G332" s="25"/>
      <c r="H332" s="24" t="n">
        <v>-1</v>
      </c>
      <c r="I332" s="0" t="n">
        <f aca="false">G332*D332/$M$5*100</f>
        <v>0</v>
      </c>
      <c r="J332" s="0" t="n">
        <f aca="false">H332*D332/$M$5*100</f>
        <v>-0.0268628650737983</v>
      </c>
    </row>
    <row collapsed="false" customFormat="false" customHeight="false" hidden="false" ht="14" outlineLevel="0" r="333">
      <c r="A333" s="21" t="s">
        <v>402</v>
      </c>
      <c r="B333" s="21" t="s">
        <v>525</v>
      </c>
      <c r="C333" s="22" t="n">
        <v>12</v>
      </c>
      <c r="D333" s="22" t="n">
        <v>24</v>
      </c>
      <c r="E333" s="22" t="n">
        <v>96</v>
      </c>
      <c r="F333" s="21" t="s">
        <v>490</v>
      </c>
      <c r="G333" s="25"/>
      <c r="H333" s="24" t="n">
        <v>-1</v>
      </c>
      <c r="I333" s="0" t="n">
        <f aca="false">G333*D333/$M$5*100</f>
        <v>0</v>
      </c>
      <c r="J333" s="0" t="n">
        <f aca="false">H333*D333/$M$5*100</f>
        <v>-0.00895428835793275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J320" activeCellId="0" pane="topLeft" sqref="J320"/>
    </sheetView>
  </sheetViews>
  <cols>
    <col collapsed="false" hidden="false" max="8" min="1" style="0" width="8.92941176470588"/>
    <col collapsed="false" hidden="false" max="12" min="9" style="2" width="8.92941176470588"/>
    <col collapsed="false" hidden="false" max="1025" min="13" style="0" width="8.92941176470588"/>
  </cols>
  <sheetData>
    <row collapsed="false" customFormat="false" customHeight="true" hidden="false" ht="15" outlineLevel="0" r="1">
      <c r="A1" s="17" t="s">
        <v>548</v>
      </c>
      <c r="B1" s="17"/>
      <c r="C1" s="17"/>
      <c r="D1" s="17"/>
      <c r="E1" s="17"/>
      <c r="F1" s="17"/>
      <c r="G1" s="17"/>
      <c r="H1" s="17"/>
    </row>
    <row collapsed="false" customFormat="false" customHeight="false" hidden="false" ht="14" outlineLevel="0" r="2">
      <c r="A2" s="17"/>
      <c r="B2" s="17"/>
      <c r="C2" s="17"/>
      <c r="D2" s="17"/>
      <c r="E2" s="17"/>
      <c r="F2" s="17"/>
      <c r="G2" s="17"/>
      <c r="H2" s="17"/>
    </row>
    <row collapsed="false" customFormat="false" customHeight="false" hidden="false" ht="14" outlineLevel="0" r="3">
      <c r="A3" s="17"/>
      <c r="B3" s="17"/>
      <c r="C3" s="17"/>
      <c r="D3" s="17"/>
      <c r="E3" s="17"/>
      <c r="F3" s="17"/>
      <c r="G3" s="17"/>
      <c r="H3" s="17"/>
    </row>
    <row collapsed="false" customFormat="false" customHeight="false" hidden="false" ht="14" outlineLevel="0" r="4">
      <c r="A4" s="18" t="s">
        <v>25</v>
      </c>
      <c r="B4" s="18" t="s">
        <v>26</v>
      </c>
      <c r="C4" s="18" t="s">
        <v>27</v>
      </c>
      <c r="D4" s="18" t="s">
        <v>28</v>
      </c>
      <c r="E4" s="18" t="s">
        <v>501</v>
      </c>
      <c r="F4" s="18" t="s">
        <v>30</v>
      </c>
      <c r="G4" s="19" t="s">
        <v>4</v>
      </c>
      <c r="H4" s="20" t="s">
        <v>3</v>
      </c>
      <c r="I4" s="26" t="s">
        <v>464</v>
      </c>
      <c r="J4" s="26" t="s">
        <v>465</v>
      </c>
      <c r="K4" s="2" t="s">
        <v>33</v>
      </c>
      <c r="L4" s="2" t="s">
        <v>34</v>
      </c>
      <c r="M4" s="0" t="s">
        <v>35</v>
      </c>
    </row>
    <row collapsed="false" customFormat="false" customHeight="false" hidden="false" ht="14" outlineLevel="0" r="5">
      <c r="A5" s="13" t="s">
        <v>207</v>
      </c>
      <c r="B5" s="13" t="s">
        <v>197</v>
      </c>
      <c r="C5" s="14" t="n">
        <v>176</v>
      </c>
      <c r="D5" s="14" t="n">
        <v>704</v>
      </c>
      <c r="E5" s="14" t="n">
        <v>6758</v>
      </c>
      <c r="F5" s="13" t="s">
        <v>198</v>
      </c>
      <c r="G5" s="15" t="n">
        <v>1</v>
      </c>
      <c r="H5" s="16" t="n">
        <v>1</v>
      </c>
      <c r="I5" s="2" t="n">
        <f aca="false">G5*D5/$M$5*100</f>
        <v>0.28423084066116</v>
      </c>
      <c r="J5" s="2" t="n">
        <f aca="false">H5*D5/$M$5*100</f>
        <v>0.28423084066116</v>
      </c>
      <c r="K5" s="2" t="n">
        <f aca="false">SUM(I5:I333)</f>
        <v>93.982449028205</v>
      </c>
      <c r="L5" s="2" t="n">
        <f aca="false">SUM(J5:J333)</f>
        <v>93.1663724231486</v>
      </c>
      <c r="M5" s="0" t="n">
        <f aca="false">SUM(D5:D333)</f>
        <v>247686</v>
      </c>
    </row>
    <row collapsed="false" customFormat="false" customHeight="false" hidden="false" ht="14" outlineLevel="0" r="6">
      <c r="A6" s="13" t="s">
        <v>213</v>
      </c>
      <c r="B6" s="13" t="s">
        <v>197</v>
      </c>
      <c r="C6" s="14" t="n">
        <v>64</v>
      </c>
      <c r="D6" s="14" t="n">
        <v>128</v>
      </c>
      <c r="E6" s="14" t="n">
        <v>481</v>
      </c>
      <c r="F6" s="13" t="s">
        <v>198</v>
      </c>
      <c r="G6" s="15" t="n">
        <v>1</v>
      </c>
      <c r="H6" s="16" t="n">
        <v>1</v>
      </c>
      <c r="I6" s="2" t="n">
        <f aca="false">G6*D6/$M$5*100</f>
        <v>0.0516783346656654</v>
      </c>
      <c r="J6" s="2" t="n">
        <f aca="false">H6*D6/$M$5*100</f>
        <v>0.0516783346656654</v>
      </c>
    </row>
    <row collapsed="false" customFormat="false" customHeight="false" hidden="false" ht="14" outlineLevel="0" r="7">
      <c r="A7" s="13" t="s">
        <v>263</v>
      </c>
      <c r="B7" s="13" t="s">
        <v>71</v>
      </c>
      <c r="C7" s="14" t="n">
        <v>136</v>
      </c>
      <c r="D7" s="14" t="n">
        <v>444</v>
      </c>
      <c r="E7" s="14" t="n">
        <v>3566</v>
      </c>
      <c r="F7" s="13" t="s">
        <v>72</v>
      </c>
      <c r="G7" s="15" t="n">
        <v>1</v>
      </c>
      <c r="H7" s="16" t="n">
        <v>1</v>
      </c>
      <c r="I7" s="2" t="n">
        <f aca="false">G7*D7/$M$5*100</f>
        <v>0.179259223371527</v>
      </c>
      <c r="J7" s="2" t="n">
        <f aca="false">H7*D7/$M$5*100</f>
        <v>0.179259223371527</v>
      </c>
    </row>
    <row collapsed="false" customFormat="false" customHeight="false" hidden="false" ht="14" outlineLevel="0" r="8">
      <c r="A8" s="13" t="s">
        <v>475</v>
      </c>
      <c r="B8" s="13" t="s">
        <v>274</v>
      </c>
      <c r="C8" s="14" t="n">
        <v>18</v>
      </c>
      <c r="D8" s="14" t="n">
        <v>36</v>
      </c>
      <c r="E8" s="14" t="n">
        <v>281</v>
      </c>
      <c r="F8" s="13" t="s">
        <v>437</v>
      </c>
      <c r="G8" s="15" t="n">
        <v>1</v>
      </c>
      <c r="H8" s="16" t="n">
        <v>1</v>
      </c>
      <c r="I8" s="2" t="n">
        <f aca="false">G8*D8/$M$5*100</f>
        <v>0.0145345316247184</v>
      </c>
      <c r="J8" s="2" t="n">
        <f aca="false">H8*D8/$M$5*100</f>
        <v>0.0145345316247184</v>
      </c>
    </row>
    <row collapsed="false" customFormat="false" customHeight="false" hidden="false" ht="14" outlineLevel="0" r="9">
      <c r="A9" s="13" t="s">
        <v>164</v>
      </c>
      <c r="B9" s="13" t="s">
        <v>165</v>
      </c>
      <c r="C9" s="14" t="n">
        <v>50</v>
      </c>
      <c r="D9" s="14" t="n">
        <v>200</v>
      </c>
      <c r="E9" s="14" t="n">
        <v>2080</v>
      </c>
      <c r="F9" s="13" t="s">
        <v>487</v>
      </c>
      <c r="G9" s="15" t="n">
        <v>1</v>
      </c>
      <c r="H9" s="16" t="n">
        <v>1</v>
      </c>
      <c r="I9" s="2" t="n">
        <f aca="false">G9*D9/$M$5*100</f>
        <v>0.0807473979151022</v>
      </c>
      <c r="J9" s="2" t="n">
        <f aca="false">H9*D9/$M$5*100</f>
        <v>0.0807473979151022</v>
      </c>
    </row>
    <row collapsed="false" customFormat="false" customHeight="false" hidden="false" ht="14" outlineLevel="0" r="10">
      <c r="A10" s="13" t="s">
        <v>354</v>
      </c>
      <c r="B10" s="13" t="s">
        <v>165</v>
      </c>
      <c r="C10" s="14" t="n">
        <v>11</v>
      </c>
      <c r="D10" s="14" t="n">
        <v>44</v>
      </c>
      <c r="E10" s="14" t="n">
        <v>352</v>
      </c>
      <c r="F10" s="13" t="s">
        <v>487</v>
      </c>
      <c r="G10" s="15" t="n">
        <v>1</v>
      </c>
      <c r="H10" s="16" t="n">
        <v>1</v>
      </c>
      <c r="I10" s="2" t="n">
        <f aca="false">G10*D10/$M$5*100</f>
        <v>0.0177644275413225</v>
      </c>
      <c r="J10" s="2" t="n">
        <f aca="false">H10*D10/$M$5*100</f>
        <v>0.0177644275413225</v>
      </c>
    </row>
    <row collapsed="false" customFormat="false" customHeight="false" hidden="false" ht="14" outlineLevel="0" r="11">
      <c r="A11" s="13" t="s">
        <v>172</v>
      </c>
      <c r="B11" s="13" t="s">
        <v>165</v>
      </c>
      <c r="C11" s="14" t="n">
        <v>800</v>
      </c>
      <c r="D11" s="14" t="n">
        <v>800</v>
      </c>
      <c r="E11" s="14" t="n">
        <v>6400</v>
      </c>
      <c r="F11" s="13" t="s">
        <v>487</v>
      </c>
      <c r="G11" s="15" t="n">
        <v>1</v>
      </c>
      <c r="H11" s="16" t="n">
        <v>1</v>
      </c>
      <c r="I11" s="2" t="n">
        <f aca="false">G11*D11/$M$5*100</f>
        <v>0.322989591660409</v>
      </c>
      <c r="J11" s="2" t="n">
        <f aca="false">H11*D11/$M$5*100</f>
        <v>0.322989591660409</v>
      </c>
    </row>
    <row collapsed="false" customFormat="false" customHeight="false" hidden="false" ht="14" outlineLevel="0" r="12">
      <c r="A12" s="13" t="s">
        <v>459</v>
      </c>
      <c r="B12" s="13" t="s">
        <v>40</v>
      </c>
      <c r="C12" s="14" t="n">
        <v>64</v>
      </c>
      <c r="D12" s="14" t="n">
        <v>384</v>
      </c>
      <c r="E12" s="14" t="n">
        <v>6587</v>
      </c>
      <c r="F12" s="13" t="s">
        <v>439</v>
      </c>
      <c r="G12" s="15" t="n">
        <v>1</v>
      </c>
      <c r="H12" s="16" t="n">
        <v>1</v>
      </c>
      <c r="I12" s="2" t="n">
        <f aca="false">G12*D12/$M$5*100</f>
        <v>0.155035003996996</v>
      </c>
      <c r="J12" s="2" t="n">
        <f aca="false">H12*D12/$M$5*100</f>
        <v>0.155035003996996</v>
      </c>
    </row>
    <row collapsed="false" customFormat="false" customHeight="false" hidden="false" ht="14" outlineLevel="0" r="13">
      <c r="A13" s="13" t="s">
        <v>88</v>
      </c>
      <c r="B13" s="13" t="s">
        <v>40</v>
      </c>
      <c r="C13" s="14" t="n">
        <v>316</v>
      </c>
      <c r="D13" s="14" t="n">
        <v>944</v>
      </c>
      <c r="E13" s="14" t="n">
        <v>11064</v>
      </c>
      <c r="F13" s="13" t="s">
        <v>439</v>
      </c>
      <c r="G13" s="15" t="n">
        <v>1</v>
      </c>
      <c r="H13" s="16" t="n">
        <v>1</v>
      </c>
      <c r="I13" s="2" t="n">
        <f aca="false">G13*D13/$M$5*100</f>
        <v>0.381127718159282</v>
      </c>
      <c r="J13" s="2" t="n">
        <f aca="false">H13*D13/$M$5*100</f>
        <v>0.381127718159282</v>
      </c>
    </row>
    <row collapsed="false" customFormat="false" customHeight="false" hidden="false" ht="14" outlineLevel="0" r="14">
      <c r="A14" s="13" t="s">
        <v>359</v>
      </c>
      <c r="B14" s="13" t="s">
        <v>272</v>
      </c>
      <c r="C14" s="14" t="n">
        <v>82</v>
      </c>
      <c r="D14" s="14" t="n">
        <v>82</v>
      </c>
      <c r="E14" s="14" t="n">
        <v>-1</v>
      </c>
      <c r="F14" s="13" t="s">
        <v>471</v>
      </c>
      <c r="G14" s="15" t="n">
        <v>1</v>
      </c>
      <c r="H14" s="16" t="n">
        <v>1</v>
      </c>
      <c r="I14" s="2" t="n">
        <f aca="false">G14*D14/$M$5*100</f>
        <v>0.0331064331451919</v>
      </c>
      <c r="J14" s="2" t="n">
        <f aca="false">H14*D14/$M$5*100</f>
        <v>0.0331064331451919</v>
      </c>
    </row>
    <row collapsed="false" customFormat="false" customHeight="false" hidden="false" ht="14" outlineLevel="0" r="15">
      <c r="A15" s="13" t="s">
        <v>271</v>
      </c>
      <c r="B15" s="13" t="s">
        <v>272</v>
      </c>
      <c r="C15" s="14" t="n">
        <v>10</v>
      </c>
      <c r="D15" s="14" t="n">
        <v>10</v>
      </c>
      <c r="E15" s="14" t="n">
        <v>-1</v>
      </c>
      <c r="F15" s="13" t="s">
        <v>471</v>
      </c>
      <c r="G15" s="15" t="n">
        <v>1</v>
      </c>
      <c r="H15" s="16" t="n">
        <v>1</v>
      </c>
      <c r="I15" s="2" t="n">
        <f aca="false">G15*D15/$M$5*100</f>
        <v>0.00403736989575511</v>
      </c>
      <c r="J15" s="2" t="n">
        <f aca="false">H15*D15/$M$5*100</f>
        <v>0.00403736989575511</v>
      </c>
    </row>
    <row collapsed="false" customFormat="false" customHeight="false" hidden="false" ht="14" outlineLevel="0" r="16">
      <c r="A16" s="13" t="s">
        <v>530</v>
      </c>
      <c r="B16" s="13" t="s">
        <v>71</v>
      </c>
      <c r="C16" s="25"/>
      <c r="D16" s="25"/>
      <c r="E16" s="25"/>
      <c r="F16" s="13" t="s">
        <v>72</v>
      </c>
      <c r="G16" s="15" t="n">
        <v>1</v>
      </c>
      <c r="H16" s="16" t="n">
        <v>1</v>
      </c>
      <c r="I16" s="2" t="n">
        <f aca="false">G16*D16/$M$5*100</f>
        <v>0</v>
      </c>
      <c r="J16" s="2" t="n">
        <f aca="false">H16*D16/$M$5*100</f>
        <v>0</v>
      </c>
    </row>
    <row collapsed="false" customFormat="false" customHeight="false" hidden="false" ht="14" outlineLevel="0" r="17">
      <c r="A17" s="13" t="s">
        <v>466</v>
      </c>
      <c r="B17" s="13" t="s">
        <v>467</v>
      </c>
      <c r="C17" s="14" t="n">
        <v>6</v>
      </c>
      <c r="D17" s="14" t="n">
        <v>12</v>
      </c>
      <c r="E17" s="14" t="n">
        <v>120</v>
      </c>
      <c r="F17" s="13" t="s">
        <v>491</v>
      </c>
      <c r="G17" s="15" t="n">
        <v>1</v>
      </c>
      <c r="H17" s="16" t="n">
        <v>1</v>
      </c>
      <c r="I17" s="2" t="n">
        <f aca="false">G17*D17/$M$5*100</f>
        <v>0.00484484387490613</v>
      </c>
      <c r="J17" s="2" t="n">
        <f aca="false">H17*D17/$M$5*100</f>
        <v>0.00484484387490613</v>
      </c>
    </row>
    <row collapsed="false" customFormat="false" customHeight="false" hidden="false" ht="14" outlineLevel="0" r="18">
      <c r="A18" s="13" t="s">
        <v>107</v>
      </c>
      <c r="B18" s="13" t="s">
        <v>43</v>
      </c>
      <c r="C18" s="14" t="n">
        <v>7</v>
      </c>
      <c r="D18" s="14" t="n">
        <v>14</v>
      </c>
      <c r="E18" s="14" t="n">
        <v>58</v>
      </c>
      <c r="F18" s="13" t="s">
        <v>512</v>
      </c>
      <c r="G18" s="15" t="n">
        <v>1</v>
      </c>
      <c r="H18" s="16" t="n">
        <v>1</v>
      </c>
      <c r="I18" s="2" t="n">
        <f aca="false">G18*D18/$M$5*100</f>
        <v>0.00565231785405715</v>
      </c>
      <c r="J18" s="2" t="n">
        <f aca="false">H18*D18/$M$5*100</f>
        <v>0.00565231785405715</v>
      </c>
    </row>
    <row collapsed="false" customFormat="false" customHeight="false" hidden="false" ht="14" outlineLevel="0" r="19">
      <c r="A19" s="13" t="s">
        <v>180</v>
      </c>
      <c r="B19" s="13" t="s">
        <v>181</v>
      </c>
      <c r="C19" s="14" t="n">
        <v>50</v>
      </c>
      <c r="D19" s="14" t="n">
        <v>214</v>
      </c>
      <c r="E19" s="14" t="n">
        <v>1802</v>
      </c>
      <c r="F19" s="13" t="s">
        <v>182</v>
      </c>
      <c r="G19" s="15" t="n">
        <v>1</v>
      </c>
      <c r="H19" s="16" t="n">
        <v>1</v>
      </c>
      <c r="I19" s="2" t="n">
        <f aca="false">G19*D19/$M$5*100</f>
        <v>0.0863997157691593</v>
      </c>
      <c r="J19" s="2" t="n">
        <f aca="false">H19*D19/$M$5*100</f>
        <v>0.0863997157691593</v>
      </c>
    </row>
    <row collapsed="false" customFormat="false" customHeight="false" hidden="false" ht="14" outlineLevel="0" r="20">
      <c r="A20" s="13" t="s">
        <v>278</v>
      </c>
      <c r="B20" s="13" t="s">
        <v>181</v>
      </c>
      <c r="C20" s="14" t="n">
        <v>120</v>
      </c>
      <c r="D20" s="14" t="n">
        <v>120</v>
      </c>
      <c r="E20" s="14" t="n">
        <v>926</v>
      </c>
      <c r="F20" s="13" t="s">
        <v>182</v>
      </c>
      <c r="G20" s="15" t="n">
        <v>1</v>
      </c>
      <c r="H20" s="16" t="n">
        <v>1</v>
      </c>
      <c r="I20" s="2" t="n">
        <f aca="false">G20*D20/$M$5*100</f>
        <v>0.0484484387490613</v>
      </c>
      <c r="J20" s="2" t="n">
        <f aca="false">H20*D20/$M$5*100</f>
        <v>0.0484484387490613</v>
      </c>
    </row>
    <row collapsed="false" customFormat="false" customHeight="false" hidden="false" ht="14" outlineLevel="0" r="21">
      <c r="A21" s="13" t="s">
        <v>106</v>
      </c>
      <c r="B21" s="13" t="s">
        <v>71</v>
      </c>
      <c r="C21" s="14" t="n">
        <v>1182</v>
      </c>
      <c r="D21" s="14" t="n">
        <v>6033</v>
      </c>
      <c r="E21" s="14" t="n">
        <v>50924</v>
      </c>
      <c r="F21" s="13" t="s">
        <v>72</v>
      </c>
      <c r="G21" s="15" t="n">
        <v>1</v>
      </c>
      <c r="H21" s="16" t="n">
        <v>1</v>
      </c>
      <c r="I21" s="2" t="n">
        <f aca="false">G21*D21/$M$5*100</f>
        <v>2.43574525810906</v>
      </c>
      <c r="J21" s="2" t="n">
        <f aca="false">H21*D21/$M$5*100</f>
        <v>2.43574525810906</v>
      </c>
    </row>
    <row collapsed="false" customFormat="false" customHeight="false" hidden="false" ht="14" outlineLevel="0" r="22">
      <c r="A22" s="13" t="s">
        <v>185</v>
      </c>
      <c r="B22" s="13" t="s">
        <v>181</v>
      </c>
      <c r="C22" s="14" t="n">
        <v>120</v>
      </c>
      <c r="D22" s="14" t="n">
        <v>120</v>
      </c>
      <c r="E22" s="14" t="n">
        <v>866</v>
      </c>
      <c r="F22" s="13" t="s">
        <v>182</v>
      </c>
      <c r="G22" s="15" t="n">
        <v>1</v>
      </c>
      <c r="H22" s="16" t="n">
        <v>1</v>
      </c>
      <c r="I22" s="2" t="n">
        <f aca="false">G22*D22/$M$5*100</f>
        <v>0.0484484387490613</v>
      </c>
      <c r="J22" s="2" t="n">
        <f aca="false">H22*D22/$M$5*100</f>
        <v>0.0484484387490613</v>
      </c>
    </row>
    <row collapsed="false" customFormat="false" customHeight="false" hidden="false" ht="14" outlineLevel="0" r="23">
      <c r="A23" s="13" t="s">
        <v>73</v>
      </c>
      <c r="B23" s="13" t="s">
        <v>71</v>
      </c>
      <c r="C23" s="14" t="n">
        <v>150</v>
      </c>
      <c r="D23" s="14" t="n">
        <v>376</v>
      </c>
      <c r="E23" s="14" t="n">
        <v>2488</v>
      </c>
      <c r="F23" s="13" t="s">
        <v>72</v>
      </c>
      <c r="G23" s="15" t="n">
        <v>1</v>
      </c>
      <c r="H23" s="16" t="n">
        <v>1</v>
      </c>
      <c r="I23" s="2" t="n">
        <f aca="false">G23*D23/$M$5*100</f>
        <v>0.151805108080392</v>
      </c>
      <c r="J23" s="2" t="n">
        <f aca="false">H23*D23/$M$5*100</f>
        <v>0.151805108080392</v>
      </c>
    </row>
    <row collapsed="false" customFormat="false" customHeight="false" hidden="false" ht="14" outlineLevel="0" r="24">
      <c r="A24" s="13" t="s">
        <v>157</v>
      </c>
      <c r="B24" s="13" t="s">
        <v>43</v>
      </c>
      <c r="C24" s="14" t="n">
        <v>24</v>
      </c>
      <c r="D24" s="14" t="n">
        <v>48</v>
      </c>
      <c r="E24" s="14" t="n">
        <v>235</v>
      </c>
      <c r="F24" s="13" t="s">
        <v>512</v>
      </c>
      <c r="G24" s="15" t="n">
        <v>1</v>
      </c>
      <c r="H24" s="16" t="n">
        <v>1</v>
      </c>
      <c r="I24" s="2" t="n">
        <f aca="false">G24*D24/$M$5*100</f>
        <v>0.0193793754996245</v>
      </c>
      <c r="J24" s="2" t="n">
        <f aca="false">H24*D24/$M$5*100</f>
        <v>0.0193793754996245</v>
      </c>
    </row>
    <row collapsed="false" customFormat="false" customHeight="false" hidden="false" ht="14" outlineLevel="0" r="25">
      <c r="A25" s="13" t="s">
        <v>456</v>
      </c>
      <c r="B25" s="13" t="s">
        <v>40</v>
      </c>
      <c r="C25" s="14" t="n">
        <v>120</v>
      </c>
      <c r="D25" s="14" t="n">
        <v>480</v>
      </c>
      <c r="E25" s="14" t="n">
        <v>4046</v>
      </c>
      <c r="F25" s="13" t="s">
        <v>439</v>
      </c>
      <c r="G25" s="15" t="n">
        <v>1</v>
      </c>
      <c r="H25" s="16" t="n">
        <v>1</v>
      </c>
      <c r="I25" s="2" t="n">
        <f aca="false">G25*D25/$M$5*100</f>
        <v>0.193793754996245</v>
      </c>
      <c r="J25" s="2" t="n">
        <f aca="false">H25*D25/$M$5*100</f>
        <v>0.193793754996245</v>
      </c>
    </row>
    <row collapsed="false" customFormat="false" customHeight="false" hidden="false" ht="14" outlineLevel="0" r="26">
      <c r="A26" s="13" t="s">
        <v>214</v>
      </c>
      <c r="B26" s="13" t="s">
        <v>71</v>
      </c>
      <c r="C26" s="14" t="n">
        <v>88</v>
      </c>
      <c r="D26" s="14" t="n">
        <v>344</v>
      </c>
      <c r="E26" s="14" t="n">
        <v>3618</v>
      </c>
      <c r="F26" s="13" t="s">
        <v>72</v>
      </c>
      <c r="G26" s="15" t="n">
        <v>1</v>
      </c>
      <c r="H26" s="16" t="n">
        <v>1</v>
      </c>
      <c r="I26" s="2" t="n">
        <f aca="false">G26*D26/$M$5*100</f>
        <v>0.138885524413976</v>
      </c>
      <c r="J26" s="2" t="n">
        <f aca="false">H26*D26/$M$5*100</f>
        <v>0.138885524413976</v>
      </c>
    </row>
    <row collapsed="false" customFormat="false" customHeight="false" hidden="false" ht="14" outlineLevel="0" r="27">
      <c r="A27" s="13" t="s">
        <v>364</v>
      </c>
      <c r="B27" s="13" t="s">
        <v>43</v>
      </c>
      <c r="C27" s="14" t="n">
        <v>274</v>
      </c>
      <c r="D27" s="14" t="n">
        <v>1000</v>
      </c>
      <c r="E27" s="14" t="n">
        <v>10440</v>
      </c>
      <c r="F27" s="13" t="s">
        <v>512</v>
      </c>
      <c r="G27" s="15" t="n">
        <v>1</v>
      </c>
      <c r="H27" s="16" t="n">
        <v>1</v>
      </c>
      <c r="I27" s="2" t="n">
        <f aca="false">G27*D27/$M$5*100</f>
        <v>0.403736989575511</v>
      </c>
      <c r="J27" s="2" t="n">
        <f aca="false">H27*D27/$M$5*100</f>
        <v>0.403736989575511</v>
      </c>
    </row>
    <row collapsed="false" customFormat="false" customHeight="false" hidden="false" ht="14" outlineLevel="0" r="28">
      <c r="A28" s="13" t="s">
        <v>186</v>
      </c>
      <c r="B28" s="13" t="s">
        <v>43</v>
      </c>
      <c r="C28" s="14" t="n">
        <v>240</v>
      </c>
      <c r="D28" s="14" t="n">
        <v>1048</v>
      </c>
      <c r="E28" s="14" t="n">
        <v>12283</v>
      </c>
      <c r="F28" s="13" t="s">
        <v>512</v>
      </c>
      <c r="G28" s="15" t="n">
        <v>1</v>
      </c>
      <c r="H28" s="16" t="n">
        <v>1</v>
      </c>
      <c r="I28" s="2" t="n">
        <f aca="false">G28*D28/$M$5*100</f>
        <v>0.423116365075135</v>
      </c>
      <c r="J28" s="2" t="n">
        <f aca="false">H28*D28/$M$5*100</f>
        <v>0.423116365075135</v>
      </c>
    </row>
    <row collapsed="false" customFormat="false" customHeight="false" hidden="false" ht="14" outlineLevel="0" r="29">
      <c r="A29" s="13" t="s">
        <v>301</v>
      </c>
      <c r="B29" s="13" t="s">
        <v>43</v>
      </c>
      <c r="C29" s="14" t="n">
        <v>10</v>
      </c>
      <c r="D29" s="14" t="n">
        <v>20</v>
      </c>
      <c r="E29" s="14" t="n">
        <v>83</v>
      </c>
      <c r="F29" s="13" t="s">
        <v>512</v>
      </c>
      <c r="G29" s="15" t="n">
        <v>1</v>
      </c>
      <c r="H29" s="16" t="n">
        <v>1</v>
      </c>
      <c r="I29" s="2" t="n">
        <f aca="false">G29*D29/$M$5*100</f>
        <v>0.00807473979151022</v>
      </c>
      <c r="J29" s="2" t="n">
        <f aca="false">H29*D29/$M$5*100</f>
        <v>0.00807473979151022</v>
      </c>
    </row>
    <row collapsed="false" customFormat="false" customHeight="false" hidden="false" ht="14" outlineLevel="0" r="30">
      <c r="A30" s="13" t="s">
        <v>277</v>
      </c>
      <c r="B30" s="13" t="s">
        <v>43</v>
      </c>
      <c r="C30" s="14" t="n">
        <v>32</v>
      </c>
      <c r="D30" s="14" t="n">
        <v>128</v>
      </c>
      <c r="E30" s="14" t="n">
        <v>1080</v>
      </c>
      <c r="F30" s="13" t="s">
        <v>512</v>
      </c>
      <c r="G30" s="15" t="n">
        <v>1</v>
      </c>
      <c r="H30" s="16" t="n">
        <v>1</v>
      </c>
      <c r="I30" s="2" t="n">
        <f aca="false">G30*D30/$M$5*100</f>
        <v>0.0516783346656654</v>
      </c>
      <c r="J30" s="2" t="n">
        <f aca="false">H30*D30/$M$5*100</f>
        <v>0.0516783346656654</v>
      </c>
    </row>
    <row collapsed="false" customFormat="false" customHeight="false" hidden="false" ht="14" outlineLevel="0" r="31">
      <c r="A31" s="13" t="s">
        <v>123</v>
      </c>
      <c r="B31" s="13" t="s">
        <v>43</v>
      </c>
      <c r="C31" s="14" t="n">
        <v>104</v>
      </c>
      <c r="D31" s="14" t="n">
        <v>416</v>
      </c>
      <c r="E31" s="14" t="n">
        <v>3257</v>
      </c>
      <c r="F31" s="13" t="s">
        <v>512</v>
      </c>
      <c r="G31" s="15" t="n">
        <v>1</v>
      </c>
      <c r="H31" s="16" t="n">
        <v>1</v>
      </c>
      <c r="I31" s="2" t="n">
        <f aca="false">G31*D31/$M$5*100</f>
        <v>0.167954587663413</v>
      </c>
      <c r="J31" s="2" t="n">
        <f aca="false">H31*D31/$M$5*100</f>
        <v>0.167954587663413</v>
      </c>
    </row>
    <row collapsed="false" customFormat="false" customHeight="false" hidden="false" ht="14" outlineLevel="0" r="32">
      <c r="A32" s="13" t="s">
        <v>264</v>
      </c>
      <c r="B32" s="13" t="s">
        <v>43</v>
      </c>
      <c r="C32" s="14" t="n">
        <v>-1</v>
      </c>
      <c r="D32" s="14" t="n">
        <v>-1</v>
      </c>
      <c r="E32" s="14" t="n">
        <v>-1</v>
      </c>
      <c r="F32" s="13" t="s">
        <v>512</v>
      </c>
      <c r="G32" s="15" t="n">
        <v>1</v>
      </c>
      <c r="H32" s="16" t="n">
        <v>1</v>
      </c>
      <c r="I32" s="2" t="n">
        <f aca="false">G32*D32/$M$5*100</f>
        <v>-0.000403736989575511</v>
      </c>
      <c r="J32" s="2" t="n">
        <f aca="false">H32*D32/$M$5*100</f>
        <v>-0.000403736989575511</v>
      </c>
    </row>
    <row collapsed="false" customFormat="false" customHeight="false" hidden="false" ht="14" outlineLevel="0" r="33">
      <c r="A33" s="13" t="s">
        <v>303</v>
      </c>
      <c r="B33" s="13" t="s">
        <v>43</v>
      </c>
      <c r="C33" s="14" t="n">
        <v>106</v>
      </c>
      <c r="D33" s="14" t="n">
        <v>382</v>
      </c>
      <c r="E33" s="14" t="n">
        <v>3300</v>
      </c>
      <c r="F33" s="13" t="s">
        <v>512</v>
      </c>
      <c r="G33" s="15" t="n">
        <v>1</v>
      </c>
      <c r="H33" s="16" t="n">
        <v>1</v>
      </c>
      <c r="I33" s="2" t="n">
        <f aca="false">G33*D33/$M$5*100</f>
        <v>0.154227530017845</v>
      </c>
      <c r="J33" s="2" t="n">
        <f aca="false">H33*D33/$M$5*100</f>
        <v>0.154227530017845</v>
      </c>
    </row>
    <row collapsed="false" customFormat="false" customHeight="false" hidden="false" ht="14" outlineLevel="0" r="34">
      <c r="A34" s="13" t="s">
        <v>227</v>
      </c>
      <c r="B34" s="13" t="s">
        <v>48</v>
      </c>
      <c r="C34" s="14" t="n">
        <v>8</v>
      </c>
      <c r="D34" s="14" t="n">
        <v>32</v>
      </c>
      <c r="E34" s="14" t="n">
        <v>294</v>
      </c>
      <c r="F34" s="13" t="s">
        <v>437</v>
      </c>
      <c r="G34" s="15" t="n">
        <v>1</v>
      </c>
      <c r="H34" s="16" t="n">
        <v>1</v>
      </c>
      <c r="I34" s="2" t="n">
        <f aca="false">G34*D34/$M$5*100</f>
        <v>0.0129195836664164</v>
      </c>
      <c r="J34" s="2" t="n">
        <f aca="false">H34*D34/$M$5*100</f>
        <v>0.0129195836664164</v>
      </c>
    </row>
    <row collapsed="false" customFormat="false" customHeight="false" hidden="false" ht="14" outlineLevel="0" r="35">
      <c r="A35" s="13" t="s">
        <v>202</v>
      </c>
      <c r="B35" s="13" t="s">
        <v>71</v>
      </c>
      <c r="C35" s="14" t="n">
        <v>80</v>
      </c>
      <c r="D35" s="14" t="n">
        <v>432</v>
      </c>
      <c r="E35" s="14" t="n">
        <v>3629</v>
      </c>
      <c r="F35" s="13" t="s">
        <v>72</v>
      </c>
      <c r="G35" s="15" t="n">
        <v>1</v>
      </c>
      <c r="H35" s="16" t="n">
        <v>1</v>
      </c>
      <c r="I35" s="2" t="n">
        <f aca="false">G35*D35/$M$5*100</f>
        <v>0.174414379496621</v>
      </c>
      <c r="J35" s="2" t="n">
        <f aca="false">H35*D35/$M$5*100</f>
        <v>0.174414379496621</v>
      </c>
    </row>
    <row collapsed="false" customFormat="false" customHeight="false" hidden="false" ht="14" outlineLevel="0" r="36">
      <c r="A36" s="13" t="s">
        <v>54</v>
      </c>
      <c r="B36" s="13" t="s">
        <v>40</v>
      </c>
      <c r="C36" s="14" t="n">
        <v>-1</v>
      </c>
      <c r="D36" s="14" t="n">
        <v>-1</v>
      </c>
      <c r="E36" s="14" t="n">
        <v>-1</v>
      </c>
      <c r="F36" s="13" t="s">
        <v>439</v>
      </c>
      <c r="G36" s="15" t="n">
        <v>1</v>
      </c>
      <c r="H36" s="16" t="n">
        <v>1</v>
      </c>
      <c r="I36" s="2" t="n">
        <f aca="false">G36*D36/$M$5*100</f>
        <v>-0.000403736989575511</v>
      </c>
      <c r="J36" s="2" t="n">
        <f aca="false">H36*D36/$M$5*100</f>
        <v>-0.000403736989575511</v>
      </c>
    </row>
    <row collapsed="false" customFormat="false" customHeight="false" hidden="false" ht="14" outlineLevel="0" r="37">
      <c r="A37" s="13" t="s">
        <v>93</v>
      </c>
      <c r="B37" s="13" t="s">
        <v>43</v>
      </c>
      <c r="C37" s="14" t="n">
        <v>160</v>
      </c>
      <c r="D37" s="14" t="n">
        <v>320</v>
      </c>
      <c r="E37" s="14" t="n">
        <v>2240</v>
      </c>
      <c r="F37" s="13" t="s">
        <v>512</v>
      </c>
      <c r="G37" s="15" t="n">
        <v>1</v>
      </c>
      <c r="H37" s="16" t="n">
        <v>1</v>
      </c>
      <c r="I37" s="2" t="n">
        <f aca="false">G37*D37/$M$5*100</f>
        <v>0.129195836664164</v>
      </c>
      <c r="J37" s="2" t="n">
        <f aca="false">H37*D37/$M$5*100</f>
        <v>0.129195836664164</v>
      </c>
    </row>
    <row collapsed="false" customFormat="false" customHeight="false" hidden="false" ht="14" outlineLevel="0" r="38">
      <c r="A38" s="13" t="s">
        <v>388</v>
      </c>
      <c r="B38" s="13" t="s">
        <v>56</v>
      </c>
      <c r="C38" s="14" t="n">
        <v>180</v>
      </c>
      <c r="D38" s="14" t="n">
        <v>880</v>
      </c>
      <c r="E38" s="14" t="n">
        <v>9592</v>
      </c>
      <c r="F38" s="13" t="s">
        <v>539</v>
      </c>
      <c r="G38" s="15" t="n">
        <v>1</v>
      </c>
      <c r="H38" s="16" t="n">
        <v>1</v>
      </c>
      <c r="I38" s="2" t="n">
        <f aca="false">G38*D38/$M$5*100</f>
        <v>0.35528855082645</v>
      </c>
      <c r="J38" s="2" t="n">
        <f aca="false">H38*D38/$M$5*100</f>
        <v>0.35528855082645</v>
      </c>
    </row>
    <row collapsed="false" customFormat="false" customHeight="false" hidden="false" ht="14" outlineLevel="0" r="39">
      <c r="A39" s="13" t="s">
        <v>74</v>
      </c>
      <c r="B39" s="13" t="s">
        <v>56</v>
      </c>
      <c r="C39" s="14" t="n">
        <v>48</v>
      </c>
      <c r="D39" s="14" t="n">
        <v>352</v>
      </c>
      <c r="E39" s="14" t="n">
        <v>2991</v>
      </c>
      <c r="F39" s="13" t="s">
        <v>539</v>
      </c>
      <c r="G39" s="15" t="n">
        <v>1</v>
      </c>
      <c r="H39" s="16" t="n">
        <v>1</v>
      </c>
      <c r="I39" s="2" t="n">
        <f aca="false">G39*D39/$M$5*100</f>
        <v>0.14211542033058</v>
      </c>
      <c r="J39" s="2" t="n">
        <f aca="false">H39*D39/$M$5*100</f>
        <v>0.14211542033058</v>
      </c>
    </row>
    <row collapsed="false" customFormat="false" customHeight="false" hidden="false" ht="14" outlineLevel="0" r="40">
      <c r="A40" s="13" t="s">
        <v>90</v>
      </c>
      <c r="B40" s="13" t="s">
        <v>56</v>
      </c>
      <c r="C40" s="14" t="n">
        <v>568</v>
      </c>
      <c r="D40" s="14" t="n">
        <v>2896</v>
      </c>
      <c r="E40" s="14" t="n">
        <v>30987</v>
      </c>
      <c r="F40" s="13" t="s">
        <v>539</v>
      </c>
      <c r="G40" s="15" t="n">
        <v>1</v>
      </c>
      <c r="H40" s="16" t="n">
        <v>1</v>
      </c>
      <c r="I40" s="2" t="n">
        <f aca="false">G40*D40/$M$5*100</f>
        <v>1.16922232181068</v>
      </c>
      <c r="J40" s="2" t="n">
        <f aca="false">H40*D40/$M$5*100</f>
        <v>1.16922232181068</v>
      </c>
    </row>
    <row collapsed="false" customFormat="false" customHeight="false" hidden="false" ht="14" outlineLevel="0" r="41">
      <c r="A41" s="13" t="s">
        <v>175</v>
      </c>
      <c r="B41" s="13" t="s">
        <v>56</v>
      </c>
      <c r="C41" s="14" t="n">
        <v>61</v>
      </c>
      <c r="D41" s="14" t="n">
        <v>244</v>
      </c>
      <c r="E41" s="14" t="n">
        <v>2445</v>
      </c>
      <c r="F41" s="13" t="s">
        <v>539</v>
      </c>
      <c r="G41" s="15" t="n">
        <v>1</v>
      </c>
      <c r="H41" s="16" t="n">
        <v>1</v>
      </c>
      <c r="I41" s="2" t="n">
        <f aca="false">G41*D41/$M$5*100</f>
        <v>0.0985118254564247</v>
      </c>
      <c r="J41" s="2" t="n">
        <f aca="false">H41*D41/$M$5*100</f>
        <v>0.0985118254564247</v>
      </c>
    </row>
    <row collapsed="false" customFormat="false" customHeight="false" hidden="false" ht="14" outlineLevel="0" r="42">
      <c r="A42" s="13" t="s">
        <v>173</v>
      </c>
      <c r="B42" s="13" t="s">
        <v>127</v>
      </c>
      <c r="C42" s="14" t="n">
        <v>130</v>
      </c>
      <c r="D42" s="14" t="n">
        <v>130</v>
      </c>
      <c r="E42" s="14" t="n">
        <v>520</v>
      </c>
      <c r="F42" s="13" t="s">
        <v>128</v>
      </c>
      <c r="G42" s="15" t="n">
        <v>1</v>
      </c>
      <c r="H42" s="16" t="n">
        <v>1</v>
      </c>
      <c r="I42" s="2" t="n">
        <f aca="false">G42*D42/$M$5*100</f>
        <v>0.0524858086448164</v>
      </c>
      <c r="J42" s="2" t="n">
        <f aca="false">H42*D42/$M$5*100</f>
        <v>0.0524858086448164</v>
      </c>
    </row>
    <row collapsed="false" customFormat="false" customHeight="false" hidden="false" ht="14" outlineLevel="0" r="43">
      <c r="A43" s="13" t="s">
        <v>167</v>
      </c>
      <c r="B43" s="13" t="s">
        <v>134</v>
      </c>
      <c r="C43" s="14" t="n">
        <v>72</v>
      </c>
      <c r="D43" s="14" t="n">
        <v>144</v>
      </c>
      <c r="E43" s="14" t="n">
        <v>864</v>
      </c>
      <c r="F43" s="13" t="s">
        <v>87</v>
      </c>
      <c r="G43" s="15" t="n">
        <v>1</v>
      </c>
      <c r="H43" s="16" t="n">
        <v>1</v>
      </c>
      <c r="I43" s="2" t="n">
        <f aca="false">G43*D43/$M$5*100</f>
        <v>0.0581381264988736</v>
      </c>
      <c r="J43" s="2" t="n">
        <f aca="false">H43*D43/$M$5*100</f>
        <v>0.0581381264988736</v>
      </c>
    </row>
    <row collapsed="false" customFormat="false" customHeight="false" hidden="false" ht="14" outlineLevel="0" r="44">
      <c r="A44" s="13" t="s">
        <v>286</v>
      </c>
      <c r="B44" s="13" t="s">
        <v>97</v>
      </c>
      <c r="C44" s="14" t="n">
        <v>1</v>
      </c>
      <c r="D44" s="14" t="n">
        <v>1</v>
      </c>
      <c r="E44" s="14" t="n">
        <v>4</v>
      </c>
      <c r="F44" s="13" t="s">
        <v>517</v>
      </c>
      <c r="G44" s="15" t="n">
        <v>1</v>
      </c>
      <c r="H44" s="16" t="n">
        <v>1</v>
      </c>
      <c r="I44" s="2" t="n">
        <f aca="false">G44*D44/$M$5*100</f>
        <v>0.000403736989575511</v>
      </c>
      <c r="J44" s="2" t="n">
        <f aca="false">H44*D44/$M$5*100</f>
        <v>0.000403736989575511</v>
      </c>
    </row>
    <row collapsed="false" customFormat="false" customHeight="false" hidden="false" ht="14" outlineLevel="0" r="45">
      <c r="A45" s="13" t="s">
        <v>96</v>
      </c>
      <c r="B45" s="13" t="s">
        <v>97</v>
      </c>
      <c r="C45" s="14" t="n">
        <v>2</v>
      </c>
      <c r="D45" s="14" t="n">
        <v>2</v>
      </c>
      <c r="E45" s="14" t="n">
        <v>8</v>
      </c>
      <c r="F45" s="13" t="s">
        <v>517</v>
      </c>
      <c r="G45" s="15" t="n">
        <v>1</v>
      </c>
      <c r="H45" s="16" t="n">
        <v>1</v>
      </c>
      <c r="I45" s="2" t="n">
        <f aca="false">G45*D45/$M$5*100</f>
        <v>0.000807473979151022</v>
      </c>
      <c r="J45" s="2" t="n">
        <f aca="false">H45*D45/$M$5*100</f>
        <v>0.000807473979151022</v>
      </c>
    </row>
    <row collapsed="false" customFormat="false" customHeight="false" hidden="false" ht="14" outlineLevel="0" r="46">
      <c r="A46" s="13" t="s">
        <v>154</v>
      </c>
      <c r="B46" s="13" t="s">
        <v>97</v>
      </c>
      <c r="C46" s="14" t="n">
        <v>1</v>
      </c>
      <c r="D46" s="14" t="n">
        <v>1</v>
      </c>
      <c r="E46" s="14" t="n">
        <v>4</v>
      </c>
      <c r="F46" s="13" t="s">
        <v>517</v>
      </c>
      <c r="G46" s="15" t="n">
        <v>1</v>
      </c>
      <c r="H46" s="16" t="n">
        <v>1</v>
      </c>
      <c r="I46" s="2" t="n">
        <f aca="false">G46*D46/$M$5*100</f>
        <v>0.000403736989575511</v>
      </c>
      <c r="J46" s="2" t="n">
        <f aca="false">H46*D46/$M$5*100</f>
        <v>0.000403736989575511</v>
      </c>
    </row>
    <row collapsed="false" customFormat="false" customHeight="false" hidden="false" ht="14" outlineLevel="0" r="47">
      <c r="A47" s="13" t="s">
        <v>279</v>
      </c>
      <c r="B47" s="13" t="s">
        <v>40</v>
      </c>
      <c r="C47" s="14" t="n">
        <v>720</v>
      </c>
      <c r="D47" s="14" t="n">
        <v>3216</v>
      </c>
      <c r="E47" s="14" t="n">
        <v>36400</v>
      </c>
      <c r="F47" s="13" t="s">
        <v>439</v>
      </c>
      <c r="G47" s="15" t="n">
        <v>1</v>
      </c>
      <c r="H47" s="16" t="n">
        <v>1</v>
      </c>
      <c r="I47" s="2" t="n">
        <f aca="false">G47*D47/$M$5*100</f>
        <v>1.29841815847484</v>
      </c>
      <c r="J47" s="2" t="n">
        <f aca="false">H47*D47/$M$5*100</f>
        <v>1.29841815847484</v>
      </c>
    </row>
    <row collapsed="false" customFormat="false" customHeight="false" hidden="false" ht="14" outlineLevel="0" r="48">
      <c r="A48" s="13" t="s">
        <v>440</v>
      </c>
      <c r="B48" s="13" t="s">
        <v>97</v>
      </c>
      <c r="C48" s="14" t="n">
        <v>69</v>
      </c>
      <c r="D48" s="14" t="n">
        <v>89</v>
      </c>
      <c r="E48" s="14" t="n">
        <v>716</v>
      </c>
      <c r="F48" s="13" t="s">
        <v>517</v>
      </c>
      <c r="G48" s="15" t="n">
        <v>1</v>
      </c>
      <c r="H48" s="16" t="n">
        <v>1</v>
      </c>
      <c r="I48" s="2" t="n">
        <f aca="false">G48*D48/$M$5*100</f>
        <v>0.0359325920722205</v>
      </c>
      <c r="J48" s="2" t="n">
        <f aca="false">H48*D48/$M$5*100</f>
        <v>0.0359325920722205</v>
      </c>
    </row>
    <row collapsed="false" customFormat="false" customHeight="false" hidden="false" ht="14" outlineLevel="0" r="49">
      <c r="A49" s="13" t="s">
        <v>130</v>
      </c>
      <c r="B49" s="13" t="s">
        <v>56</v>
      </c>
      <c r="C49" s="14" t="n">
        <v>205</v>
      </c>
      <c r="D49" s="14" t="n">
        <v>777</v>
      </c>
      <c r="E49" s="14" t="n">
        <v>7285</v>
      </c>
      <c r="F49" s="13" t="s">
        <v>539</v>
      </c>
      <c r="G49" s="15" t="n">
        <v>0.9999</v>
      </c>
      <c r="H49" s="16" t="n">
        <v>0.9999</v>
      </c>
      <c r="I49" s="2" t="n">
        <f aca="false">G49*D49/$M$5*100</f>
        <v>0.313672270536082</v>
      </c>
      <c r="J49" s="2" t="n">
        <f aca="false">H49*D49/$M$5*100</f>
        <v>0.313672270536082</v>
      </c>
    </row>
    <row collapsed="false" customFormat="false" customHeight="false" hidden="false" ht="14" outlineLevel="0" r="50">
      <c r="A50" s="13" t="s">
        <v>259</v>
      </c>
      <c r="B50" s="13" t="s">
        <v>40</v>
      </c>
      <c r="C50" s="14" t="n">
        <v>722</v>
      </c>
      <c r="D50" s="14" t="n">
        <v>3218</v>
      </c>
      <c r="E50" s="14" t="n">
        <v>36422</v>
      </c>
      <c r="F50" s="13" t="s">
        <v>439</v>
      </c>
      <c r="G50" s="15" t="n">
        <v>0.9996</v>
      </c>
      <c r="H50" s="16" t="n">
        <v>0.9996</v>
      </c>
      <c r="I50" s="2" t="n">
        <f aca="false">G50*D50/$M$5*100</f>
        <v>1.29870594220101</v>
      </c>
      <c r="J50" s="2" t="n">
        <f aca="false">H50*D50/$M$5*100</f>
        <v>1.29870594220101</v>
      </c>
    </row>
    <row collapsed="false" customFormat="false" customHeight="false" hidden="false" ht="14" outlineLevel="0" r="51">
      <c r="A51" s="13" t="s">
        <v>240</v>
      </c>
      <c r="B51" s="13" t="s">
        <v>159</v>
      </c>
      <c r="C51" s="14" t="n">
        <v>226</v>
      </c>
      <c r="D51" s="14" t="n">
        <v>904</v>
      </c>
      <c r="E51" s="14" t="n">
        <v>8885</v>
      </c>
      <c r="F51" s="13" t="s">
        <v>128</v>
      </c>
      <c r="G51" s="15" t="n">
        <v>0.9994</v>
      </c>
      <c r="H51" s="16" t="n">
        <v>0.9994</v>
      </c>
      <c r="I51" s="2" t="n">
        <f aca="false">G51*D51/$M$5*100</f>
        <v>0.364759251633116</v>
      </c>
      <c r="J51" s="2" t="n">
        <f aca="false">H51*D51/$M$5*100</f>
        <v>0.364759251633116</v>
      </c>
    </row>
    <row collapsed="false" customFormat="false" customHeight="false" hidden="false" ht="14" outlineLevel="0" r="52">
      <c r="A52" s="13" t="s">
        <v>296</v>
      </c>
      <c r="B52" s="13" t="s">
        <v>165</v>
      </c>
      <c r="C52" s="14" t="n">
        <v>24</v>
      </c>
      <c r="D52" s="14" t="n">
        <v>24</v>
      </c>
      <c r="E52" s="14" t="n">
        <v>312</v>
      </c>
      <c r="F52" s="13" t="s">
        <v>487</v>
      </c>
      <c r="G52" s="15" t="n">
        <v>0.9991</v>
      </c>
      <c r="H52" s="16" t="n">
        <v>0.9991</v>
      </c>
      <c r="I52" s="2" t="n">
        <f aca="false">G52*D52/$M$5*100</f>
        <v>0.00968096703083743</v>
      </c>
      <c r="J52" s="2" t="n">
        <f aca="false">H52*D52/$M$5*100</f>
        <v>0.00968096703083743</v>
      </c>
    </row>
    <row collapsed="false" customFormat="false" customHeight="false" hidden="false" ht="14" outlineLevel="0" r="53">
      <c r="A53" s="13" t="s">
        <v>77</v>
      </c>
      <c r="B53" s="13" t="s">
        <v>78</v>
      </c>
      <c r="C53" s="14" t="n">
        <v>15</v>
      </c>
      <c r="D53" s="14" t="n">
        <v>35</v>
      </c>
      <c r="E53" s="14" t="n">
        <v>-1</v>
      </c>
      <c r="F53" s="13" t="s">
        <v>441</v>
      </c>
      <c r="G53" s="15" t="n">
        <v>0.999</v>
      </c>
      <c r="H53" s="16" t="n">
        <v>0.999</v>
      </c>
      <c r="I53" s="2" t="n">
        <f aca="false">G53*D53/$M$5*100</f>
        <v>0.0141166638405077</v>
      </c>
      <c r="J53" s="2" t="n">
        <f aca="false">H53*D53/$M$5*100</f>
        <v>0.0141166638405077</v>
      </c>
    </row>
    <row collapsed="false" customFormat="false" customHeight="false" hidden="false" ht="14" outlineLevel="0" r="54">
      <c r="A54" s="13" t="s">
        <v>357</v>
      </c>
      <c r="B54" s="13" t="s">
        <v>48</v>
      </c>
      <c r="C54" s="14" t="n">
        <v>678</v>
      </c>
      <c r="D54" s="14" t="n">
        <v>3032</v>
      </c>
      <c r="E54" s="14" t="n">
        <v>33716</v>
      </c>
      <c r="F54" s="13" t="s">
        <v>437</v>
      </c>
      <c r="G54" s="15" t="n">
        <v>0.9989</v>
      </c>
      <c r="H54" s="16" t="n">
        <v>0.9989</v>
      </c>
      <c r="I54" s="2" t="n">
        <f aca="false">G54*D54/$M$5*100</f>
        <v>1.22278400878532</v>
      </c>
      <c r="J54" s="2" t="n">
        <f aca="false">H54*D54/$M$5*100</f>
        <v>1.22278400878532</v>
      </c>
    </row>
    <row collapsed="false" customFormat="false" customHeight="false" hidden="false" ht="14" outlineLevel="0" r="55">
      <c r="A55" s="13" t="s">
        <v>209</v>
      </c>
      <c r="B55" s="13" t="s">
        <v>37</v>
      </c>
      <c r="C55" s="14" t="n">
        <v>386</v>
      </c>
      <c r="D55" s="14" t="n">
        <v>2324</v>
      </c>
      <c r="E55" s="14" t="n">
        <v>46480</v>
      </c>
      <c r="F55" s="13" t="s">
        <v>38</v>
      </c>
      <c r="G55" s="15" t="n">
        <v>0.9976</v>
      </c>
      <c r="H55" s="16" t="n">
        <v>0.9976</v>
      </c>
      <c r="I55" s="2" t="n">
        <f aca="false">G55*D55/$M$5*100</f>
        <v>0.936032880340431</v>
      </c>
      <c r="J55" s="2" t="n">
        <f aca="false">H55*D55/$M$5*100</f>
        <v>0.936032880340431</v>
      </c>
    </row>
    <row collapsed="false" customFormat="false" customHeight="false" hidden="false" ht="14" outlineLevel="0" r="56">
      <c r="A56" s="13" t="s">
        <v>85</v>
      </c>
      <c r="B56" s="13" t="s">
        <v>86</v>
      </c>
      <c r="C56" s="14" t="n">
        <v>310</v>
      </c>
      <c r="D56" s="14" t="n">
        <v>310</v>
      </c>
      <c r="E56" s="14" t="n">
        <v>2855</v>
      </c>
      <c r="F56" s="13" t="s">
        <v>87</v>
      </c>
      <c r="G56" s="15" t="n">
        <v>0.9987</v>
      </c>
      <c r="H56" s="16" t="n">
        <v>0.9973</v>
      </c>
      <c r="I56" s="2" t="n">
        <f aca="false">G56*D56/$M$5*100</f>
        <v>0.124995760761609</v>
      </c>
      <c r="J56" s="2" t="n">
        <f aca="false">H56*D56/$M$5*100</f>
        <v>0.124820538908134</v>
      </c>
    </row>
    <row collapsed="false" customFormat="false" customHeight="false" hidden="false" ht="14" outlineLevel="0" r="57">
      <c r="A57" s="13" t="s">
        <v>255</v>
      </c>
      <c r="B57" s="13" t="s">
        <v>181</v>
      </c>
      <c r="C57" s="14" t="n">
        <v>120</v>
      </c>
      <c r="D57" s="14" t="n">
        <v>120</v>
      </c>
      <c r="E57" s="14" t="n">
        <v>866</v>
      </c>
      <c r="F57" s="13" t="s">
        <v>182</v>
      </c>
      <c r="G57" s="15" t="n">
        <v>0.9973</v>
      </c>
      <c r="H57" s="16" t="n">
        <v>0.9973</v>
      </c>
      <c r="I57" s="2" t="n">
        <f aca="false">G57*D57/$M$5*100</f>
        <v>0.0483176279644388</v>
      </c>
      <c r="J57" s="2" t="n">
        <f aca="false">H57*D57/$M$5*100</f>
        <v>0.0483176279644388</v>
      </c>
    </row>
    <row collapsed="false" customFormat="false" customHeight="false" hidden="false" ht="14" outlineLevel="0" r="58">
      <c r="A58" s="13" t="s">
        <v>258</v>
      </c>
      <c r="B58" s="13" t="s">
        <v>181</v>
      </c>
      <c r="C58" s="14" t="n">
        <v>20</v>
      </c>
      <c r="D58" s="14" t="n">
        <v>20</v>
      </c>
      <c r="E58" s="14" t="n">
        <v>144</v>
      </c>
      <c r="F58" s="13" t="s">
        <v>182</v>
      </c>
      <c r="G58" s="15" t="n">
        <v>0.9969</v>
      </c>
      <c r="H58" s="16" t="n">
        <v>0.9969</v>
      </c>
      <c r="I58" s="2" t="n">
        <f aca="false">G58*D58/$M$5*100</f>
        <v>0.00804970809815654</v>
      </c>
      <c r="J58" s="2" t="n">
        <f aca="false">H58*D58/$M$5*100</f>
        <v>0.00804970809815654</v>
      </c>
    </row>
    <row collapsed="false" customFormat="false" customHeight="false" hidden="false" ht="14" outlineLevel="0" r="59">
      <c r="A59" s="13" t="s">
        <v>322</v>
      </c>
      <c r="B59" s="13" t="s">
        <v>319</v>
      </c>
      <c r="C59" s="14" t="n">
        <v>39</v>
      </c>
      <c r="D59" s="14" t="n">
        <v>39</v>
      </c>
      <c r="E59" s="14" t="n">
        <v>-1</v>
      </c>
      <c r="F59" s="13" t="s">
        <v>87</v>
      </c>
      <c r="G59" s="15" t="n">
        <v>0.9966</v>
      </c>
      <c r="H59" s="16" t="n">
        <v>0.9966</v>
      </c>
      <c r="I59" s="2" t="n">
        <f aca="false">G59*D59/$M$5*100</f>
        <v>0.0156922070686272</v>
      </c>
      <c r="J59" s="2" t="n">
        <f aca="false">H59*D59/$M$5*100</f>
        <v>0.0156922070686272</v>
      </c>
    </row>
    <row collapsed="false" customFormat="false" customHeight="false" hidden="false" ht="14" outlineLevel="0" r="60">
      <c r="A60" s="13" t="s">
        <v>542</v>
      </c>
      <c r="B60" s="13" t="s">
        <v>48</v>
      </c>
      <c r="C60" s="14" t="n">
        <v>52</v>
      </c>
      <c r="D60" s="14" t="n">
        <v>208</v>
      </c>
      <c r="E60" s="14" t="n">
        <v>2005</v>
      </c>
      <c r="F60" s="13" t="s">
        <v>437</v>
      </c>
      <c r="G60" s="15" t="n">
        <v>0.9962</v>
      </c>
      <c r="H60" s="16" t="n">
        <v>0.9962</v>
      </c>
      <c r="I60" s="2" t="n">
        <f aca="false">G60*D60/$M$5*100</f>
        <v>0.0836581801151458</v>
      </c>
      <c r="J60" s="2" t="n">
        <f aca="false">H60*D60/$M$5*100</f>
        <v>0.0836581801151458</v>
      </c>
    </row>
    <row collapsed="false" customFormat="false" customHeight="false" hidden="false" ht="14" outlineLevel="0" r="61">
      <c r="A61" s="13" t="s">
        <v>168</v>
      </c>
      <c r="B61" s="13" t="s">
        <v>71</v>
      </c>
      <c r="C61" s="14" t="n">
        <v>188</v>
      </c>
      <c r="D61" s="14" t="n">
        <v>856</v>
      </c>
      <c r="E61" s="14" t="n">
        <v>7293</v>
      </c>
      <c r="F61" s="13" t="s">
        <v>72</v>
      </c>
      <c r="G61" s="15" t="n">
        <v>0.9961</v>
      </c>
      <c r="H61" s="16" t="n">
        <v>0.9961</v>
      </c>
      <c r="I61" s="2" t="n">
        <f aca="false">G61*D61/$M$5*100</f>
        <v>0.344251027510639</v>
      </c>
      <c r="J61" s="2" t="n">
        <f aca="false">H61*D61/$M$5*100</f>
        <v>0.344251027510639</v>
      </c>
    </row>
    <row collapsed="false" customFormat="false" customHeight="false" hidden="false" ht="14" outlineLevel="0" r="62">
      <c r="A62" s="13" t="s">
        <v>450</v>
      </c>
      <c r="B62" s="13" t="s">
        <v>97</v>
      </c>
      <c r="C62" s="14" t="n">
        <v>37</v>
      </c>
      <c r="D62" s="14" t="n">
        <v>57</v>
      </c>
      <c r="E62" s="14" t="n">
        <v>458</v>
      </c>
      <c r="F62" s="13" t="s">
        <v>517</v>
      </c>
      <c r="G62" s="15" t="n">
        <v>0.9959</v>
      </c>
      <c r="H62" s="16" t="n">
        <v>0.9959</v>
      </c>
      <c r="I62" s="2" t="n">
        <f aca="false">G62*D62/$M$5*100</f>
        <v>0.0229186550713403</v>
      </c>
      <c r="J62" s="2" t="n">
        <f aca="false">H62*D62/$M$5*100</f>
        <v>0.0229186550713403</v>
      </c>
    </row>
    <row collapsed="false" customFormat="false" customHeight="false" hidden="false" ht="14" outlineLevel="0" r="63">
      <c r="A63" s="13" t="s">
        <v>373</v>
      </c>
      <c r="B63" s="13" t="s">
        <v>56</v>
      </c>
      <c r="C63" s="14" t="n">
        <v>62</v>
      </c>
      <c r="D63" s="14" t="n">
        <v>248</v>
      </c>
      <c r="E63" s="14" t="n">
        <v>2186</v>
      </c>
      <c r="F63" s="13" t="s">
        <v>539</v>
      </c>
      <c r="G63" s="15" t="n">
        <v>0.9959</v>
      </c>
      <c r="H63" s="16" t="n">
        <v>0.9959</v>
      </c>
      <c r="I63" s="2" t="n">
        <f aca="false">G63*D63/$M$5*100</f>
        <v>0.0997162536437263</v>
      </c>
      <c r="J63" s="2" t="n">
        <f aca="false">H63*D63/$M$5*100</f>
        <v>0.0997162536437263</v>
      </c>
    </row>
    <row collapsed="false" customFormat="false" customHeight="false" hidden="false" ht="14" outlineLevel="0" r="64">
      <c r="A64" s="13" t="s">
        <v>64</v>
      </c>
      <c r="B64" s="13" t="s">
        <v>63</v>
      </c>
      <c r="C64" s="14" t="n">
        <v>4714</v>
      </c>
      <c r="D64" s="14" t="n">
        <v>23196</v>
      </c>
      <c r="E64" s="14" t="n">
        <v>347745</v>
      </c>
      <c r="F64" s="13" t="s">
        <v>65</v>
      </c>
      <c r="G64" s="15" t="n">
        <v>0.9957</v>
      </c>
      <c r="H64" s="16" t="n">
        <v>0.9957</v>
      </c>
      <c r="I64" s="2" t="n">
        <f aca="false">G64*D64/$M$5*100</f>
        <v>9.32481335238972</v>
      </c>
      <c r="J64" s="2" t="n">
        <f aca="false">H64*D64/$M$5*100</f>
        <v>9.32481335238972</v>
      </c>
    </row>
    <row collapsed="false" customFormat="false" customHeight="false" hidden="false" ht="14" outlineLevel="0" r="65">
      <c r="A65" s="13" t="s">
        <v>312</v>
      </c>
      <c r="B65" s="13" t="s">
        <v>181</v>
      </c>
      <c r="C65" s="14" t="n">
        <v>76</v>
      </c>
      <c r="D65" s="14" t="n">
        <v>256</v>
      </c>
      <c r="E65" s="14" t="n">
        <v>3046</v>
      </c>
      <c r="F65" s="13" t="s">
        <v>182</v>
      </c>
      <c r="G65" s="15" t="n">
        <v>0.9998</v>
      </c>
      <c r="H65" s="16" t="n">
        <v>0.9957</v>
      </c>
      <c r="I65" s="2" t="n">
        <f aca="false">G65*D65/$M$5*100</f>
        <v>0.103335997997465</v>
      </c>
      <c r="J65" s="2" t="n">
        <f aca="false">H65*D65/$M$5*100</f>
        <v>0.102912235653206</v>
      </c>
    </row>
    <row collapsed="false" customFormat="false" customHeight="false" hidden="false" ht="14" outlineLevel="0" r="66">
      <c r="A66" s="13" t="s">
        <v>92</v>
      </c>
      <c r="B66" s="13" t="s">
        <v>43</v>
      </c>
      <c r="C66" s="14" t="n">
        <v>12</v>
      </c>
      <c r="D66" s="14" t="n">
        <v>26</v>
      </c>
      <c r="E66" s="14" t="n">
        <v>115</v>
      </c>
      <c r="F66" s="13" t="s">
        <v>512</v>
      </c>
      <c r="G66" s="15" t="n">
        <v>0.9954</v>
      </c>
      <c r="H66" s="16" t="n">
        <v>0.9954</v>
      </c>
      <c r="I66" s="2" t="n">
        <f aca="false">G66*D66/$M$5*100</f>
        <v>0.0104488747850101</v>
      </c>
      <c r="J66" s="2" t="n">
        <f aca="false">H66*D66/$M$5*100</f>
        <v>0.0104488747850101</v>
      </c>
    </row>
    <row collapsed="false" customFormat="false" customHeight="false" hidden="false" ht="14" outlineLevel="0" r="67">
      <c r="A67" s="13" t="s">
        <v>95</v>
      </c>
      <c r="B67" s="13" t="s">
        <v>56</v>
      </c>
      <c r="C67" s="14" t="n">
        <v>145</v>
      </c>
      <c r="D67" s="14" t="n">
        <v>580</v>
      </c>
      <c r="E67" s="14" t="n">
        <v>8390</v>
      </c>
      <c r="F67" s="13" t="s">
        <v>539</v>
      </c>
      <c r="G67" s="15" t="n">
        <v>0.9947</v>
      </c>
      <c r="H67" s="16" t="n">
        <v>0.9947</v>
      </c>
      <c r="I67" s="2" t="n">
        <f aca="false">G67*D67/$M$5*100</f>
        <v>0.232926366447841</v>
      </c>
      <c r="J67" s="2" t="n">
        <f aca="false">H67*D67/$M$5*100</f>
        <v>0.232926366447841</v>
      </c>
    </row>
    <row collapsed="false" customFormat="false" customHeight="false" hidden="false" ht="14" outlineLevel="0" r="68">
      <c r="A68" s="13" t="s">
        <v>460</v>
      </c>
      <c r="B68" s="13" t="s">
        <v>43</v>
      </c>
      <c r="C68" s="14" t="n">
        <v>10</v>
      </c>
      <c r="D68" s="14" t="n">
        <v>40</v>
      </c>
      <c r="E68" s="14" t="n">
        <v>450</v>
      </c>
      <c r="F68" s="13" t="s">
        <v>512</v>
      </c>
      <c r="G68" s="15" t="n">
        <v>0.9944</v>
      </c>
      <c r="H68" s="16" t="n">
        <v>0.9944</v>
      </c>
      <c r="I68" s="2" t="n">
        <f aca="false">G68*D68/$M$5*100</f>
        <v>0.0160590424973555</v>
      </c>
      <c r="J68" s="2" t="n">
        <f aca="false">H68*D68/$M$5*100</f>
        <v>0.0160590424973555</v>
      </c>
    </row>
    <row collapsed="false" customFormat="false" customHeight="false" hidden="false" ht="14" outlineLevel="0" r="69">
      <c r="A69" s="13" t="s">
        <v>194</v>
      </c>
      <c r="B69" s="13" t="s">
        <v>116</v>
      </c>
      <c r="C69" s="14" t="n">
        <v>4</v>
      </c>
      <c r="D69" s="14" t="n">
        <v>8</v>
      </c>
      <c r="E69" s="14" t="n">
        <v>49</v>
      </c>
      <c r="F69" s="13" t="s">
        <v>117</v>
      </c>
      <c r="G69" s="15" t="n">
        <v>0.9942</v>
      </c>
      <c r="H69" s="16" t="n">
        <v>0.9942</v>
      </c>
      <c r="I69" s="2" t="n">
        <f aca="false">G69*D69/$M$5*100</f>
        <v>0.00321116252028778</v>
      </c>
      <c r="J69" s="2" t="n">
        <f aca="false">H69*D69/$M$5*100</f>
        <v>0.00321116252028778</v>
      </c>
    </row>
    <row collapsed="false" customFormat="false" customHeight="false" hidden="false" ht="14" outlineLevel="0" r="70">
      <c r="A70" s="13" t="s">
        <v>211</v>
      </c>
      <c r="B70" s="13" t="s">
        <v>127</v>
      </c>
      <c r="C70" s="14" t="n">
        <v>520</v>
      </c>
      <c r="D70" s="14" t="n">
        <v>1320</v>
      </c>
      <c r="E70" s="14" t="n">
        <v>14569</v>
      </c>
      <c r="F70" s="13" t="s">
        <v>128</v>
      </c>
      <c r="G70" s="15" t="n">
        <v>0.9979</v>
      </c>
      <c r="H70" s="16" t="n">
        <v>0.9939</v>
      </c>
      <c r="I70" s="2" t="n">
        <f aca="false">G70*D70/$M$5*100</f>
        <v>0.531813667304571</v>
      </c>
      <c r="J70" s="2" t="n">
        <f aca="false">H70*D70/$M$5*100</f>
        <v>0.529681935999612</v>
      </c>
    </row>
    <row collapsed="false" customFormat="false" customHeight="false" hidden="false" ht="14" outlineLevel="0" r="71">
      <c r="A71" s="13" t="s">
        <v>257</v>
      </c>
      <c r="B71" s="13" t="s">
        <v>56</v>
      </c>
      <c r="C71" s="14" t="n">
        <v>236</v>
      </c>
      <c r="D71" s="14" t="n">
        <v>1936</v>
      </c>
      <c r="E71" s="14" t="n">
        <v>23371</v>
      </c>
      <c r="F71" s="13" t="s">
        <v>539</v>
      </c>
      <c r="G71" s="15" t="n">
        <v>0.9937</v>
      </c>
      <c r="H71" s="16" t="n">
        <v>0.9937</v>
      </c>
      <c r="I71" s="2" t="n">
        <f aca="false">G71*D71/$M$5*100</f>
        <v>0.776710512503735</v>
      </c>
      <c r="J71" s="2" t="n">
        <f aca="false">H71*D71/$M$5*100</f>
        <v>0.776710512503735</v>
      </c>
    </row>
    <row collapsed="false" customFormat="false" customHeight="false" hidden="false" ht="14" outlineLevel="0" r="72">
      <c r="A72" s="13" t="s">
        <v>504</v>
      </c>
      <c r="B72" s="13" t="s">
        <v>40</v>
      </c>
      <c r="C72" s="14" t="n">
        <v>9</v>
      </c>
      <c r="D72" s="14" t="n">
        <v>18</v>
      </c>
      <c r="E72" s="14" t="n">
        <v>139</v>
      </c>
      <c r="F72" s="13" t="s">
        <v>439</v>
      </c>
      <c r="G72" s="15" t="n">
        <v>0.9932</v>
      </c>
      <c r="H72" s="16" t="n">
        <v>0.9932</v>
      </c>
      <c r="I72" s="2" t="n">
        <f aca="false">G72*D72/$M$5*100</f>
        <v>0.00721784840483516</v>
      </c>
      <c r="J72" s="2" t="n">
        <f aca="false">H72*D72/$M$5*100</f>
        <v>0.00721784840483516</v>
      </c>
    </row>
    <row collapsed="false" customFormat="false" customHeight="false" hidden="false" ht="14" outlineLevel="0" r="73">
      <c r="A73" s="13" t="s">
        <v>275</v>
      </c>
      <c r="B73" s="13" t="s">
        <v>37</v>
      </c>
      <c r="C73" s="14" t="n">
        <v>16</v>
      </c>
      <c r="D73" s="14" t="n">
        <v>64</v>
      </c>
      <c r="E73" s="14" t="n">
        <v>1414</v>
      </c>
      <c r="F73" s="13" t="s">
        <v>38</v>
      </c>
      <c r="G73" s="15" t="n">
        <v>0.9931</v>
      </c>
      <c r="H73" s="16" t="n">
        <v>0.9931</v>
      </c>
      <c r="I73" s="2" t="n">
        <f aca="false">G73*D73/$M$5*100</f>
        <v>0.0256608770782362</v>
      </c>
      <c r="J73" s="2" t="n">
        <f aca="false">H73*D73/$M$5*100</f>
        <v>0.0256608770782362</v>
      </c>
    </row>
    <row collapsed="false" customFormat="false" customHeight="false" hidden="false" ht="14" outlineLevel="0" r="74">
      <c r="A74" s="13" t="s">
        <v>224</v>
      </c>
      <c r="B74" s="13" t="s">
        <v>225</v>
      </c>
      <c r="C74" s="14" t="n">
        <v>335</v>
      </c>
      <c r="D74" s="14" t="n">
        <v>1162</v>
      </c>
      <c r="E74" s="14" t="n">
        <v>11388</v>
      </c>
      <c r="F74" s="13" t="s">
        <v>226</v>
      </c>
      <c r="G74" s="15" t="n">
        <v>0.9929</v>
      </c>
      <c r="H74" s="16" t="n">
        <v>0.9929</v>
      </c>
      <c r="I74" s="2" t="n">
        <f aca="false">G74*D74/$M$5*100</f>
        <v>0.465811470975348</v>
      </c>
      <c r="J74" s="2" t="n">
        <f aca="false">H74*D74/$M$5*100</f>
        <v>0.465811470975348</v>
      </c>
    </row>
    <row collapsed="false" customFormat="false" customHeight="false" hidden="false" ht="14" outlineLevel="0" r="75">
      <c r="A75" s="13" t="s">
        <v>390</v>
      </c>
      <c r="B75" s="13" t="s">
        <v>37</v>
      </c>
      <c r="C75" s="14" t="n">
        <v>2</v>
      </c>
      <c r="D75" s="14" t="n">
        <v>4</v>
      </c>
      <c r="E75" s="14" t="n">
        <v>16</v>
      </c>
      <c r="F75" s="13" t="s">
        <v>38</v>
      </c>
      <c r="G75" s="15" t="n">
        <v>0.9929</v>
      </c>
      <c r="H75" s="16" t="n">
        <v>0.9929</v>
      </c>
      <c r="I75" s="2" t="n">
        <f aca="false">G75*D75/$M$5*100</f>
        <v>0.0016034818277981</v>
      </c>
      <c r="J75" s="2" t="n">
        <f aca="false">H75*D75/$M$5*100</f>
        <v>0.0016034818277981</v>
      </c>
    </row>
    <row collapsed="false" customFormat="false" customHeight="false" hidden="false" ht="14" outlineLevel="0" r="76">
      <c r="A76" s="13" t="s">
        <v>212</v>
      </c>
      <c r="B76" s="13" t="s">
        <v>56</v>
      </c>
      <c r="C76" s="14" t="n">
        <v>118</v>
      </c>
      <c r="D76" s="14" t="n">
        <v>472</v>
      </c>
      <c r="E76" s="14" t="n">
        <v>5475</v>
      </c>
      <c r="F76" s="13" t="s">
        <v>539</v>
      </c>
      <c r="G76" s="15" t="n">
        <v>0.9919</v>
      </c>
      <c r="H76" s="16" t="n">
        <v>0.9919</v>
      </c>
      <c r="I76" s="2" t="n">
        <f aca="false">G76*D76/$M$5*100</f>
        <v>0.189020291821096</v>
      </c>
      <c r="J76" s="2" t="n">
        <f aca="false">H76*D76/$M$5*100</f>
        <v>0.189020291821096</v>
      </c>
    </row>
    <row collapsed="false" customFormat="false" customHeight="false" hidden="false" ht="14" outlineLevel="0" r="77">
      <c r="A77" s="13" t="s">
        <v>84</v>
      </c>
      <c r="B77" s="13" t="s">
        <v>56</v>
      </c>
      <c r="C77" s="14" t="n">
        <v>510</v>
      </c>
      <c r="D77" s="14" t="n">
        <v>2112</v>
      </c>
      <c r="E77" s="14" t="n">
        <v>21298</v>
      </c>
      <c r="F77" s="13" t="s">
        <v>539</v>
      </c>
      <c r="G77" s="15" t="n">
        <v>0.9915</v>
      </c>
      <c r="H77" s="16" t="n">
        <v>0.9915</v>
      </c>
      <c r="I77" s="2" t="n">
        <f aca="false">G77*D77/$M$5*100</f>
        <v>0.845444635546619</v>
      </c>
      <c r="J77" s="2" t="n">
        <f aca="false">H77*D77/$M$5*100</f>
        <v>0.845444635546619</v>
      </c>
    </row>
    <row collapsed="false" customFormat="false" customHeight="false" hidden="false" ht="14" outlineLevel="0" r="78">
      <c r="A78" s="13" t="s">
        <v>104</v>
      </c>
      <c r="B78" s="13" t="s">
        <v>71</v>
      </c>
      <c r="C78" s="14" t="n">
        <v>188</v>
      </c>
      <c r="D78" s="14" t="n">
        <v>816</v>
      </c>
      <c r="E78" s="14" t="n">
        <v>7811</v>
      </c>
      <c r="F78" s="13" t="s">
        <v>72</v>
      </c>
      <c r="G78" s="15" t="n">
        <v>0.9905</v>
      </c>
      <c r="H78" s="16" t="n">
        <v>0.9905</v>
      </c>
      <c r="I78" s="2" t="n">
        <f aca="false">G78*D78/$M$5*100</f>
        <v>0.326319614350428</v>
      </c>
      <c r="J78" s="2" t="n">
        <f aca="false">H78*D78/$M$5*100</f>
        <v>0.326319614350428</v>
      </c>
    </row>
    <row collapsed="false" customFormat="false" customHeight="false" hidden="false" ht="14" outlineLevel="0" r="79">
      <c r="A79" s="13" t="s">
        <v>266</v>
      </c>
      <c r="B79" s="13" t="s">
        <v>165</v>
      </c>
      <c r="C79" s="14" t="n">
        <v>80</v>
      </c>
      <c r="D79" s="14" t="n">
        <v>80</v>
      </c>
      <c r="E79" s="14" t="n">
        <v>384</v>
      </c>
      <c r="F79" s="13" t="s">
        <v>487</v>
      </c>
      <c r="G79" s="15" t="n">
        <v>0.9902</v>
      </c>
      <c r="H79" s="16" t="n">
        <v>0.9902</v>
      </c>
      <c r="I79" s="2" t="n">
        <f aca="false">G79*D79/$M$5*100</f>
        <v>0.0319824293662137</v>
      </c>
      <c r="J79" s="2" t="n">
        <f aca="false">H79*D79/$M$5*100</f>
        <v>0.0319824293662137</v>
      </c>
    </row>
    <row collapsed="false" customFormat="false" customHeight="false" hidden="false" ht="14" outlineLevel="0" r="80">
      <c r="A80" s="13" t="s">
        <v>311</v>
      </c>
      <c r="B80" s="13" t="s">
        <v>71</v>
      </c>
      <c r="C80" s="14" t="n">
        <v>270</v>
      </c>
      <c r="D80" s="14" t="n">
        <v>760</v>
      </c>
      <c r="E80" s="14" t="n">
        <v>6217</v>
      </c>
      <c r="F80" s="13" t="s">
        <v>72</v>
      </c>
      <c r="G80" s="15" t="n">
        <v>0.99</v>
      </c>
      <c r="H80" s="16" t="n">
        <v>0.99</v>
      </c>
      <c r="I80" s="2" t="n">
        <f aca="false">G80*D80/$M$5*100</f>
        <v>0.303771710956614</v>
      </c>
      <c r="J80" s="2" t="n">
        <f aca="false">H80*D80/$M$5*100</f>
        <v>0.303771710956614</v>
      </c>
    </row>
    <row collapsed="false" customFormat="false" customHeight="false" hidden="false" ht="14" outlineLevel="0" r="81">
      <c r="A81" s="13" t="s">
        <v>545</v>
      </c>
      <c r="B81" s="13" t="s">
        <v>71</v>
      </c>
      <c r="C81" s="14" t="n">
        <v>34</v>
      </c>
      <c r="D81" s="14" t="n">
        <v>34</v>
      </c>
      <c r="E81" s="14" t="n">
        <v>-1</v>
      </c>
      <c r="F81" s="13" t="s">
        <v>72</v>
      </c>
      <c r="G81" s="15" t="n">
        <v>0.9899</v>
      </c>
      <c r="H81" s="16" t="n">
        <v>0.9899</v>
      </c>
      <c r="I81" s="2" t="n">
        <f aca="false">G81*D81/$M$5*100</f>
        <v>0.0135884143633471</v>
      </c>
      <c r="J81" s="2" t="n">
        <f aca="false">H81*D81/$M$5*100</f>
        <v>0.0135884143633471</v>
      </c>
    </row>
    <row collapsed="false" customFormat="false" customHeight="false" hidden="false" ht="14" outlineLevel="0" r="82">
      <c r="A82" s="13" t="s">
        <v>293</v>
      </c>
      <c r="B82" s="13" t="s">
        <v>43</v>
      </c>
      <c r="C82" s="14" t="n">
        <v>11</v>
      </c>
      <c r="D82" s="14" t="n">
        <v>28</v>
      </c>
      <c r="E82" s="14" t="n">
        <v>152</v>
      </c>
      <c r="F82" s="13" t="s">
        <v>512</v>
      </c>
      <c r="G82" s="15" t="n">
        <v>0.9923</v>
      </c>
      <c r="H82" s="16" t="n">
        <v>0.9896</v>
      </c>
      <c r="I82" s="2" t="n">
        <f aca="false">G82*D82/$M$5*100</f>
        <v>0.0112175900131618</v>
      </c>
      <c r="J82" s="2" t="n">
        <f aca="false">H82*D82/$M$5*100</f>
        <v>0.0111870674967499</v>
      </c>
    </row>
    <row collapsed="false" customFormat="false" customHeight="false" hidden="false" ht="14" outlineLevel="0" r="83">
      <c r="A83" s="13" t="s">
        <v>329</v>
      </c>
      <c r="B83" s="13" t="s">
        <v>181</v>
      </c>
      <c r="C83" s="14" t="n">
        <v>12</v>
      </c>
      <c r="D83" s="14" t="n">
        <v>12</v>
      </c>
      <c r="E83" s="14" t="n">
        <v>43</v>
      </c>
      <c r="F83" s="13" t="s">
        <v>182</v>
      </c>
      <c r="G83" s="15" t="n">
        <v>0.9892</v>
      </c>
      <c r="H83" s="16" t="n">
        <v>0.9892</v>
      </c>
      <c r="I83" s="2" t="n">
        <f aca="false">G83*D83/$M$5*100</f>
        <v>0.00479251956105714</v>
      </c>
      <c r="J83" s="2" t="n">
        <f aca="false">H83*D83/$M$5*100</f>
        <v>0.00479251956105714</v>
      </c>
    </row>
    <row collapsed="false" customFormat="false" customHeight="false" hidden="false" ht="14" outlineLevel="0" r="84">
      <c r="A84" s="13" t="s">
        <v>377</v>
      </c>
      <c r="B84" s="13" t="s">
        <v>177</v>
      </c>
      <c r="C84" s="14" t="n">
        <v>128</v>
      </c>
      <c r="D84" s="14" t="n">
        <v>1024</v>
      </c>
      <c r="E84" s="14" t="n">
        <v>8724</v>
      </c>
      <c r="F84" s="13" t="s">
        <v>472</v>
      </c>
      <c r="G84" s="15" t="n">
        <v>0.9892</v>
      </c>
      <c r="H84" s="16" t="n">
        <v>0.9892</v>
      </c>
      <c r="I84" s="2" t="n">
        <f aca="false">G84*D84/$M$5*100</f>
        <v>0.40896166921021</v>
      </c>
      <c r="J84" s="2" t="n">
        <f aca="false">H84*D84/$M$5*100</f>
        <v>0.40896166921021</v>
      </c>
    </row>
    <row collapsed="false" customFormat="false" customHeight="false" hidden="false" ht="14" outlineLevel="0" r="85">
      <c r="A85" s="13" t="s">
        <v>297</v>
      </c>
      <c r="B85" s="13" t="s">
        <v>269</v>
      </c>
      <c r="C85" s="14" t="n">
        <v>96</v>
      </c>
      <c r="D85" s="14" t="n">
        <v>96</v>
      </c>
      <c r="E85" s="14" t="n">
        <v>541440</v>
      </c>
      <c r="F85" s="13" t="s">
        <v>270</v>
      </c>
      <c r="G85" s="15" t="n">
        <v>0.9887</v>
      </c>
      <c r="H85" s="16" t="n">
        <v>0.9887</v>
      </c>
      <c r="I85" s="2" t="n">
        <f aca="false">G85*D85/$M$5*100</f>
        <v>0.0383207771129575</v>
      </c>
      <c r="J85" s="2" t="n">
        <f aca="false">H85*D85/$M$5*100</f>
        <v>0.0383207771129575</v>
      </c>
    </row>
    <row collapsed="false" customFormat="false" customHeight="false" hidden="false" ht="14" outlineLevel="0" r="86">
      <c r="A86" s="13" t="s">
        <v>268</v>
      </c>
      <c r="B86" s="13" t="s">
        <v>269</v>
      </c>
      <c r="C86" s="14" t="n">
        <v>168</v>
      </c>
      <c r="D86" s="14" t="n">
        <v>168</v>
      </c>
      <c r="E86" s="14" t="n">
        <v>947520</v>
      </c>
      <c r="F86" s="13" t="s">
        <v>270</v>
      </c>
      <c r="G86" s="15" t="n">
        <v>0.9887</v>
      </c>
      <c r="H86" s="16" t="n">
        <v>0.9887</v>
      </c>
      <c r="I86" s="2" t="n">
        <f aca="false">G86*D86/$M$5*100</f>
        <v>0.0670613599476757</v>
      </c>
      <c r="J86" s="2" t="n">
        <f aca="false">H86*D86/$M$5*100</f>
        <v>0.0670613599476757</v>
      </c>
    </row>
    <row collapsed="false" customFormat="false" customHeight="false" hidden="false" ht="14" outlineLevel="0" r="87">
      <c r="A87" s="13" t="s">
        <v>174</v>
      </c>
      <c r="B87" s="13" t="s">
        <v>40</v>
      </c>
      <c r="C87" s="14" t="n">
        <v>110</v>
      </c>
      <c r="D87" s="14" t="n">
        <v>614</v>
      </c>
      <c r="E87" s="14" t="n">
        <v>3635</v>
      </c>
      <c r="F87" s="13" t="s">
        <v>439</v>
      </c>
      <c r="G87" s="15" t="n">
        <v>0.9885</v>
      </c>
      <c r="H87" s="16" t="n">
        <v>0.9885</v>
      </c>
      <c r="I87" s="2" t="n">
        <f aca="false">G87*D87/$M$5*100</f>
        <v>0.245043724715971</v>
      </c>
      <c r="J87" s="2" t="n">
        <f aca="false">H87*D87/$M$5*100</f>
        <v>0.245043724715971</v>
      </c>
    </row>
    <row collapsed="false" customFormat="false" customHeight="false" hidden="false" ht="14" outlineLevel="0" r="88">
      <c r="A88" s="13" t="s">
        <v>238</v>
      </c>
      <c r="B88" s="13" t="s">
        <v>40</v>
      </c>
      <c r="C88" s="14" t="n">
        <v>14</v>
      </c>
      <c r="D88" s="14" t="n">
        <v>28</v>
      </c>
      <c r="E88" s="14" t="n">
        <v>-1</v>
      </c>
      <c r="F88" s="13" t="s">
        <v>439</v>
      </c>
      <c r="G88" s="15" t="n">
        <v>0.9881</v>
      </c>
      <c r="H88" s="16" t="n">
        <v>0.9881</v>
      </c>
      <c r="I88" s="2" t="n">
        <f aca="false">G88*D88/$M$5*100</f>
        <v>0.0111701105431877</v>
      </c>
      <c r="J88" s="2" t="n">
        <f aca="false">H88*D88/$M$5*100</f>
        <v>0.0111701105431877</v>
      </c>
    </row>
    <row collapsed="false" customFormat="false" customHeight="false" hidden="false" ht="14" outlineLevel="0" r="89">
      <c r="A89" s="13" t="s">
        <v>398</v>
      </c>
      <c r="B89" s="13" t="s">
        <v>43</v>
      </c>
      <c r="C89" s="14" t="n">
        <v>44</v>
      </c>
      <c r="D89" s="14" t="n">
        <v>164</v>
      </c>
      <c r="E89" s="14" t="n">
        <v>1576</v>
      </c>
      <c r="F89" s="13" t="s">
        <v>512</v>
      </c>
      <c r="G89" s="15" t="n">
        <v>0.9881</v>
      </c>
      <c r="H89" s="16" t="n">
        <v>0.9881</v>
      </c>
      <c r="I89" s="2" t="n">
        <f aca="false">G89*D89/$M$5*100</f>
        <v>0.0654249331815282</v>
      </c>
      <c r="J89" s="2" t="n">
        <f aca="false">H89*D89/$M$5*100</f>
        <v>0.0654249331815282</v>
      </c>
    </row>
    <row collapsed="false" customFormat="false" customHeight="false" hidden="false" ht="14" outlineLevel="0" r="90">
      <c r="A90" s="13" t="s">
        <v>313</v>
      </c>
      <c r="B90" s="13" t="s">
        <v>43</v>
      </c>
      <c r="C90" s="14" t="n">
        <v>54</v>
      </c>
      <c r="D90" s="14" t="n">
        <v>108</v>
      </c>
      <c r="E90" s="14" t="n">
        <v>771</v>
      </c>
      <c r="F90" s="13" t="s">
        <v>512</v>
      </c>
      <c r="G90" s="15" t="n">
        <v>0.9879</v>
      </c>
      <c r="H90" s="16" t="n">
        <v>0.9879</v>
      </c>
      <c r="I90" s="2" t="n">
        <f aca="false">G90*D90/$M$5*100</f>
        <v>0.0430759913761779</v>
      </c>
      <c r="J90" s="2" t="n">
        <f aca="false">H90*D90/$M$5*100</f>
        <v>0.0430759913761779</v>
      </c>
    </row>
    <row collapsed="false" customFormat="false" customHeight="false" hidden="false" ht="14" outlineLevel="0" r="91">
      <c r="A91" s="13" t="s">
        <v>428</v>
      </c>
      <c r="B91" s="13" t="s">
        <v>177</v>
      </c>
      <c r="C91" s="14" t="n">
        <v>118</v>
      </c>
      <c r="D91" s="14" t="n">
        <v>416</v>
      </c>
      <c r="E91" s="14" t="n">
        <v>3627</v>
      </c>
      <c r="F91" s="13" t="s">
        <v>472</v>
      </c>
      <c r="G91" s="15" t="n">
        <v>0.9878</v>
      </c>
      <c r="H91" s="16" t="n">
        <v>0.9878</v>
      </c>
      <c r="I91" s="2" t="n">
        <f aca="false">G91*D91/$M$5*100</f>
        <v>0.165905541693919</v>
      </c>
      <c r="J91" s="2" t="n">
        <f aca="false">H91*D91/$M$5*100</f>
        <v>0.165905541693919</v>
      </c>
    </row>
    <row collapsed="false" customFormat="false" customHeight="false" hidden="false" ht="14" outlineLevel="0" r="92">
      <c r="A92" s="13" t="s">
        <v>145</v>
      </c>
      <c r="B92" s="13" t="s">
        <v>116</v>
      </c>
      <c r="C92" s="14" t="n">
        <v>62</v>
      </c>
      <c r="D92" s="14" t="n">
        <v>248</v>
      </c>
      <c r="E92" s="14" t="n">
        <v>2714</v>
      </c>
      <c r="F92" s="13" t="s">
        <v>117</v>
      </c>
      <c r="G92" s="15" t="n">
        <v>0.9877</v>
      </c>
      <c r="H92" s="16" t="n">
        <v>0.9877</v>
      </c>
      <c r="I92" s="2" t="n">
        <f aca="false">G92*D92/$M$5*100</f>
        <v>0.0988952141017256</v>
      </c>
      <c r="J92" s="2" t="n">
        <f aca="false">H92*D92/$M$5*100</f>
        <v>0.0988952141017256</v>
      </c>
    </row>
    <row collapsed="false" customFormat="false" customHeight="false" hidden="false" ht="14" outlineLevel="0" r="93">
      <c r="A93" s="13" t="s">
        <v>547</v>
      </c>
      <c r="B93" s="13" t="s">
        <v>40</v>
      </c>
      <c r="C93" s="14" t="n">
        <v>72</v>
      </c>
      <c r="D93" s="14" t="n">
        <v>432</v>
      </c>
      <c r="E93" s="14" t="n">
        <v>7411</v>
      </c>
      <c r="F93" s="13" t="s">
        <v>439</v>
      </c>
      <c r="G93" s="15" t="n">
        <v>0.9875</v>
      </c>
      <c r="H93" s="16" t="n">
        <v>0.9875</v>
      </c>
      <c r="I93" s="2" t="n">
        <f aca="false">G93*D93/$M$5*100</f>
        <v>0.172234199752913</v>
      </c>
      <c r="J93" s="2" t="n">
        <f aca="false">H93*D93/$M$5*100</f>
        <v>0.172234199752913</v>
      </c>
    </row>
    <row collapsed="false" customFormat="false" customHeight="false" hidden="false" ht="14" outlineLevel="0" r="94">
      <c r="A94" s="13" t="s">
        <v>453</v>
      </c>
      <c r="B94" s="13" t="s">
        <v>454</v>
      </c>
      <c r="C94" s="14" t="n">
        <v>10</v>
      </c>
      <c r="D94" s="14" t="n">
        <v>40</v>
      </c>
      <c r="E94" s="14" t="n">
        <v>252</v>
      </c>
      <c r="F94" s="13" t="s">
        <v>489</v>
      </c>
      <c r="G94" s="15" t="n">
        <v>0.9902</v>
      </c>
      <c r="H94" s="16" t="n">
        <v>0.9874</v>
      </c>
      <c r="I94" s="2" t="n">
        <f aca="false">G94*D94/$M$5*100</f>
        <v>0.0159912146831068</v>
      </c>
      <c r="J94" s="2" t="n">
        <f aca="false">H94*D94/$M$5*100</f>
        <v>0.0159459961402744</v>
      </c>
    </row>
    <row collapsed="false" customFormat="false" customHeight="false" hidden="false" ht="14" outlineLevel="0" r="95">
      <c r="A95" s="13" t="s">
        <v>358</v>
      </c>
      <c r="B95" s="13" t="s">
        <v>40</v>
      </c>
      <c r="C95" s="14" t="n">
        <v>436</v>
      </c>
      <c r="D95" s="14" t="n">
        <v>2320</v>
      </c>
      <c r="E95" s="14" t="n">
        <v>19534</v>
      </c>
      <c r="F95" s="13" t="s">
        <v>439</v>
      </c>
      <c r="G95" s="15" t="n">
        <v>0.9991</v>
      </c>
      <c r="H95" s="16" t="n">
        <v>0.987</v>
      </c>
      <c r="I95" s="2" t="n">
        <f aca="false">G95*D95/$M$5*100</f>
        <v>0.935826812980952</v>
      </c>
      <c r="J95" s="2" t="n">
        <f aca="false">H95*D95/$M$5*100</f>
        <v>0.924493108209588</v>
      </c>
    </row>
    <row collapsed="false" customFormat="false" customHeight="false" hidden="false" ht="14" outlineLevel="0" r="96">
      <c r="A96" s="13" t="s">
        <v>219</v>
      </c>
      <c r="B96" s="13" t="s">
        <v>165</v>
      </c>
      <c r="C96" s="14" t="n">
        <v>80</v>
      </c>
      <c r="D96" s="14" t="n">
        <v>80</v>
      </c>
      <c r="E96" s="14" t="n">
        <v>504</v>
      </c>
      <c r="F96" s="13" t="s">
        <v>487</v>
      </c>
      <c r="G96" s="15" t="n">
        <v>0.9869</v>
      </c>
      <c r="H96" s="16" t="n">
        <v>0.9869</v>
      </c>
      <c r="I96" s="2" t="n">
        <f aca="false">G96*D96/$M$5*100</f>
        <v>0.0318758428009657</v>
      </c>
      <c r="J96" s="2" t="n">
        <f aca="false">H96*D96/$M$5*100</f>
        <v>0.0318758428009657</v>
      </c>
    </row>
    <row collapsed="false" customFormat="false" customHeight="false" hidden="false" ht="14" outlineLevel="0" r="97">
      <c r="A97" s="13" t="s">
        <v>195</v>
      </c>
      <c r="B97" s="13" t="s">
        <v>59</v>
      </c>
      <c r="C97" s="14" t="n">
        <v>240</v>
      </c>
      <c r="D97" s="14" t="n">
        <v>960</v>
      </c>
      <c r="E97" s="14" t="n">
        <v>13690</v>
      </c>
      <c r="F97" s="13" t="s">
        <v>436</v>
      </c>
      <c r="G97" s="15" t="n">
        <v>0.9867</v>
      </c>
      <c r="H97" s="16" t="n">
        <v>0.9867</v>
      </c>
      <c r="I97" s="2" t="n">
        <f aca="false">G97*D97/$M$5*100</f>
        <v>0.38243259610959</v>
      </c>
      <c r="J97" s="2" t="n">
        <f aca="false">H97*D97/$M$5*100</f>
        <v>0.38243259610959</v>
      </c>
    </row>
    <row collapsed="false" customFormat="false" customHeight="false" hidden="false" ht="14" outlineLevel="0" r="98">
      <c r="A98" s="13" t="s">
        <v>137</v>
      </c>
      <c r="B98" s="13" t="s">
        <v>535</v>
      </c>
      <c r="C98" s="14" t="n">
        <v>11004</v>
      </c>
      <c r="D98" s="14" t="n">
        <v>11004</v>
      </c>
      <c r="E98" s="14" t="n">
        <v>50086</v>
      </c>
      <c r="F98" s="13" t="s">
        <v>87</v>
      </c>
      <c r="G98" s="15" t="n">
        <v>1</v>
      </c>
      <c r="H98" s="16" t="n">
        <v>0.9866</v>
      </c>
      <c r="I98" s="2" t="n">
        <f aca="false">G98*D98/$M$5*100</f>
        <v>4.44272183328892</v>
      </c>
      <c r="J98" s="2" t="n">
        <f aca="false">H98*D98/$M$5*100</f>
        <v>4.38318936072285</v>
      </c>
    </row>
    <row collapsed="false" customFormat="false" customHeight="false" hidden="false" ht="14" outlineLevel="0" r="99">
      <c r="A99" s="13" t="s">
        <v>120</v>
      </c>
      <c r="B99" s="13" t="s">
        <v>43</v>
      </c>
      <c r="C99" s="14" t="n">
        <v>12</v>
      </c>
      <c r="D99" s="14" t="n">
        <v>48</v>
      </c>
      <c r="E99" s="14" t="n">
        <v>4373</v>
      </c>
      <c r="F99" s="13" t="s">
        <v>512</v>
      </c>
      <c r="G99" s="15" t="n">
        <v>0.9862</v>
      </c>
      <c r="H99" s="16" t="n">
        <v>0.9862</v>
      </c>
      <c r="I99" s="2" t="n">
        <f aca="false">G99*D99/$M$5*100</f>
        <v>0.0191119401177297</v>
      </c>
      <c r="J99" s="2" t="n">
        <f aca="false">H99*D99/$M$5*100</f>
        <v>0.0191119401177297</v>
      </c>
    </row>
    <row collapsed="false" customFormat="false" customHeight="false" hidden="false" ht="14" outlineLevel="0" r="100">
      <c r="A100" s="13" t="s">
        <v>425</v>
      </c>
      <c r="B100" s="13" t="s">
        <v>127</v>
      </c>
      <c r="C100" s="14" t="n">
        <v>124</v>
      </c>
      <c r="D100" s="14" t="n">
        <v>496</v>
      </c>
      <c r="E100" s="14" t="n">
        <v>6701</v>
      </c>
      <c r="F100" s="13" t="s">
        <v>128</v>
      </c>
      <c r="G100" s="15" t="n">
        <v>0.986</v>
      </c>
      <c r="H100" s="16" t="n">
        <v>0.986</v>
      </c>
      <c r="I100" s="2" t="n">
        <f aca="false">G100*D100/$M$5*100</f>
        <v>0.197449997173841</v>
      </c>
      <c r="J100" s="2" t="n">
        <f aca="false">H100*D100/$M$5*100</f>
        <v>0.197449997173841</v>
      </c>
    </row>
    <row collapsed="false" customFormat="false" customHeight="false" hidden="false" ht="14" outlineLevel="0" r="101">
      <c r="A101" s="13" t="s">
        <v>288</v>
      </c>
      <c r="B101" s="13" t="s">
        <v>59</v>
      </c>
      <c r="C101" s="14" t="n">
        <v>2</v>
      </c>
      <c r="D101" s="14" t="n">
        <v>16</v>
      </c>
      <c r="E101" s="14" t="n">
        <v>156</v>
      </c>
      <c r="F101" s="13" t="s">
        <v>436</v>
      </c>
      <c r="G101" s="15" t="n">
        <v>0.986</v>
      </c>
      <c r="H101" s="16" t="n">
        <v>0.986</v>
      </c>
      <c r="I101" s="2" t="n">
        <f aca="false">G101*D101/$M$5*100</f>
        <v>0.00636935474754326</v>
      </c>
      <c r="J101" s="2" t="n">
        <f aca="false">H101*D101/$M$5*100</f>
        <v>0.00636935474754326</v>
      </c>
    </row>
    <row collapsed="false" customFormat="false" customHeight="false" hidden="false" ht="14" outlineLevel="0" r="102">
      <c r="A102" s="13" t="s">
        <v>339</v>
      </c>
      <c r="B102" s="13" t="s">
        <v>81</v>
      </c>
      <c r="C102" s="14" t="n">
        <v>448</v>
      </c>
      <c r="D102" s="14" t="n">
        <v>5376</v>
      </c>
      <c r="E102" s="14" t="n">
        <v>45320</v>
      </c>
      <c r="F102" s="13" t="s">
        <v>442</v>
      </c>
      <c r="G102" s="15" t="n">
        <v>0.9856</v>
      </c>
      <c r="H102" s="16" t="n">
        <v>0.9856</v>
      </c>
      <c r="I102" s="2" t="n">
        <f aca="false">G102*D102/$M$5*100</f>
        <v>2.13923499915215</v>
      </c>
      <c r="J102" s="2" t="n">
        <f aca="false">H102*D102/$M$5*100</f>
        <v>2.13923499915215</v>
      </c>
    </row>
    <row collapsed="false" customFormat="false" customHeight="false" hidden="false" ht="14" outlineLevel="0" r="103">
      <c r="A103" s="13" t="s">
        <v>355</v>
      </c>
      <c r="B103" s="13" t="s">
        <v>43</v>
      </c>
      <c r="C103" s="14" t="n">
        <v>134</v>
      </c>
      <c r="D103" s="14" t="n">
        <v>268</v>
      </c>
      <c r="E103" s="14" t="n">
        <v>1914</v>
      </c>
      <c r="F103" s="13" t="s">
        <v>512</v>
      </c>
      <c r="G103" s="15" t="n">
        <v>0.9842</v>
      </c>
      <c r="H103" s="16" t="n">
        <v>0.9842</v>
      </c>
      <c r="I103" s="2" t="n">
        <f aca="false">G103*D103/$M$5*100</f>
        <v>0.106491929297578</v>
      </c>
      <c r="J103" s="2" t="n">
        <f aca="false">H103*D103/$M$5*100</f>
        <v>0.106491929297578</v>
      </c>
    </row>
    <row collapsed="false" customFormat="false" customHeight="false" hidden="false" ht="14" outlineLevel="0" r="104">
      <c r="A104" s="13" t="s">
        <v>98</v>
      </c>
      <c r="B104" s="13" t="s">
        <v>59</v>
      </c>
      <c r="C104" s="14" t="n">
        <v>68</v>
      </c>
      <c r="D104" s="14" t="n">
        <v>136</v>
      </c>
      <c r="E104" s="14" t="n">
        <v>1474</v>
      </c>
      <c r="F104" s="13" t="s">
        <v>436</v>
      </c>
      <c r="G104" s="15" t="n">
        <v>0.9842</v>
      </c>
      <c r="H104" s="16" t="n">
        <v>0.9842</v>
      </c>
      <c r="I104" s="2" t="n">
        <f aca="false">G104*D104/$M$5*100</f>
        <v>0.0540406805390696</v>
      </c>
      <c r="J104" s="2" t="n">
        <f aca="false">H104*D104/$M$5*100</f>
        <v>0.0540406805390696</v>
      </c>
    </row>
    <row collapsed="false" customFormat="false" customHeight="false" hidden="false" ht="14" outlineLevel="0" r="105">
      <c r="A105" s="13" t="s">
        <v>316</v>
      </c>
      <c r="B105" s="13" t="s">
        <v>71</v>
      </c>
      <c r="C105" s="14" t="n">
        <v>288</v>
      </c>
      <c r="D105" s="14" t="n">
        <v>1498</v>
      </c>
      <c r="E105" s="14" t="n">
        <v>13961</v>
      </c>
      <c r="F105" s="13" t="s">
        <v>72</v>
      </c>
      <c r="G105" s="15" t="n">
        <v>0.9837</v>
      </c>
      <c r="H105" s="16" t="n">
        <v>0.9837</v>
      </c>
      <c r="I105" s="2" t="n">
        <f aca="false">G105*D105/$M$5*100</f>
        <v>0.594939802814854</v>
      </c>
      <c r="J105" s="2" t="n">
        <f aca="false">H105*D105/$M$5*100</f>
        <v>0.594939802814854</v>
      </c>
    </row>
    <row collapsed="false" customFormat="false" customHeight="false" hidden="false" ht="14" outlineLevel="0" r="106">
      <c r="A106" s="13" t="s">
        <v>115</v>
      </c>
      <c r="B106" s="13" t="s">
        <v>116</v>
      </c>
      <c r="C106" s="14" t="n">
        <v>60</v>
      </c>
      <c r="D106" s="14" t="n">
        <v>240</v>
      </c>
      <c r="E106" s="14" t="n">
        <v>2326</v>
      </c>
      <c r="F106" s="13" t="s">
        <v>117</v>
      </c>
      <c r="G106" s="15" t="n">
        <v>0.9836</v>
      </c>
      <c r="H106" s="16" t="n">
        <v>0.9836</v>
      </c>
      <c r="I106" s="2" t="n">
        <f aca="false">G106*D106/$M$5*100</f>
        <v>0.0953077687071534</v>
      </c>
      <c r="J106" s="2" t="n">
        <f aca="false">H106*D106/$M$5*100</f>
        <v>0.0953077687071534</v>
      </c>
    </row>
    <row collapsed="false" customFormat="false" customHeight="false" hidden="false" ht="14" outlineLevel="0" r="107">
      <c r="A107" s="13" t="s">
        <v>276</v>
      </c>
      <c r="B107" s="13" t="s">
        <v>43</v>
      </c>
      <c r="C107" s="14" t="n">
        <v>48</v>
      </c>
      <c r="D107" s="14" t="n">
        <v>336</v>
      </c>
      <c r="E107" s="14" t="n">
        <v>2560</v>
      </c>
      <c r="F107" s="13" t="s">
        <v>512</v>
      </c>
      <c r="G107" s="15" t="n">
        <v>0.9983</v>
      </c>
      <c r="H107" s="16" t="n">
        <v>0.9836</v>
      </c>
      <c r="I107" s="2" t="n">
        <f aca="false">G107*D107/$M$5*100</f>
        <v>0.135425013928926</v>
      </c>
      <c r="J107" s="2" t="n">
        <f aca="false">H107*D107/$M$5*100</f>
        <v>0.133430876190015</v>
      </c>
    </row>
    <row collapsed="false" customFormat="false" customHeight="false" hidden="false" ht="14" outlineLevel="0" r="108">
      <c r="A108" s="13" t="s">
        <v>69</v>
      </c>
      <c r="B108" s="13" t="s">
        <v>63</v>
      </c>
      <c r="C108" s="25"/>
      <c r="D108" s="25"/>
      <c r="E108" s="25"/>
      <c r="F108" s="13" t="s">
        <v>473</v>
      </c>
      <c r="G108" s="15" t="n">
        <v>0.9832</v>
      </c>
      <c r="H108" s="16" t="n">
        <v>0.9832</v>
      </c>
      <c r="I108" s="2" t="n">
        <f aca="false">G108*D108/$M$5*100</f>
        <v>0</v>
      </c>
      <c r="J108" s="2" t="n">
        <f aca="false">H108*D108/$M$5*100</f>
        <v>0</v>
      </c>
    </row>
    <row collapsed="false" customFormat="false" customHeight="false" hidden="false" ht="14" outlineLevel="0" r="109">
      <c r="A109" s="13" t="s">
        <v>200</v>
      </c>
      <c r="B109" s="13" t="s">
        <v>201</v>
      </c>
      <c r="C109" s="14" t="n">
        <v>10</v>
      </c>
      <c r="D109" s="14" t="n">
        <v>10</v>
      </c>
      <c r="E109" s="14" t="n">
        <v>36</v>
      </c>
      <c r="F109" s="13" t="s">
        <v>87</v>
      </c>
      <c r="G109" s="15" t="n">
        <v>0.9825</v>
      </c>
      <c r="H109" s="16" t="n">
        <v>0.9825</v>
      </c>
      <c r="I109" s="2" t="n">
        <f aca="false">G109*D109/$M$5*100</f>
        <v>0.00396671592257939</v>
      </c>
      <c r="J109" s="2" t="n">
        <f aca="false">H109*D109/$M$5*100</f>
        <v>0.00396671592257939</v>
      </c>
    </row>
    <row collapsed="false" customFormat="false" customHeight="false" hidden="false" ht="14" outlineLevel="0" r="110">
      <c r="A110" s="13" t="s">
        <v>150</v>
      </c>
      <c r="B110" s="13" t="s">
        <v>43</v>
      </c>
      <c r="C110" s="14" t="n">
        <v>26</v>
      </c>
      <c r="D110" s="14" t="n">
        <v>92</v>
      </c>
      <c r="E110" s="14" t="n">
        <v>765</v>
      </c>
      <c r="F110" s="13" t="s">
        <v>512</v>
      </c>
      <c r="G110" s="15" t="n">
        <v>0.9824</v>
      </c>
      <c r="H110" s="16" t="n">
        <v>0.9824</v>
      </c>
      <c r="I110" s="2" t="n">
        <f aca="false">G110*D110/$M$5*100</f>
        <v>0.0364900721074263</v>
      </c>
      <c r="J110" s="2" t="n">
        <f aca="false">H110*D110/$M$5*100</f>
        <v>0.0364900721074263</v>
      </c>
    </row>
    <row collapsed="false" customFormat="false" customHeight="false" hidden="false" ht="14" outlineLevel="0" r="111">
      <c r="A111" s="13" t="s">
        <v>155</v>
      </c>
      <c r="B111" s="13" t="s">
        <v>37</v>
      </c>
      <c r="C111" s="14" t="n">
        <v>1776</v>
      </c>
      <c r="D111" s="14" t="n">
        <v>10656</v>
      </c>
      <c r="E111" s="14" t="n">
        <v>151315</v>
      </c>
      <c r="F111" s="13" t="s">
        <v>38</v>
      </c>
      <c r="G111" s="15" t="n">
        <v>0.9814</v>
      </c>
      <c r="H111" s="16" t="n">
        <v>0.9814</v>
      </c>
      <c r="I111" s="2" t="n">
        <f aca="false">G111*D111/$M$5*100</f>
        <v>4.22220004360359</v>
      </c>
      <c r="J111" s="2" t="n">
        <f aca="false">H111*D111/$M$5*100</f>
        <v>4.22220004360359</v>
      </c>
    </row>
    <row collapsed="false" customFormat="false" customHeight="false" hidden="false" ht="14" outlineLevel="0" r="112">
      <c r="A112" s="13" t="s">
        <v>336</v>
      </c>
      <c r="B112" s="13" t="s">
        <v>59</v>
      </c>
      <c r="C112" s="14" t="n">
        <v>96</v>
      </c>
      <c r="D112" s="14" t="n">
        <v>384</v>
      </c>
      <c r="E112" s="14" t="n">
        <v>3744</v>
      </c>
      <c r="F112" s="13" t="s">
        <v>436</v>
      </c>
      <c r="G112" s="15" t="n">
        <v>0.9811</v>
      </c>
      <c r="H112" s="16" t="n">
        <v>0.9811</v>
      </c>
      <c r="I112" s="2" t="n">
        <f aca="false">G112*D112/$M$5*100</f>
        <v>0.152104842421453</v>
      </c>
      <c r="J112" s="2" t="n">
        <f aca="false">H112*D112/$M$5*100</f>
        <v>0.152104842421453</v>
      </c>
    </row>
    <row collapsed="false" customFormat="false" customHeight="false" hidden="false" ht="14" outlineLevel="0" r="113">
      <c r="A113" s="13" t="s">
        <v>102</v>
      </c>
      <c r="B113" s="13" t="s">
        <v>43</v>
      </c>
      <c r="C113" s="14" t="n">
        <v>124</v>
      </c>
      <c r="D113" s="14" t="n">
        <v>248</v>
      </c>
      <c r="E113" s="14" t="n">
        <v>1771</v>
      </c>
      <c r="F113" s="13" t="s">
        <v>512</v>
      </c>
      <c r="G113" s="15" t="n">
        <v>0.9809</v>
      </c>
      <c r="H113" s="16" t="n">
        <v>0.9809</v>
      </c>
      <c r="I113" s="2" t="n">
        <f aca="false">G113*D113/$M$5*100</f>
        <v>0.0982143520425054</v>
      </c>
      <c r="J113" s="2" t="n">
        <f aca="false">H113*D113/$M$5*100</f>
        <v>0.0982143520425054</v>
      </c>
    </row>
    <row collapsed="false" customFormat="false" customHeight="false" hidden="false" ht="14" outlineLevel="0" r="114">
      <c r="A114" s="13" t="s">
        <v>193</v>
      </c>
      <c r="B114" s="13" t="s">
        <v>181</v>
      </c>
      <c r="C114" s="14" t="n">
        <v>116</v>
      </c>
      <c r="D114" s="14" t="n">
        <v>116</v>
      </c>
      <c r="E114" s="14" t="n">
        <v>838</v>
      </c>
      <c r="F114" s="13" t="s">
        <v>182</v>
      </c>
      <c r="G114" s="15" t="n">
        <v>0.9808</v>
      </c>
      <c r="H114" s="16" t="n">
        <v>0.9808</v>
      </c>
      <c r="I114" s="2" t="n">
        <f aca="false">G114*D114/$M$5*100</f>
        <v>0.0459342877675767</v>
      </c>
      <c r="J114" s="2" t="n">
        <f aca="false">H114*D114/$M$5*100</f>
        <v>0.0459342877675767</v>
      </c>
    </row>
    <row collapsed="false" customFormat="false" customHeight="false" hidden="false" ht="14" outlineLevel="0" r="115">
      <c r="A115" s="13" t="s">
        <v>68</v>
      </c>
      <c r="B115" s="13" t="s">
        <v>56</v>
      </c>
      <c r="C115" s="14" t="n">
        <v>1548</v>
      </c>
      <c r="D115" s="14" t="n">
        <v>6192</v>
      </c>
      <c r="E115" s="14" t="n">
        <v>63963</v>
      </c>
      <c r="F115" s="13" t="s">
        <v>539</v>
      </c>
      <c r="G115" s="15" t="n">
        <v>0.9807</v>
      </c>
      <c r="H115" s="16" t="n">
        <v>0.9807</v>
      </c>
      <c r="I115" s="2" t="n">
        <f aca="false">G115*D115/$M$5*100</f>
        <v>2.45169060827015</v>
      </c>
      <c r="J115" s="2" t="n">
        <f aca="false">H115*D115/$M$5*100</f>
        <v>2.45169060827015</v>
      </c>
    </row>
    <row collapsed="false" customFormat="false" customHeight="false" hidden="false" ht="14" outlineLevel="0" r="116">
      <c r="A116" s="13" t="s">
        <v>146</v>
      </c>
      <c r="B116" s="13" t="s">
        <v>116</v>
      </c>
      <c r="C116" s="14" t="n">
        <v>41</v>
      </c>
      <c r="D116" s="14" t="n">
        <v>168</v>
      </c>
      <c r="E116" s="14" t="n">
        <v>1961</v>
      </c>
      <c r="F116" s="13" t="s">
        <v>117</v>
      </c>
      <c r="G116" s="15" t="n">
        <v>0.9796</v>
      </c>
      <c r="H116" s="16" t="n">
        <v>0.9796</v>
      </c>
      <c r="I116" s="2" t="n">
        <f aca="false">G116*D116/$M$5*100</f>
        <v>0.0664441268380127</v>
      </c>
      <c r="J116" s="2" t="n">
        <f aca="false">H116*D116/$M$5*100</f>
        <v>0.0664441268380127</v>
      </c>
    </row>
    <row collapsed="false" customFormat="false" customHeight="false" hidden="false" ht="14" outlineLevel="0" r="117">
      <c r="A117" s="13" t="s">
        <v>151</v>
      </c>
      <c r="B117" s="13" t="s">
        <v>56</v>
      </c>
      <c r="C117" s="14" t="n">
        <v>516</v>
      </c>
      <c r="D117" s="14" t="n">
        <v>2064</v>
      </c>
      <c r="E117" s="14" t="n">
        <v>17131</v>
      </c>
      <c r="F117" s="13" t="s">
        <v>539</v>
      </c>
      <c r="G117" s="15" t="n">
        <v>0.9796</v>
      </c>
      <c r="H117" s="16" t="n">
        <v>0.9796</v>
      </c>
      <c r="I117" s="2" t="n">
        <f aca="false">G117*D117/$M$5*100</f>
        <v>0.816313558295584</v>
      </c>
      <c r="J117" s="2" t="n">
        <f aca="false">H117*D117/$M$5*100</f>
        <v>0.816313558295584</v>
      </c>
    </row>
    <row collapsed="false" customFormat="false" customHeight="false" hidden="false" ht="14" outlineLevel="0" r="118">
      <c r="A118" s="13" t="s">
        <v>522</v>
      </c>
      <c r="B118" s="13" t="s">
        <v>43</v>
      </c>
      <c r="C118" s="14" t="n">
        <v>-1</v>
      </c>
      <c r="D118" s="14" t="n">
        <v>-1</v>
      </c>
      <c r="E118" s="14" t="n">
        <v>-1</v>
      </c>
      <c r="F118" s="13" t="s">
        <v>512</v>
      </c>
      <c r="G118" s="15" t="n">
        <v>0.9794</v>
      </c>
      <c r="H118" s="16" t="n">
        <v>0.9794</v>
      </c>
      <c r="I118" s="2" t="n">
        <f aca="false">G118*D118/$M$5*100</f>
        <v>-0.000395420007590255</v>
      </c>
      <c r="J118" s="2" t="n">
        <f aca="false">H118*D118/$M$5*100</f>
        <v>-0.000395420007590255</v>
      </c>
    </row>
    <row collapsed="false" customFormat="false" customHeight="false" hidden="false" ht="14" outlineLevel="0" r="119">
      <c r="A119" s="13" t="s">
        <v>140</v>
      </c>
      <c r="B119" s="13" t="s">
        <v>78</v>
      </c>
      <c r="C119" s="14" t="n">
        <v>125</v>
      </c>
      <c r="D119" s="14" t="n">
        <v>500</v>
      </c>
      <c r="E119" s="14" t="n">
        <v>5350</v>
      </c>
      <c r="F119" s="13" t="s">
        <v>441</v>
      </c>
      <c r="G119" s="15" t="n">
        <v>0.9791</v>
      </c>
      <c r="H119" s="16" t="n">
        <v>0.9791</v>
      </c>
      <c r="I119" s="2" t="n">
        <f aca="false">G119*D119/$M$5*100</f>
        <v>0.197649443246691</v>
      </c>
      <c r="J119" s="2" t="n">
        <f aca="false">H119*D119/$M$5*100</f>
        <v>0.197649443246691</v>
      </c>
    </row>
    <row collapsed="false" customFormat="false" customHeight="false" hidden="false" ht="14" outlineLevel="0" r="120">
      <c r="A120" s="13" t="s">
        <v>310</v>
      </c>
      <c r="B120" s="13" t="s">
        <v>177</v>
      </c>
      <c r="C120" s="14" t="n">
        <v>16</v>
      </c>
      <c r="D120" s="14" t="n">
        <v>64</v>
      </c>
      <c r="E120" s="14" t="n">
        <v>452</v>
      </c>
      <c r="F120" s="13" t="s">
        <v>472</v>
      </c>
      <c r="G120" s="15" t="n">
        <v>0.9791</v>
      </c>
      <c r="H120" s="16" t="n">
        <v>0.9791</v>
      </c>
      <c r="I120" s="2" t="n">
        <f aca="false">G120*D120/$M$5*100</f>
        <v>0.0252991287355765</v>
      </c>
      <c r="J120" s="2" t="n">
        <f aca="false">H120*D120/$M$5*100</f>
        <v>0.0252991287355765</v>
      </c>
    </row>
    <row collapsed="false" customFormat="false" customHeight="false" hidden="false" ht="14" outlineLevel="0" r="121">
      <c r="A121" s="13" t="s">
        <v>215</v>
      </c>
      <c r="B121" s="13" t="s">
        <v>78</v>
      </c>
      <c r="C121" s="14" t="n">
        <v>16</v>
      </c>
      <c r="D121" s="14" t="n">
        <v>16</v>
      </c>
      <c r="E121" s="14" t="n">
        <v>171</v>
      </c>
      <c r="F121" s="13" t="s">
        <v>441</v>
      </c>
      <c r="G121" s="15" t="n">
        <v>0.9788</v>
      </c>
      <c r="H121" s="16" t="n">
        <v>0.9788</v>
      </c>
      <c r="I121" s="2" t="n">
        <f aca="false">G121*D121/$M$5*100</f>
        <v>0.00632284424634416</v>
      </c>
      <c r="J121" s="2" t="n">
        <f aca="false">H121*D121/$M$5*100</f>
        <v>0.00632284424634416</v>
      </c>
    </row>
    <row collapsed="false" customFormat="false" customHeight="false" hidden="false" ht="14" outlineLevel="0" r="122">
      <c r="A122" s="13" t="s">
        <v>305</v>
      </c>
      <c r="B122" s="13" t="s">
        <v>197</v>
      </c>
      <c r="C122" s="14" t="n">
        <v>16</v>
      </c>
      <c r="D122" s="14" t="n">
        <v>64</v>
      </c>
      <c r="E122" s="14" t="n">
        <v>614</v>
      </c>
      <c r="F122" s="13" t="s">
        <v>198</v>
      </c>
      <c r="G122" s="15" t="n">
        <v>0.9788</v>
      </c>
      <c r="H122" s="16" t="n">
        <v>0.9788</v>
      </c>
      <c r="I122" s="2" t="n">
        <f aca="false">G122*D122/$M$5*100</f>
        <v>0.0252913769853766</v>
      </c>
      <c r="J122" s="2" t="n">
        <f aca="false">H122*D122/$M$5*100</f>
        <v>0.0252913769853766</v>
      </c>
    </row>
    <row collapsed="false" customFormat="false" customHeight="false" hidden="false" ht="14" outlineLevel="0" r="123">
      <c r="A123" s="13" t="s">
        <v>108</v>
      </c>
      <c r="B123" s="13" t="s">
        <v>59</v>
      </c>
      <c r="C123" s="14" t="n">
        <v>62</v>
      </c>
      <c r="D123" s="14" t="n">
        <v>92</v>
      </c>
      <c r="E123" s="14" t="n">
        <v>656</v>
      </c>
      <c r="F123" s="13" t="s">
        <v>436</v>
      </c>
      <c r="G123" s="15" t="n">
        <v>0.9826</v>
      </c>
      <c r="H123" s="16" t="n">
        <v>0.9785</v>
      </c>
      <c r="I123" s="2" t="n">
        <f aca="false">G123*D123/$M$5*100</f>
        <v>0.0364975008680345</v>
      </c>
      <c r="J123" s="2" t="n">
        <f aca="false">H123*D123/$M$5*100</f>
        <v>0.0363452112755666</v>
      </c>
    </row>
    <row collapsed="false" customFormat="false" customHeight="false" hidden="false" ht="14" outlineLevel="0" r="124">
      <c r="A124" s="13" t="s">
        <v>344</v>
      </c>
      <c r="B124" s="13" t="s">
        <v>43</v>
      </c>
      <c r="C124" s="14" t="n">
        <v>84</v>
      </c>
      <c r="D124" s="14" t="n">
        <v>168</v>
      </c>
      <c r="E124" s="14" t="n">
        <v>1331</v>
      </c>
      <c r="F124" s="13" t="s">
        <v>512</v>
      </c>
      <c r="G124" s="15" t="n">
        <v>0.9779</v>
      </c>
      <c r="H124" s="16" t="n">
        <v>0.9779</v>
      </c>
      <c r="I124" s="2" t="n">
        <f aca="false">G124*D124/$M$5*100</f>
        <v>0.0663288195537899</v>
      </c>
      <c r="J124" s="2" t="n">
        <f aca="false">H124*D124/$M$5*100</f>
        <v>0.0663288195537899</v>
      </c>
    </row>
    <row collapsed="false" customFormat="false" customHeight="false" hidden="false" ht="14" outlineLevel="0" r="125">
      <c r="A125" s="13" t="s">
        <v>289</v>
      </c>
      <c r="B125" s="13" t="s">
        <v>181</v>
      </c>
      <c r="C125" s="14" t="n">
        <v>64</v>
      </c>
      <c r="D125" s="14" t="n">
        <v>64</v>
      </c>
      <c r="E125" s="14" t="n">
        <v>372</v>
      </c>
      <c r="F125" s="13" t="s">
        <v>182</v>
      </c>
      <c r="G125" s="15" t="n">
        <v>0.9778</v>
      </c>
      <c r="H125" s="16" t="n">
        <v>0.9778</v>
      </c>
      <c r="I125" s="2" t="n">
        <f aca="false">G125*D125/$M$5*100</f>
        <v>0.0252655378180438</v>
      </c>
      <c r="J125" s="2" t="n">
        <f aca="false">H125*D125/$M$5*100</f>
        <v>0.0252655378180438</v>
      </c>
    </row>
    <row collapsed="false" customFormat="false" customHeight="false" hidden="false" ht="14" outlineLevel="0" r="126">
      <c r="A126" s="13" t="s">
        <v>160</v>
      </c>
      <c r="B126" s="13" t="s">
        <v>59</v>
      </c>
      <c r="C126" s="14" t="n">
        <v>808</v>
      </c>
      <c r="D126" s="14" t="n">
        <v>4784</v>
      </c>
      <c r="E126" s="14" t="n">
        <v>37937</v>
      </c>
      <c r="F126" s="13" t="s">
        <v>436</v>
      </c>
      <c r="G126" s="15" t="n">
        <v>0.977</v>
      </c>
      <c r="H126" s="16" t="n">
        <v>0.977</v>
      </c>
      <c r="I126" s="2" t="n">
        <f aca="false">G126*D126/$M$5*100</f>
        <v>1.88705376969227</v>
      </c>
      <c r="J126" s="2" t="n">
        <f aca="false">H126*D126/$M$5*100</f>
        <v>1.88705376969227</v>
      </c>
    </row>
    <row collapsed="false" customFormat="false" customHeight="false" hidden="false" ht="14" outlineLevel="0" r="127">
      <c r="A127" s="13" t="s">
        <v>62</v>
      </c>
      <c r="B127" s="13" t="s">
        <v>63</v>
      </c>
      <c r="C127" s="14" t="n">
        <v>212</v>
      </c>
      <c r="D127" s="14" t="n">
        <v>1392</v>
      </c>
      <c r="E127" s="14" t="n">
        <v>13488</v>
      </c>
      <c r="F127" s="13" t="s">
        <v>473</v>
      </c>
      <c r="G127" s="15" t="n">
        <v>0.9765</v>
      </c>
      <c r="H127" s="16" t="n">
        <v>0.9765</v>
      </c>
      <c r="I127" s="2" t="n">
        <f aca="false">G127*D127/$M$5*100</f>
        <v>0.548794845086117</v>
      </c>
      <c r="J127" s="2" t="n">
        <f aca="false">H127*D127/$M$5*100</f>
        <v>0.548794845086117</v>
      </c>
    </row>
    <row collapsed="false" customFormat="false" customHeight="false" hidden="false" ht="14" outlineLevel="0" r="128">
      <c r="A128" s="13" t="s">
        <v>378</v>
      </c>
      <c r="B128" s="13" t="s">
        <v>43</v>
      </c>
      <c r="C128" s="14" t="n">
        <v>32</v>
      </c>
      <c r="D128" s="14" t="n">
        <v>32</v>
      </c>
      <c r="E128" s="14" t="n">
        <v>372</v>
      </c>
      <c r="F128" s="13" t="s">
        <v>512</v>
      </c>
      <c r="G128" s="15" t="n">
        <v>0.9758</v>
      </c>
      <c r="H128" s="16" t="n">
        <v>0.9758</v>
      </c>
      <c r="I128" s="2" t="n">
        <f aca="false">G128*D128/$M$5*100</f>
        <v>0.0126069297416891</v>
      </c>
      <c r="J128" s="2" t="n">
        <f aca="false">H128*D128/$M$5*100</f>
        <v>0.0126069297416891</v>
      </c>
    </row>
    <row collapsed="false" customFormat="false" customHeight="false" hidden="false" ht="14" outlineLevel="0" r="129">
      <c r="A129" s="13" t="s">
        <v>228</v>
      </c>
      <c r="B129" s="13" t="s">
        <v>181</v>
      </c>
      <c r="C129" s="14" t="n">
        <v>326</v>
      </c>
      <c r="D129" s="14" t="n">
        <v>626</v>
      </c>
      <c r="E129" s="14" t="n">
        <v>4536</v>
      </c>
      <c r="F129" s="13" t="s">
        <v>182</v>
      </c>
      <c r="G129" s="15" t="n">
        <v>0.9863</v>
      </c>
      <c r="H129" s="16" t="n">
        <v>0.9756</v>
      </c>
      <c r="I129" s="2" t="n">
        <f aca="false">G129*D129/$M$5*100</f>
        <v>0.249276826304272</v>
      </c>
      <c r="J129" s="2" t="n">
        <f aca="false">H129*D129/$M$5*100</f>
        <v>0.246572515200698</v>
      </c>
    </row>
    <row collapsed="false" customFormat="false" customHeight="false" hidden="false" ht="14" outlineLevel="0" r="130">
      <c r="A130" s="13" t="s">
        <v>199</v>
      </c>
      <c r="B130" s="13" t="s">
        <v>43</v>
      </c>
      <c r="C130" s="14" t="n">
        <v>42</v>
      </c>
      <c r="D130" s="14" t="n">
        <v>52</v>
      </c>
      <c r="E130" s="14" t="n">
        <v>229</v>
      </c>
      <c r="F130" s="13" t="s">
        <v>512</v>
      </c>
      <c r="G130" s="15" t="n">
        <v>0.9756</v>
      </c>
      <c r="H130" s="16" t="n">
        <v>0.9756</v>
      </c>
      <c r="I130" s="2" t="n">
        <f aca="false">G130*D130/$M$5*100</f>
        <v>0.0204820619655532</v>
      </c>
      <c r="J130" s="2" t="n">
        <f aca="false">H130*D130/$M$5*100</f>
        <v>0.0204820619655532</v>
      </c>
    </row>
    <row collapsed="false" customFormat="false" customHeight="false" hidden="false" ht="14" outlineLevel="0" r="131">
      <c r="A131" s="13" t="s">
        <v>426</v>
      </c>
      <c r="B131" s="13" t="s">
        <v>427</v>
      </c>
      <c r="C131" s="14" t="n">
        <v>5476</v>
      </c>
      <c r="D131" s="14" t="n">
        <v>5476</v>
      </c>
      <c r="E131" s="14" t="n">
        <v>-1</v>
      </c>
      <c r="F131" s="13" t="s">
        <v>87</v>
      </c>
      <c r="G131" s="15" t="n">
        <v>0.975</v>
      </c>
      <c r="H131" s="16" t="n">
        <v>0.975</v>
      </c>
      <c r="I131" s="2" t="n">
        <f aca="false">G131*D131/$M$5*100</f>
        <v>2.15559216104261</v>
      </c>
      <c r="J131" s="2" t="n">
        <f aca="false">H131*D131/$M$5*100</f>
        <v>2.15559216104261</v>
      </c>
    </row>
    <row collapsed="false" customFormat="false" customHeight="false" hidden="false" ht="14" outlineLevel="0" r="132">
      <c r="A132" s="13" t="s">
        <v>331</v>
      </c>
      <c r="B132" s="13" t="s">
        <v>56</v>
      </c>
      <c r="C132" s="14" t="n">
        <v>482</v>
      </c>
      <c r="D132" s="14" t="n">
        <v>3464</v>
      </c>
      <c r="E132" s="14" t="n">
        <v>28623</v>
      </c>
      <c r="F132" s="13" t="s">
        <v>539</v>
      </c>
      <c r="G132" s="15" t="n">
        <v>0.9748</v>
      </c>
      <c r="H132" s="16" t="n">
        <v>0.9748</v>
      </c>
      <c r="I132" s="2" t="n">
        <f aca="false">G132*D132/$M$5*100</f>
        <v>1.36330159960595</v>
      </c>
      <c r="J132" s="2" t="n">
        <f aca="false">H132*D132/$M$5*100</f>
        <v>1.36330159960595</v>
      </c>
    </row>
    <row collapsed="false" customFormat="false" customHeight="false" hidden="false" ht="14" outlineLevel="0" r="133">
      <c r="A133" s="13" t="s">
        <v>505</v>
      </c>
      <c r="B133" s="13" t="s">
        <v>71</v>
      </c>
      <c r="C133" s="14" t="n">
        <v>244</v>
      </c>
      <c r="D133" s="14" t="n">
        <v>662</v>
      </c>
      <c r="E133" s="14" t="n">
        <v>7944</v>
      </c>
      <c r="F133" s="13" t="s">
        <v>72</v>
      </c>
      <c r="G133" s="15" t="n">
        <v>0.9888</v>
      </c>
      <c r="H133" s="16" t="n">
        <v>0.9747</v>
      </c>
      <c r="I133" s="2" t="n">
        <f aca="false">G133*D133/$M$5*100</f>
        <v>0.26428041956348</v>
      </c>
      <c r="J133" s="2" t="n">
        <f aca="false">H133*D133/$M$5*100</f>
        <v>0.260511857755384</v>
      </c>
    </row>
    <row collapsed="false" customFormat="false" customHeight="false" hidden="false" ht="14" outlineLevel="0" r="134">
      <c r="A134" s="13" t="s">
        <v>188</v>
      </c>
      <c r="B134" s="13" t="s">
        <v>71</v>
      </c>
      <c r="C134" s="14" t="n">
        <v>46</v>
      </c>
      <c r="D134" s="14" t="n">
        <v>200</v>
      </c>
      <c r="E134" s="14" t="n">
        <v>1580</v>
      </c>
      <c r="F134" s="13" t="s">
        <v>72</v>
      </c>
      <c r="G134" s="15" t="n">
        <v>0.9745</v>
      </c>
      <c r="H134" s="16" t="n">
        <v>0.9745</v>
      </c>
      <c r="I134" s="2" t="n">
        <f aca="false">G134*D134/$M$5*100</f>
        <v>0.0786883392682671</v>
      </c>
      <c r="J134" s="2" t="n">
        <f aca="false">H134*D134/$M$5*100</f>
        <v>0.0786883392682671</v>
      </c>
    </row>
    <row collapsed="false" customFormat="false" customHeight="false" hidden="false" ht="14" outlineLevel="0" r="135">
      <c r="A135" s="13" t="s">
        <v>189</v>
      </c>
      <c r="B135" s="13" t="s">
        <v>37</v>
      </c>
      <c r="C135" s="14" t="n">
        <v>808</v>
      </c>
      <c r="D135" s="14" t="n">
        <v>4848</v>
      </c>
      <c r="E135" s="14" t="n">
        <v>242400</v>
      </c>
      <c r="F135" s="13" t="s">
        <v>38</v>
      </c>
      <c r="G135" s="15" t="n">
        <v>0.9742</v>
      </c>
      <c r="H135" s="16" t="n">
        <v>0.9742</v>
      </c>
      <c r="I135" s="2" t="n">
        <f aca="false">G135*D135/$M$5*100</f>
        <v>1.90681814878516</v>
      </c>
      <c r="J135" s="2" t="n">
        <f aca="false">H135*D135/$M$5*100</f>
        <v>1.90681814878516</v>
      </c>
    </row>
    <row collapsed="false" customFormat="false" customHeight="false" hidden="false" ht="14" outlineLevel="0" r="136">
      <c r="A136" s="13" t="s">
        <v>99</v>
      </c>
      <c r="B136" s="13" t="s">
        <v>43</v>
      </c>
      <c r="C136" s="14" t="n">
        <v>7</v>
      </c>
      <c r="D136" s="14" t="n">
        <v>14</v>
      </c>
      <c r="E136" s="14" t="n">
        <v>74</v>
      </c>
      <c r="F136" s="13" t="s">
        <v>512</v>
      </c>
      <c r="G136" s="15" t="n">
        <v>0.9741</v>
      </c>
      <c r="H136" s="16" t="n">
        <v>0.9741</v>
      </c>
      <c r="I136" s="2" t="n">
        <f aca="false">G136*D136/$M$5*100</f>
        <v>0.00550592282163707</v>
      </c>
      <c r="J136" s="2" t="n">
        <f aca="false">H136*D136/$M$5*100</f>
        <v>0.00550592282163707</v>
      </c>
    </row>
    <row collapsed="false" customFormat="false" customHeight="false" hidden="false" ht="14" outlineLevel="0" r="137">
      <c r="A137" s="13" t="s">
        <v>208</v>
      </c>
      <c r="B137" s="13" t="s">
        <v>43</v>
      </c>
      <c r="C137" s="14" t="n">
        <v>250</v>
      </c>
      <c r="D137" s="14" t="n">
        <v>2500</v>
      </c>
      <c r="E137" s="14" t="n">
        <v>50000</v>
      </c>
      <c r="F137" s="13" t="s">
        <v>512</v>
      </c>
      <c r="G137" s="15" t="n">
        <v>0.9738</v>
      </c>
      <c r="H137" s="16" t="n">
        <v>0.9738</v>
      </c>
      <c r="I137" s="2" t="n">
        <f aca="false">G137*D137/$M$5*100</f>
        <v>0.982897701121581</v>
      </c>
      <c r="J137" s="2" t="n">
        <f aca="false">H137*D137/$M$5*100</f>
        <v>0.982897701121581</v>
      </c>
    </row>
    <row collapsed="false" customFormat="false" customHeight="false" hidden="false" ht="14" outlineLevel="0" r="138">
      <c r="A138" s="13" t="s">
        <v>514</v>
      </c>
      <c r="B138" s="13" t="s">
        <v>237</v>
      </c>
      <c r="C138" s="14" t="n">
        <v>228</v>
      </c>
      <c r="D138" s="14" t="n">
        <v>1168</v>
      </c>
      <c r="E138" s="14" t="n">
        <v>11535</v>
      </c>
      <c r="F138" s="13" t="s">
        <v>87</v>
      </c>
      <c r="G138" s="15" t="n">
        <v>0.9764</v>
      </c>
      <c r="H138" s="16" t="n">
        <v>0.9737</v>
      </c>
      <c r="I138" s="2" t="n">
        <f aca="false">G138*D138/$M$5*100</f>
        <v>0.460435874453946</v>
      </c>
      <c r="J138" s="2" t="n">
        <f aca="false">H138*D138/$M$5*100</f>
        <v>0.45916264948362</v>
      </c>
    </row>
    <row collapsed="false" customFormat="false" customHeight="false" hidden="false" ht="14" outlineLevel="0" r="139">
      <c r="A139" s="13" t="s">
        <v>267</v>
      </c>
      <c r="B139" s="13" t="s">
        <v>40</v>
      </c>
      <c r="C139" s="14" t="n">
        <v>286</v>
      </c>
      <c r="D139" s="14" t="n">
        <v>1144</v>
      </c>
      <c r="E139" s="14" t="n">
        <v>8471</v>
      </c>
      <c r="F139" s="13" t="s">
        <v>439</v>
      </c>
      <c r="G139" s="15" t="n">
        <v>0.9734</v>
      </c>
      <c r="H139" s="16" t="n">
        <v>0.9734</v>
      </c>
      <c r="I139" s="2" t="n">
        <f aca="false">G139*D139/$M$5*100</f>
        <v>0.449589237986806</v>
      </c>
      <c r="J139" s="2" t="n">
        <f aca="false">H139*D139/$M$5*100</f>
        <v>0.449589237986806</v>
      </c>
    </row>
    <row collapsed="false" customFormat="false" customHeight="false" hidden="false" ht="14" outlineLevel="0" r="140">
      <c r="A140" s="13" t="s">
        <v>70</v>
      </c>
      <c r="B140" s="13" t="s">
        <v>71</v>
      </c>
      <c r="C140" s="14" t="n">
        <v>700</v>
      </c>
      <c r="D140" s="14" t="n">
        <v>3933</v>
      </c>
      <c r="E140" s="14" t="n">
        <v>33824</v>
      </c>
      <c r="F140" s="13" t="s">
        <v>72</v>
      </c>
      <c r="G140" s="15" t="n">
        <v>1</v>
      </c>
      <c r="H140" s="16" t="n">
        <v>0.9729</v>
      </c>
      <c r="I140" s="2" t="n">
        <f aca="false">G140*D140/$M$5*100</f>
        <v>1.58789758000048</v>
      </c>
      <c r="J140" s="2" t="n">
        <f aca="false">H140*D140/$M$5*100</f>
        <v>1.54486555558247</v>
      </c>
    </row>
    <row collapsed="false" customFormat="false" customHeight="false" hidden="false" ht="14" outlineLevel="0" r="141">
      <c r="A141" s="13" t="s">
        <v>445</v>
      </c>
      <c r="B141" s="13" t="s">
        <v>40</v>
      </c>
      <c r="C141" s="14" t="n">
        <v>152</v>
      </c>
      <c r="D141" s="14" t="n">
        <v>344</v>
      </c>
      <c r="E141" s="14" t="n">
        <v>4150</v>
      </c>
      <c r="F141" s="13" t="s">
        <v>439</v>
      </c>
      <c r="G141" s="15" t="n">
        <v>0.9713</v>
      </c>
      <c r="H141" s="16" t="n">
        <v>0.9713</v>
      </c>
      <c r="I141" s="2" t="n">
        <f aca="false">G141*D141/$M$5*100</f>
        <v>0.134899509863295</v>
      </c>
      <c r="J141" s="2" t="n">
        <f aca="false">H141*D141/$M$5*100</f>
        <v>0.134899509863295</v>
      </c>
    </row>
    <row collapsed="false" customFormat="false" customHeight="false" hidden="false" ht="14" outlineLevel="0" r="142">
      <c r="A142" s="13" t="s">
        <v>347</v>
      </c>
      <c r="B142" s="13" t="s">
        <v>165</v>
      </c>
      <c r="C142" s="14" t="n">
        <v>72</v>
      </c>
      <c r="D142" s="14" t="n">
        <v>576</v>
      </c>
      <c r="E142" s="14" t="n">
        <v>8778</v>
      </c>
      <c r="F142" s="13" t="s">
        <v>487</v>
      </c>
      <c r="G142" s="15" t="n">
        <v>0.9712</v>
      </c>
      <c r="H142" s="16" t="n">
        <v>0.9712</v>
      </c>
      <c r="I142" s="2" t="n">
        <f aca="false">G142*D142/$M$5*100</f>
        <v>0.225854993822824</v>
      </c>
      <c r="J142" s="2" t="n">
        <f aca="false">H142*D142/$M$5*100</f>
        <v>0.225854993822824</v>
      </c>
    </row>
    <row collapsed="false" customFormat="false" customHeight="false" hidden="false" ht="14" outlineLevel="0" r="143">
      <c r="A143" s="13" t="s">
        <v>196</v>
      </c>
      <c r="B143" s="13" t="s">
        <v>197</v>
      </c>
      <c r="C143" s="14" t="n">
        <v>32</v>
      </c>
      <c r="D143" s="14" t="n">
        <v>64</v>
      </c>
      <c r="E143" s="14" t="n">
        <v>563</v>
      </c>
      <c r="F143" s="13" t="s">
        <v>198</v>
      </c>
      <c r="G143" s="15" t="n">
        <v>0.9709</v>
      </c>
      <c r="H143" s="16" t="n">
        <v>0.9709</v>
      </c>
      <c r="I143" s="2" t="n">
        <f aca="false">G143*D143/$M$5*100</f>
        <v>0.0250872475634473</v>
      </c>
      <c r="J143" s="2" t="n">
        <f aca="false">H143*D143/$M$5*100</f>
        <v>0.0250872475634473</v>
      </c>
    </row>
    <row collapsed="false" customFormat="false" customHeight="false" hidden="false" ht="14" outlineLevel="0" r="144">
      <c r="A144" s="13" t="s">
        <v>39</v>
      </c>
      <c r="B144" s="13" t="s">
        <v>40</v>
      </c>
      <c r="C144" s="14" t="n">
        <v>30</v>
      </c>
      <c r="D144" s="14" t="n">
        <v>720</v>
      </c>
      <c r="E144" s="14" t="n">
        <v>6898</v>
      </c>
      <c r="F144" s="13" t="s">
        <v>439</v>
      </c>
      <c r="G144" s="15" t="n">
        <v>0.9685</v>
      </c>
      <c r="H144" s="16" t="n">
        <v>0.9685</v>
      </c>
      <c r="I144" s="2" t="n">
        <f aca="false">G144*D144/$M$5*100</f>
        <v>0.281533877570795</v>
      </c>
      <c r="J144" s="2" t="n">
        <f aca="false">H144*D144/$M$5*100</f>
        <v>0.281533877570795</v>
      </c>
    </row>
    <row collapsed="false" customFormat="false" customHeight="false" hidden="false" ht="14" outlineLevel="0" r="145">
      <c r="A145" s="13" t="s">
        <v>80</v>
      </c>
      <c r="B145" s="13" t="s">
        <v>81</v>
      </c>
      <c r="C145" s="14" t="n">
        <v>32</v>
      </c>
      <c r="D145" s="14" t="n">
        <v>64</v>
      </c>
      <c r="E145" s="14" t="n">
        <v>435</v>
      </c>
      <c r="F145" s="13" t="s">
        <v>442</v>
      </c>
      <c r="G145" s="15" t="n">
        <v>0.9685</v>
      </c>
      <c r="H145" s="16" t="n">
        <v>0.9685</v>
      </c>
      <c r="I145" s="2" t="n">
        <f aca="false">G145*D145/$M$5*100</f>
        <v>0.0250252335618485</v>
      </c>
      <c r="J145" s="2" t="n">
        <f aca="false">H145*D145/$M$5*100</f>
        <v>0.0250252335618485</v>
      </c>
    </row>
    <row collapsed="false" customFormat="false" customHeight="false" hidden="false" ht="14" outlineLevel="0" r="146">
      <c r="A146" s="13" t="s">
        <v>389</v>
      </c>
      <c r="B146" s="13" t="s">
        <v>40</v>
      </c>
      <c r="C146" s="14" t="n">
        <v>14</v>
      </c>
      <c r="D146" s="14" t="n">
        <v>112</v>
      </c>
      <c r="E146" s="14" t="n">
        <v>1389</v>
      </c>
      <c r="F146" s="13" t="s">
        <v>439</v>
      </c>
      <c r="G146" s="15" t="n">
        <v>0.9667</v>
      </c>
      <c r="H146" s="16" t="n">
        <v>0.9667</v>
      </c>
      <c r="I146" s="2" t="n">
        <f aca="false">G146*D146/$M$5*100</f>
        <v>0.0437127653561364</v>
      </c>
      <c r="J146" s="2" t="n">
        <f aca="false">H146*D146/$M$5*100</f>
        <v>0.0437127653561364</v>
      </c>
    </row>
    <row collapsed="false" customFormat="false" customHeight="false" hidden="false" ht="14" outlineLevel="0" r="147">
      <c r="A147" s="13" t="s">
        <v>61</v>
      </c>
      <c r="B147" s="13" t="s">
        <v>43</v>
      </c>
      <c r="C147" s="14" t="n">
        <v>64</v>
      </c>
      <c r="D147" s="14" t="n">
        <v>256</v>
      </c>
      <c r="E147" s="14" t="n">
        <v>1920</v>
      </c>
      <c r="F147" s="13" t="s">
        <v>512</v>
      </c>
      <c r="G147" s="15" t="n">
        <v>0.9661</v>
      </c>
      <c r="H147" s="16" t="n">
        <v>0.9661</v>
      </c>
      <c r="I147" s="27" t="n">
        <f aca="false">G147*D147/$M$5*100</f>
        <v>0.0998528782409987</v>
      </c>
      <c r="J147" s="27" t="n">
        <f aca="false">H147*D147/$M$5*100</f>
        <v>0.0998528782409987</v>
      </c>
    </row>
    <row collapsed="false" customFormat="false" customHeight="false" hidden="false" ht="14" outlineLevel="0" r="148">
      <c r="A148" s="13" t="s">
        <v>253</v>
      </c>
      <c r="B148" s="13" t="s">
        <v>43</v>
      </c>
      <c r="C148" s="14" t="n">
        <v>8</v>
      </c>
      <c r="D148" s="14" t="n">
        <v>32</v>
      </c>
      <c r="E148" s="14" t="n">
        <v>288</v>
      </c>
      <c r="F148" s="13" t="s">
        <v>512</v>
      </c>
      <c r="G148" s="15" t="n">
        <v>0.9654</v>
      </c>
      <c r="H148" s="16" t="n">
        <v>0.9654</v>
      </c>
      <c r="I148" s="2" t="n">
        <f aca="false">G148*D148/$M$5*100</f>
        <v>0.0124725660715583</v>
      </c>
      <c r="J148" s="2" t="n">
        <f aca="false">H148*D148/$M$5*100</f>
        <v>0.0124725660715583</v>
      </c>
    </row>
    <row collapsed="false" customFormat="false" customHeight="false" hidden="false" ht="14" outlineLevel="0" r="149">
      <c r="A149" s="13" t="s">
        <v>66</v>
      </c>
      <c r="B149" s="13" t="s">
        <v>43</v>
      </c>
      <c r="C149" s="14" t="n">
        <v>756</v>
      </c>
      <c r="D149" s="14" t="n">
        <v>3024</v>
      </c>
      <c r="E149" s="14" t="n">
        <v>26460</v>
      </c>
      <c r="F149" s="13" t="s">
        <v>512</v>
      </c>
      <c r="G149" s="15" t="n">
        <v>0.9651</v>
      </c>
      <c r="H149" s="16" t="n">
        <v>0.9651</v>
      </c>
      <c r="I149" s="27" t="n">
        <f aca="false">G149*D149/$M$5*100</f>
        <v>1.17829122356532</v>
      </c>
      <c r="J149" s="27" t="n">
        <f aca="false">H149*D149/$M$5*100</f>
        <v>1.17829122356532</v>
      </c>
    </row>
    <row collapsed="false" customFormat="false" customHeight="false" hidden="false" ht="14" outlineLevel="0" r="150">
      <c r="A150" s="13" t="s">
        <v>346</v>
      </c>
      <c r="B150" s="13" t="s">
        <v>81</v>
      </c>
      <c r="C150" s="14" t="n">
        <v>156</v>
      </c>
      <c r="D150" s="14" t="n">
        <v>312</v>
      </c>
      <c r="E150" s="14" t="n">
        <v>2122</v>
      </c>
      <c r="F150" s="13" t="s">
        <v>442</v>
      </c>
      <c r="G150" s="15" t="n">
        <v>0.9642</v>
      </c>
      <c r="H150" s="16" t="n">
        <v>0.9642</v>
      </c>
      <c r="I150" s="2" t="n">
        <f aca="false">G150*D150/$M$5*100</f>
        <v>0.121456360068797</v>
      </c>
      <c r="J150" s="2" t="n">
        <f aca="false">H150*D150/$M$5*100</f>
        <v>0.121456360068797</v>
      </c>
    </row>
    <row collapsed="false" customFormat="false" customHeight="false" hidden="false" ht="14" outlineLevel="0" r="151">
      <c r="A151" s="13" t="s">
        <v>315</v>
      </c>
      <c r="B151" s="13" t="s">
        <v>274</v>
      </c>
      <c r="C151" s="14" t="n">
        <v>178</v>
      </c>
      <c r="D151" s="14" t="n">
        <v>1282</v>
      </c>
      <c r="E151" s="14" t="n">
        <v>11538</v>
      </c>
      <c r="F151" s="13" t="s">
        <v>437</v>
      </c>
      <c r="G151" s="15" t="n">
        <v>0.9631</v>
      </c>
      <c r="H151" s="16" t="n">
        <v>0.9631</v>
      </c>
      <c r="I151" s="2" t="n">
        <f aca="false">G151*D151/$M$5*100</f>
        <v>0.498491719354344</v>
      </c>
      <c r="J151" s="2" t="n">
        <f aca="false">H151*D151/$M$5*100</f>
        <v>0.498491719354344</v>
      </c>
    </row>
    <row collapsed="false" customFormat="false" customHeight="false" hidden="false" ht="14" outlineLevel="0" r="152">
      <c r="A152" s="13" t="s">
        <v>101</v>
      </c>
      <c r="B152" s="13" t="s">
        <v>43</v>
      </c>
      <c r="C152" s="14" t="n">
        <v>128</v>
      </c>
      <c r="D152" s="14" t="n">
        <v>512</v>
      </c>
      <c r="E152" s="14" t="n">
        <v>3840</v>
      </c>
      <c r="F152" s="13" t="s">
        <v>512</v>
      </c>
      <c r="G152" s="15" t="n">
        <v>0.9629</v>
      </c>
      <c r="H152" s="16" t="n">
        <v>0.9629</v>
      </c>
      <c r="I152" s="2" t="n">
        <f aca="false">G152*D152/$M$5*100</f>
        <v>0.199044273798277</v>
      </c>
      <c r="J152" s="2" t="n">
        <f aca="false">H152*D152/$M$5*100</f>
        <v>0.199044273798277</v>
      </c>
    </row>
    <row collapsed="false" customFormat="false" customHeight="false" hidden="false" ht="14" outlineLevel="0" r="153">
      <c r="A153" s="13" t="s">
        <v>121</v>
      </c>
      <c r="B153" s="13" t="s">
        <v>63</v>
      </c>
      <c r="C153" s="14" t="n">
        <v>2</v>
      </c>
      <c r="D153" s="14" t="n">
        <v>2</v>
      </c>
      <c r="E153" s="14" t="n">
        <v>19</v>
      </c>
      <c r="F153" s="13" t="s">
        <v>473</v>
      </c>
      <c r="G153" s="15" t="n">
        <v>0.9623</v>
      </c>
      <c r="H153" s="16" t="n">
        <v>0.9623</v>
      </c>
      <c r="I153" s="27" t="n">
        <f aca="false">G153*D153/$M$5*100</f>
        <v>0.000777032210137028</v>
      </c>
      <c r="J153" s="27" t="n">
        <f aca="false">H153*D153/$M$5*100</f>
        <v>0.000777032210137028</v>
      </c>
    </row>
    <row collapsed="false" customFormat="false" customHeight="false" hidden="false" ht="14" outlineLevel="0" r="154">
      <c r="A154" s="13" t="s">
        <v>391</v>
      </c>
      <c r="B154" s="13" t="s">
        <v>181</v>
      </c>
      <c r="C154" s="14" t="n">
        <v>120</v>
      </c>
      <c r="D154" s="14" t="n">
        <v>120</v>
      </c>
      <c r="E154" s="14" t="n">
        <v>866</v>
      </c>
      <c r="F154" s="13" t="s">
        <v>182</v>
      </c>
      <c r="G154" s="15" t="n">
        <v>0.9622</v>
      </c>
      <c r="H154" s="16" t="n">
        <v>0.9622</v>
      </c>
      <c r="I154" s="2" t="n">
        <f aca="false">G154*D154/$M$5*100</f>
        <v>0.0466170877643468</v>
      </c>
      <c r="J154" s="2" t="n">
        <f aca="false">H154*D154/$M$5*100</f>
        <v>0.0466170877643468</v>
      </c>
    </row>
    <row collapsed="false" customFormat="false" customHeight="false" hidden="false" ht="14" outlineLevel="0" r="155">
      <c r="A155" s="13" t="s">
        <v>183</v>
      </c>
      <c r="B155" s="13" t="s">
        <v>43</v>
      </c>
      <c r="C155" s="14" t="n">
        <v>139</v>
      </c>
      <c r="D155" s="14" t="n">
        <v>278</v>
      </c>
      <c r="E155" s="14" t="n">
        <v>1985</v>
      </c>
      <c r="F155" s="13" t="s">
        <v>512</v>
      </c>
      <c r="G155" s="15" t="n">
        <v>0.962</v>
      </c>
      <c r="H155" s="16" t="n">
        <v>0.962</v>
      </c>
      <c r="I155" s="2" t="n">
        <f aca="false">G155*D155/$M$5*100</f>
        <v>0.107973805544116</v>
      </c>
      <c r="J155" s="2" t="n">
        <f aca="false">H155*D155/$M$5*100</f>
        <v>0.107973805544116</v>
      </c>
    </row>
    <row collapsed="false" customFormat="false" customHeight="false" hidden="false" ht="14" outlineLevel="0" r="156">
      <c r="A156" s="13" t="s">
        <v>131</v>
      </c>
      <c r="B156" s="13" t="s">
        <v>112</v>
      </c>
      <c r="C156" s="14" t="n">
        <v>139</v>
      </c>
      <c r="D156" s="14" t="n">
        <v>532</v>
      </c>
      <c r="E156" s="14" t="n">
        <v>5432</v>
      </c>
      <c r="F156" s="13" t="s">
        <v>439</v>
      </c>
      <c r="G156" s="15" t="n">
        <v>0.9614</v>
      </c>
      <c r="H156" s="16" t="n">
        <v>0.9614</v>
      </c>
      <c r="I156" s="2" t="n">
        <f aca="false">G156*D156/$M$5*100</f>
        <v>0.206497258625841</v>
      </c>
      <c r="J156" s="2" t="n">
        <f aca="false">H156*D156/$M$5*100</f>
        <v>0.206497258625841</v>
      </c>
    </row>
    <row collapsed="false" customFormat="false" customHeight="false" hidden="false" ht="14" outlineLevel="0" r="157">
      <c r="A157" s="13" t="s">
        <v>485</v>
      </c>
      <c r="B157" s="13" t="s">
        <v>526</v>
      </c>
      <c r="C157" s="14" t="n">
        <v>42</v>
      </c>
      <c r="D157" s="14" t="n">
        <v>2040</v>
      </c>
      <c r="E157" s="14" t="n">
        <v>62964</v>
      </c>
      <c r="F157" s="13" t="s">
        <v>46</v>
      </c>
      <c r="G157" s="15" t="n">
        <v>0.9606</v>
      </c>
      <c r="H157" s="16" t="n">
        <v>0.9606</v>
      </c>
      <c r="I157" s="2" t="n">
        <f aca="false">G157*D157/$M$5*100</f>
        <v>0.791172694459921</v>
      </c>
      <c r="J157" s="2" t="n">
        <f aca="false">H157*D157/$M$5*100</f>
        <v>0.791172694459921</v>
      </c>
    </row>
    <row collapsed="false" customFormat="false" customHeight="false" hidden="false" ht="14" outlineLevel="0" r="158">
      <c r="A158" s="13" t="s">
        <v>283</v>
      </c>
      <c r="B158" s="13" t="s">
        <v>177</v>
      </c>
      <c r="C158" s="14" t="n">
        <v>62</v>
      </c>
      <c r="D158" s="14" t="n">
        <v>248</v>
      </c>
      <c r="E158" s="14" t="n">
        <v>2232</v>
      </c>
      <c r="F158" s="13" t="s">
        <v>472</v>
      </c>
      <c r="G158" s="15" t="n">
        <v>0.9601</v>
      </c>
      <c r="H158" s="16" t="n">
        <v>0.9601</v>
      </c>
      <c r="I158" s="2" t="n">
        <f aca="false">G158*D158/$M$5*100</f>
        <v>0.0961317151554791</v>
      </c>
      <c r="J158" s="2" t="n">
        <f aca="false">H158*D158/$M$5*100</f>
        <v>0.0961317151554791</v>
      </c>
    </row>
    <row collapsed="false" customFormat="false" customHeight="false" hidden="false" ht="14" outlineLevel="0" r="159">
      <c r="A159" s="13" t="s">
        <v>75</v>
      </c>
      <c r="B159" s="13" t="s">
        <v>59</v>
      </c>
      <c r="C159" s="14" t="n">
        <v>2562</v>
      </c>
      <c r="D159" s="14" t="n">
        <v>13757</v>
      </c>
      <c r="E159" s="14" t="n">
        <v>107838</v>
      </c>
      <c r="F159" s="13" t="s">
        <v>436</v>
      </c>
      <c r="G159" s="15" t="n">
        <v>0.9599</v>
      </c>
      <c r="H159" s="16" t="n">
        <v>0.9599</v>
      </c>
      <c r="I159" s="2" t="n">
        <f aca="false">G159*D159/$M$5*100</f>
        <v>5.33148595399013</v>
      </c>
      <c r="J159" s="2" t="n">
        <f aca="false">H159*D159/$M$5*100</f>
        <v>5.33148595399013</v>
      </c>
    </row>
    <row collapsed="false" customFormat="false" customHeight="false" hidden="false" ht="14" outlineLevel="0" r="160">
      <c r="A160" s="13" t="s">
        <v>333</v>
      </c>
      <c r="B160" s="13" t="s">
        <v>181</v>
      </c>
      <c r="C160" s="14" t="n">
        <v>5</v>
      </c>
      <c r="D160" s="14" t="n">
        <v>10</v>
      </c>
      <c r="E160" s="14" t="n">
        <v>96</v>
      </c>
      <c r="F160" s="13" t="s">
        <v>182</v>
      </c>
      <c r="G160" s="15" t="n">
        <v>0.9598</v>
      </c>
      <c r="H160" s="16" t="n">
        <v>0.9598</v>
      </c>
      <c r="I160" s="27" t="n">
        <f aca="false">G160*D160/$M$5*100</f>
        <v>0.00387506762594575</v>
      </c>
      <c r="J160" s="27" t="n">
        <f aca="false">H160*D160/$M$5*100</f>
        <v>0.00387506762594575</v>
      </c>
    </row>
    <row collapsed="false" customFormat="false" customHeight="false" hidden="false" ht="14" outlineLevel="0" r="161">
      <c r="A161" s="13" t="s">
        <v>338</v>
      </c>
      <c r="B161" s="13" t="s">
        <v>40</v>
      </c>
      <c r="C161" s="14" t="n">
        <v>70</v>
      </c>
      <c r="D161" s="14" t="n">
        <v>274</v>
      </c>
      <c r="E161" s="14" t="n">
        <v>1918</v>
      </c>
      <c r="F161" s="13" t="s">
        <v>439</v>
      </c>
      <c r="G161" s="15" t="n">
        <v>0.9595</v>
      </c>
      <c r="H161" s="16" t="n">
        <v>0.9595</v>
      </c>
      <c r="I161" s="2" t="n">
        <f aca="false">G161*D161/$M$5*100</f>
        <v>0.106143665770371</v>
      </c>
      <c r="J161" s="2" t="n">
        <f aca="false">H161*D161/$M$5*100</f>
        <v>0.106143665770371</v>
      </c>
    </row>
    <row collapsed="false" customFormat="false" customHeight="false" hidden="false" ht="14" outlineLevel="0" r="162">
      <c r="A162" s="13" t="s">
        <v>408</v>
      </c>
      <c r="B162" s="13" t="s">
        <v>177</v>
      </c>
      <c r="C162" s="14" t="n">
        <v>40</v>
      </c>
      <c r="D162" s="14" t="n">
        <v>160</v>
      </c>
      <c r="E162" s="14" t="n">
        <v>1440</v>
      </c>
      <c r="F162" s="13" t="s">
        <v>472</v>
      </c>
      <c r="G162" s="15" t="n">
        <v>0.9593</v>
      </c>
      <c r="H162" s="16" t="n">
        <v>0.9593</v>
      </c>
      <c r="I162" s="2" t="n">
        <f aca="false">G162*D162/$M$5*100</f>
        <v>0.061968783055966</v>
      </c>
      <c r="J162" s="2" t="n">
        <f aca="false">H162*D162/$M$5*100</f>
        <v>0.061968783055966</v>
      </c>
    </row>
    <row collapsed="false" customFormat="false" customHeight="false" hidden="false" ht="14" outlineLevel="0" r="163">
      <c r="A163" s="13" t="s">
        <v>129</v>
      </c>
      <c r="B163" s="13" t="s">
        <v>71</v>
      </c>
      <c r="C163" s="14" t="n">
        <v>232</v>
      </c>
      <c r="D163" s="14" t="n">
        <v>992</v>
      </c>
      <c r="E163" s="14" t="n">
        <v>8158</v>
      </c>
      <c r="F163" s="13" t="s">
        <v>72</v>
      </c>
      <c r="G163" s="15" t="n">
        <v>0.9592</v>
      </c>
      <c r="H163" s="16" t="n">
        <v>0.9592</v>
      </c>
      <c r="I163" s="27" t="n">
        <f aca="false">G163*D163/$M$5*100</f>
        <v>0.384166404237623</v>
      </c>
      <c r="J163" s="27" t="n">
        <f aca="false">H163*D163/$M$5*100</f>
        <v>0.384166404237623</v>
      </c>
    </row>
    <row collapsed="false" customFormat="false" customHeight="false" hidden="false" ht="14" outlineLevel="0" r="164">
      <c r="A164" s="13" t="s">
        <v>481</v>
      </c>
      <c r="B164" s="13" t="s">
        <v>138</v>
      </c>
      <c r="C164" s="25"/>
      <c r="D164" s="25"/>
      <c r="E164" s="25"/>
      <c r="F164" s="13" t="s">
        <v>87</v>
      </c>
      <c r="G164" s="15" t="n">
        <v>0.9588</v>
      </c>
      <c r="H164" s="16" t="n">
        <v>0.9588</v>
      </c>
      <c r="I164" s="2" t="n">
        <f aca="false">G164*D164/$M$5*100</f>
        <v>0</v>
      </c>
      <c r="J164" s="2" t="n">
        <f aca="false">H164*D164/$M$5*100</f>
        <v>0</v>
      </c>
    </row>
    <row collapsed="false" customFormat="false" customHeight="false" hidden="false" ht="14" outlineLevel="0" r="165">
      <c r="A165" s="13" t="s">
        <v>239</v>
      </c>
      <c r="B165" s="13" t="s">
        <v>56</v>
      </c>
      <c r="C165" s="14" t="n">
        <v>546</v>
      </c>
      <c r="D165" s="14" t="n">
        <v>2056</v>
      </c>
      <c r="E165" s="14" t="n">
        <v>19655</v>
      </c>
      <c r="F165" s="13" t="s">
        <v>539</v>
      </c>
      <c r="G165" s="15" t="n">
        <v>0.9672</v>
      </c>
      <c r="H165" s="16" t="n">
        <v>0.9585</v>
      </c>
      <c r="I165" s="2" t="n">
        <f aca="false">G165*D165/$M$5*100</f>
        <v>0.802856519948645</v>
      </c>
      <c r="J165" s="2" t="n">
        <f aca="false">H165*D165/$M$5*100</f>
        <v>0.79563479566871</v>
      </c>
    </row>
    <row collapsed="false" customFormat="false" customHeight="false" hidden="false" ht="14" outlineLevel="0" r="166">
      <c r="A166" s="13" t="s">
        <v>58</v>
      </c>
      <c r="B166" s="13" t="s">
        <v>59</v>
      </c>
      <c r="C166" s="14" t="n">
        <v>272</v>
      </c>
      <c r="D166" s="14" t="n">
        <v>1140</v>
      </c>
      <c r="E166" s="14" t="n">
        <v>10602</v>
      </c>
      <c r="F166" s="13" t="s">
        <v>436</v>
      </c>
      <c r="G166" s="15" t="n">
        <v>0.9582</v>
      </c>
      <c r="H166" s="16" t="n">
        <v>0.9582</v>
      </c>
      <c r="I166" s="2" t="n">
        <f aca="false">G166*D166/$M$5*100</f>
        <v>0.44102129308883</v>
      </c>
      <c r="J166" s="2" t="n">
        <f aca="false">H166*D166/$M$5*100</f>
        <v>0.44102129308883</v>
      </c>
    </row>
    <row collapsed="false" customFormat="false" customHeight="false" hidden="false" ht="14" outlineLevel="0" r="167">
      <c r="A167" s="13" t="s">
        <v>531</v>
      </c>
      <c r="B167" s="13" t="s">
        <v>43</v>
      </c>
      <c r="C167" s="14" t="n">
        <v>4</v>
      </c>
      <c r="D167" s="14" t="n">
        <v>24</v>
      </c>
      <c r="E167" s="14" t="n">
        <v>300</v>
      </c>
      <c r="F167" s="13" t="s">
        <v>512</v>
      </c>
      <c r="G167" s="15" t="n">
        <v>0.9579</v>
      </c>
      <c r="H167" s="16" t="n">
        <v>0.9579</v>
      </c>
      <c r="I167" s="2" t="n">
        <f aca="false">G167*D167/$M$5*100</f>
        <v>0.00928175189554517</v>
      </c>
      <c r="J167" s="2" t="n">
        <f aca="false">H167*D167/$M$5*100</f>
        <v>0.00928175189554517</v>
      </c>
    </row>
    <row collapsed="false" customFormat="false" customHeight="false" hidden="false" ht="14" outlineLevel="0" r="168">
      <c r="A168" s="13" t="s">
        <v>171</v>
      </c>
      <c r="B168" s="13" t="s">
        <v>43</v>
      </c>
      <c r="C168" s="14" t="n">
        <v>14</v>
      </c>
      <c r="D168" s="14" t="n">
        <v>14</v>
      </c>
      <c r="E168" s="14" t="n">
        <v>46</v>
      </c>
      <c r="F168" s="13" t="s">
        <v>512</v>
      </c>
      <c r="G168" s="15" t="n">
        <v>0.9577</v>
      </c>
      <c r="H168" s="16" t="n">
        <v>0.9577</v>
      </c>
      <c r="I168" s="2" t="n">
        <f aca="false">G168*D168/$M$5*100</f>
        <v>0.00541322480883053</v>
      </c>
      <c r="J168" s="2" t="n">
        <f aca="false">H168*D168/$M$5*100</f>
        <v>0.00541322480883053</v>
      </c>
    </row>
    <row collapsed="false" customFormat="false" customHeight="false" hidden="false" ht="14" outlineLevel="0" r="169">
      <c r="A169" s="13" t="s">
        <v>242</v>
      </c>
      <c r="B169" s="13" t="s">
        <v>177</v>
      </c>
      <c r="C169" s="14" t="n">
        <v>44</v>
      </c>
      <c r="D169" s="14" t="n">
        <v>264</v>
      </c>
      <c r="E169" s="14" t="n">
        <v>3168</v>
      </c>
      <c r="F169" s="13" t="s">
        <v>472</v>
      </c>
      <c r="G169" s="15" t="n">
        <v>0.9576</v>
      </c>
      <c r="H169" s="16" t="n">
        <v>0.9576</v>
      </c>
      <c r="I169" s="2" t="n">
        <f aca="false">G169*D169/$M$5*100</f>
        <v>0.102067294881422</v>
      </c>
      <c r="J169" s="2" t="n">
        <f aca="false">H169*D169/$M$5*100</f>
        <v>0.102067294881422</v>
      </c>
    </row>
    <row collapsed="false" customFormat="false" customHeight="false" hidden="false" ht="14" outlineLevel="0" r="170">
      <c r="A170" s="13" t="s">
        <v>295</v>
      </c>
      <c r="B170" s="13" t="s">
        <v>56</v>
      </c>
      <c r="C170" s="14" t="n">
        <v>246</v>
      </c>
      <c r="D170" s="14" t="n">
        <v>984</v>
      </c>
      <c r="E170" s="14" t="n">
        <v>9035</v>
      </c>
      <c r="F170" s="13" t="s">
        <v>539</v>
      </c>
      <c r="G170" s="15" t="n">
        <v>0.9587</v>
      </c>
      <c r="H170" s="16" t="n">
        <v>0.9559</v>
      </c>
      <c r="I170" s="2" t="n">
        <f aca="false">G170*D170/$M$5*100</f>
        <v>0.380869649475546</v>
      </c>
      <c r="J170" s="2" t="n">
        <f aca="false">H170*D170/$M$5*100</f>
        <v>0.379757273321867</v>
      </c>
    </row>
    <row collapsed="false" customFormat="false" customHeight="false" hidden="false" ht="14" outlineLevel="0" r="171">
      <c r="A171" s="13" t="s">
        <v>399</v>
      </c>
      <c r="B171" s="13" t="s">
        <v>56</v>
      </c>
      <c r="C171" s="14" t="n">
        <v>72</v>
      </c>
      <c r="D171" s="14" t="n">
        <v>384</v>
      </c>
      <c r="E171" s="14" t="n">
        <v>3368</v>
      </c>
      <c r="F171" s="13" t="s">
        <v>539</v>
      </c>
      <c r="G171" s="15" t="n">
        <v>0.9535</v>
      </c>
      <c r="H171" s="16" t="n">
        <v>0.9535</v>
      </c>
      <c r="I171" s="27" t="n">
        <f aca="false">G171*D171/$M$5*100</f>
        <v>0.147825876311136</v>
      </c>
      <c r="J171" s="27" t="n">
        <f aca="false">H171*D171/$M$5*100</f>
        <v>0.147825876311136</v>
      </c>
    </row>
    <row collapsed="false" customFormat="false" customHeight="false" hidden="false" ht="14" outlineLevel="0" r="172">
      <c r="A172" s="13" t="s">
        <v>111</v>
      </c>
      <c r="B172" s="13" t="s">
        <v>112</v>
      </c>
      <c r="C172" s="14" t="n">
        <v>90</v>
      </c>
      <c r="D172" s="14" t="n">
        <v>90</v>
      </c>
      <c r="E172" s="14" t="n">
        <v>548</v>
      </c>
      <c r="F172" s="13" t="s">
        <v>439</v>
      </c>
      <c r="G172" s="15" t="n">
        <v>0.9533</v>
      </c>
      <c r="H172" s="16" t="n">
        <v>0.9533</v>
      </c>
      <c r="I172" s="27" t="n">
        <f aca="false">G172*D172/$M$5*100</f>
        <v>0.0346394224946101</v>
      </c>
      <c r="J172" s="27" t="n">
        <f aca="false">H172*D172/$M$5*100</f>
        <v>0.0346394224946101</v>
      </c>
    </row>
    <row collapsed="false" customFormat="false" customHeight="false" hidden="false" ht="14" outlineLevel="0" r="173">
      <c r="A173" s="13" t="s">
        <v>161</v>
      </c>
      <c r="B173" s="13" t="s">
        <v>162</v>
      </c>
      <c r="C173" s="14" t="n">
        <v>20</v>
      </c>
      <c r="D173" s="14" t="n">
        <v>80</v>
      </c>
      <c r="E173" s="14" t="n">
        <v>657</v>
      </c>
      <c r="F173" s="13" t="s">
        <v>163</v>
      </c>
      <c r="G173" s="15" t="n">
        <v>0.9588</v>
      </c>
      <c r="H173" s="16" t="n">
        <v>0.953</v>
      </c>
      <c r="I173" s="2" t="n">
        <f aca="false">G173*D173/$M$5*100</f>
        <v>0.0309682420484</v>
      </c>
      <c r="J173" s="2" t="n">
        <f aca="false">H173*D173/$M$5*100</f>
        <v>0.030780908085237</v>
      </c>
    </row>
    <row collapsed="false" customFormat="false" customHeight="false" hidden="false" ht="14" outlineLevel="0" r="174">
      <c r="A174" s="13" t="s">
        <v>365</v>
      </c>
      <c r="B174" s="13" t="s">
        <v>177</v>
      </c>
      <c r="C174" s="14" t="n">
        <v>68</v>
      </c>
      <c r="D174" s="14" t="n">
        <v>544</v>
      </c>
      <c r="E174" s="14" t="n">
        <v>4744</v>
      </c>
      <c r="F174" s="13" t="s">
        <v>472</v>
      </c>
      <c r="G174" s="15" t="n">
        <v>0.9523</v>
      </c>
      <c r="H174" s="16" t="n">
        <v>0.9523</v>
      </c>
      <c r="I174" s="27" t="n">
        <f aca="false">G174*D174/$M$5*100</f>
        <v>0.209156431933981</v>
      </c>
      <c r="J174" s="27" t="n">
        <f aca="false">H174*D174/$M$5*100</f>
        <v>0.209156431933981</v>
      </c>
    </row>
    <row collapsed="false" customFormat="false" customHeight="false" hidden="false" ht="14" outlineLevel="0" r="175">
      <c r="A175" s="13" t="s">
        <v>538</v>
      </c>
      <c r="B175" s="13" t="s">
        <v>159</v>
      </c>
      <c r="C175" s="14" t="n">
        <v>-1</v>
      </c>
      <c r="D175" s="14" t="n">
        <v>-1</v>
      </c>
      <c r="E175" s="14" t="n">
        <v>-1</v>
      </c>
      <c r="F175" s="13" t="s">
        <v>128</v>
      </c>
      <c r="G175" s="15" t="n">
        <v>0.9523</v>
      </c>
      <c r="H175" s="16" t="n">
        <v>0.9523</v>
      </c>
      <c r="I175" s="2" t="n">
        <f aca="false">G175*D175/$M$5*100</f>
        <v>-0.000384478735172759</v>
      </c>
      <c r="J175" s="2" t="n">
        <f aca="false">H175*D175/$M$5*100</f>
        <v>-0.000384478735172759</v>
      </c>
    </row>
    <row collapsed="false" customFormat="false" customHeight="false" hidden="false" ht="14" outlineLevel="0" r="176">
      <c r="A176" s="13" t="s">
        <v>385</v>
      </c>
      <c r="B176" s="13" t="s">
        <v>43</v>
      </c>
      <c r="C176" s="14" t="n">
        <v>10</v>
      </c>
      <c r="D176" s="14" t="n">
        <v>10</v>
      </c>
      <c r="E176" s="14" t="n">
        <v>183</v>
      </c>
      <c r="F176" s="13" t="s">
        <v>512</v>
      </c>
      <c r="G176" s="15" t="n">
        <v>0.9511</v>
      </c>
      <c r="H176" s="16" t="n">
        <v>0.9511</v>
      </c>
      <c r="I176" s="2" t="n">
        <f aca="false">G176*D176/$M$5*100</f>
        <v>0.00383994250785268</v>
      </c>
      <c r="J176" s="2" t="n">
        <f aca="false">H176*D176/$M$5*100</f>
        <v>0.00383994250785268</v>
      </c>
    </row>
    <row collapsed="false" customFormat="false" customHeight="false" hidden="false" ht="14" outlineLevel="0" r="177">
      <c r="A177" s="13" t="s">
        <v>262</v>
      </c>
      <c r="B177" s="13" t="s">
        <v>81</v>
      </c>
      <c r="C177" s="14" t="n">
        <v>64</v>
      </c>
      <c r="D177" s="14" t="n">
        <v>128</v>
      </c>
      <c r="E177" s="14" t="n">
        <v>870</v>
      </c>
      <c r="F177" s="13" t="s">
        <v>442</v>
      </c>
      <c r="G177" s="15" t="n">
        <v>0.9511</v>
      </c>
      <c r="H177" s="16" t="n">
        <v>0.9511</v>
      </c>
      <c r="I177" s="2" t="n">
        <f aca="false">G177*D177/$M$5*100</f>
        <v>0.0491512641005144</v>
      </c>
      <c r="J177" s="2" t="n">
        <f aca="false">H177*D177/$M$5*100</f>
        <v>0.0491512641005144</v>
      </c>
    </row>
    <row collapsed="false" customFormat="false" customHeight="false" hidden="false" ht="14" outlineLevel="0" r="178">
      <c r="A178" s="13" t="s">
        <v>412</v>
      </c>
      <c r="B178" s="13" t="s">
        <v>63</v>
      </c>
      <c r="C178" s="14" t="n">
        <v>-1</v>
      </c>
      <c r="D178" s="14" t="n">
        <v>-1</v>
      </c>
      <c r="E178" s="14" t="n">
        <v>-1</v>
      </c>
      <c r="F178" s="13" t="s">
        <v>473</v>
      </c>
      <c r="G178" s="15" t="n">
        <v>0.9502</v>
      </c>
      <c r="H178" s="16" t="n">
        <v>0.9502</v>
      </c>
      <c r="I178" s="2" t="n">
        <f aca="false">G178*D178/$M$5*100</f>
        <v>-0.00038363088749465</v>
      </c>
      <c r="J178" s="2" t="n">
        <f aca="false">H178*D178/$M$5*100</f>
        <v>-0.00038363088749465</v>
      </c>
    </row>
    <row collapsed="false" customFormat="false" customHeight="false" hidden="false" ht="14" outlineLevel="0" r="179">
      <c r="A179" s="13" t="s">
        <v>91</v>
      </c>
      <c r="B179" s="13" t="s">
        <v>43</v>
      </c>
      <c r="C179" s="14" t="n">
        <v>16</v>
      </c>
      <c r="D179" s="14" t="n">
        <v>172</v>
      </c>
      <c r="E179" s="14" t="n">
        <v>1555</v>
      </c>
      <c r="F179" s="13" t="s">
        <v>512</v>
      </c>
      <c r="G179" s="15" t="n">
        <v>0.992</v>
      </c>
      <c r="H179" s="16" t="n">
        <v>0.9493</v>
      </c>
      <c r="I179" s="2" t="n">
        <f aca="false">G179*D179/$M$5*100</f>
        <v>0.068887220109332</v>
      </c>
      <c r="J179" s="2" t="n">
        <f aca="false">H179*D179/$M$5*100</f>
        <v>0.0659220141630936</v>
      </c>
    </row>
    <row collapsed="false" customFormat="false" customHeight="false" hidden="false" ht="14" outlineLevel="0" r="180">
      <c r="A180" s="13" t="s">
        <v>363</v>
      </c>
      <c r="B180" s="13" t="s">
        <v>177</v>
      </c>
      <c r="C180" s="14" t="n">
        <v>1</v>
      </c>
      <c r="D180" s="14" t="n">
        <v>2</v>
      </c>
      <c r="E180" s="14" t="n">
        <v>19</v>
      </c>
      <c r="F180" s="13" t="s">
        <v>472</v>
      </c>
      <c r="G180" s="15" t="n">
        <v>0.9487</v>
      </c>
      <c r="H180" s="16" t="n">
        <v>0.9487</v>
      </c>
      <c r="I180" s="2" t="n">
        <f aca="false">G180*D180/$M$5*100</f>
        <v>0.000766050564020575</v>
      </c>
      <c r="J180" s="2" t="n">
        <f aca="false">H180*D180/$M$5*100</f>
        <v>0.000766050564020575</v>
      </c>
    </row>
    <row collapsed="false" customFormat="false" customHeight="false" hidden="false" ht="14" outlineLevel="0" r="181">
      <c r="A181" s="13" t="s">
        <v>287</v>
      </c>
      <c r="B181" s="13" t="s">
        <v>162</v>
      </c>
      <c r="C181" s="14" t="n">
        <v>562</v>
      </c>
      <c r="D181" s="14" t="n">
        <v>2956</v>
      </c>
      <c r="E181" s="14" t="n">
        <v>24417</v>
      </c>
      <c r="F181" s="13" t="s">
        <v>163</v>
      </c>
      <c r="G181" s="15" t="n">
        <v>0.9484</v>
      </c>
      <c r="H181" s="16" t="n">
        <v>0.9484</v>
      </c>
      <c r="I181" s="2" t="n">
        <f aca="false">G181*D181/$M$5*100</f>
        <v>1.13186469966005</v>
      </c>
      <c r="J181" s="2" t="n">
        <f aca="false">H181*D181/$M$5*100</f>
        <v>1.13186469966005</v>
      </c>
    </row>
    <row collapsed="false" customFormat="false" customHeight="false" hidden="false" ht="14" outlineLevel="0" r="182">
      <c r="A182" s="13" t="s">
        <v>179</v>
      </c>
      <c r="B182" s="13" t="s">
        <v>56</v>
      </c>
      <c r="C182" s="14" t="n">
        <v>1010</v>
      </c>
      <c r="D182" s="14" t="n">
        <v>2770</v>
      </c>
      <c r="E182" s="14" t="n">
        <v>22264</v>
      </c>
      <c r="F182" s="13" t="s">
        <v>539</v>
      </c>
      <c r="G182" s="15" t="n">
        <v>0.948</v>
      </c>
      <c r="H182" s="16" t="n">
        <v>0.948</v>
      </c>
      <c r="I182" s="2" t="n">
        <f aca="false">G182*D182/$M$5*100</f>
        <v>1.06019718514571</v>
      </c>
      <c r="J182" s="2" t="n">
        <f aca="false">H182*D182/$M$5*100</f>
        <v>1.06019718514571</v>
      </c>
    </row>
    <row collapsed="false" customFormat="false" customHeight="false" hidden="false" ht="14" outlineLevel="0" r="183">
      <c r="A183" s="13" t="s">
        <v>366</v>
      </c>
      <c r="B183" s="13" t="s">
        <v>43</v>
      </c>
      <c r="C183" s="14" t="n">
        <v>162</v>
      </c>
      <c r="D183" s="14" t="n">
        <v>1310</v>
      </c>
      <c r="E183" s="14" t="n">
        <v>10525</v>
      </c>
      <c r="F183" s="13" t="s">
        <v>512</v>
      </c>
      <c r="G183" s="15" t="n">
        <v>0.9487</v>
      </c>
      <c r="H183" s="16" t="n">
        <v>0.9474</v>
      </c>
      <c r="I183" s="2" t="n">
        <f aca="false">G183*D183/$M$5*100</f>
        <v>0.501763119433476</v>
      </c>
      <c r="J183" s="2" t="n">
        <f aca="false">H183*D183/$M$5*100</f>
        <v>0.501075555340229</v>
      </c>
    </row>
    <row collapsed="false" customFormat="false" customHeight="false" hidden="false" ht="14" outlineLevel="0" r="184">
      <c r="A184" s="13" t="s">
        <v>446</v>
      </c>
      <c r="B184" s="13" t="s">
        <v>447</v>
      </c>
      <c r="C184" s="14" t="n">
        <v>5</v>
      </c>
      <c r="D184" s="14" t="n">
        <v>10</v>
      </c>
      <c r="E184" s="14" t="n">
        <v>123</v>
      </c>
      <c r="F184" s="13" t="s">
        <v>231</v>
      </c>
      <c r="G184" s="15" t="n">
        <v>0.9458</v>
      </c>
      <c r="H184" s="16" t="n">
        <v>0.9458</v>
      </c>
      <c r="I184" s="2" t="n">
        <f aca="false">G184*D184/$M$5*100</f>
        <v>0.00381854444740518</v>
      </c>
      <c r="J184" s="2" t="n">
        <f aca="false">H184*D184/$M$5*100</f>
        <v>0.00381854444740518</v>
      </c>
    </row>
    <row collapsed="false" customFormat="false" customHeight="false" hidden="false" ht="14" outlineLevel="0" r="185">
      <c r="A185" s="13" t="s">
        <v>221</v>
      </c>
      <c r="B185" s="13" t="s">
        <v>112</v>
      </c>
      <c r="C185" s="14" t="n">
        <v>20</v>
      </c>
      <c r="D185" s="14" t="n">
        <v>20</v>
      </c>
      <c r="E185" s="14" t="n">
        <v>60</v>
      </c>
      <c r="F185" s="13" t="s">
        <v>439</v>
      </c>
      <c r="G185" s="15" t="n">
        <v>0.9446</v>
      </c>
      <c r="H185" s="16" t="n">
        <v>0.9446</v>
      </c>
      <c r="I185" s="27" t="n">
        <f aca="false">G185*D185/$M$5*100</f>
        <v>0.00762739920706055</v>
      </c>
      <c r="J185" s="27" t="n">
        <f aca="false">H185*D185/$M$5*100</f>
        <v>0.00762739920706055</v>
      </c>
    </row>
    <row collapsed="false" customFormat="false" customHeight="false" hidden="false" ht="14" outlineLevel="0" r="186">
      <c r="A186" s="13" t="s">
        <v>190</v>
      </c>
      <c r="B186" s="13" t="s">
        <v>48</v>
      </c>
      <c r="C186" s="14" t="n">
        <v>878</v>
      </c>
      <c r="D186" s="14" t="n">
        <v>3636</v>
      </c>
      <c r="E186" s="14" t="n">
        <v>40178</v>
      </c>
      <c r="F186" s="13" t="s">
        <v>437</v>
      </c>
      <c r="G186" s="15" t="n">
        <v>0.9747</v>
      </c>
      <c r="H186" s="16" t="n">
        <v>0.9419</v>
      </c>
      <c r="I186" s="2" t="n">
        <f aca="false">G186*D186/$M$5*100</f>
        <v>1.43084760543591</v>
      </c>
      <c r="J186" s="2" t="n">
        <f aca="false">H186*D186/$M$5*100</f>
        <v>1.38269760906955</v>
      </c>
    </row>
    <row collapsed="false" customFormat="false" customHeight="false" hidden="false" ht="14" outlineLevel="0" r="187">
      <c r="A187" s="13" t="s">
        <v>386</v>
      </c>
      <c r="B187" s="13" t="s">
        <v>81</v>
      </c>
      <c r="C187" s="14" t="n">
        <v>160</v>
      </c>
      <c r="D187" s="14" t="n">
        <v>320</v>
      </c>
      <c r="E187" s="14" t="n">
        <v>2176</v>
      </c>
      <c r="F187" s="13" t="s">
        <v>442</v>
      </c>
      <c r="G187" s="15" t="n">
        <v>0.9412</v>
      </c>
      <c r="H187" s="16" t="n">
        <v>0.9412</v>
      </c>
      <c r="I187" s="2" t="n">
        <f aca="false">G187*D187/$M$5*100</f>
        <v>0.121599121468311</v>
      </c>
      <c r="J187" s="2" t="n">
        <f aca="false">H187*D187/$M$5*100</f>
        <v>0.121599121468311</v>
      </c>
    </row>
    <row collapsed="false" customFormat="false" customHeight="false" hidden="false" ht="14" outlineLevel="0" r="188">
      <c r="A188" s="13" t="s">
        <v>136</v>
      </c>
      <c r="B188" s="13" t="s">
        <v>59</v>
      </c>
      <c r="C188" s="14" t="n">
        <v>8</v>
      </c>
      <c r="D188" s="14" t="n">
        <v>32</v>
      </c>
      <c r="E188" s="14" t="n">
        <v>294</v>
      </c>
      <c r="F188" s="13" t="s">
        <v>436</v>
      </c>
      <c r="G188" s="15" t="n">
        <v>0.9407</v>
      </c>
      <c r="H188" s="16" t="n">
        <v>0.9407</v>
      </c>
      <c r="I188" s="2" t="n">
        <f aca="false">G188*D188/$M$5*100</f>
        <v>0.0121534523549979</v>
      </c>
      <c r="J188" s="2" t="n">
        <f aca="false">H188*D188/$M$5*100</f>
        <v>0.0121534523549979</v>
      </c>
    </row>
    <row collapsed="false" customFormat="false" customHeight="false" hidden="false" ht="14" outlineLevel="0" r="189">
      <c r="A189" s="13" t="s">
        <v>375</v>
      </c>
      <c r="B189" s="13" t="s">
        <v>134</v>
      </c>
      <c r="C189" s="14" t="n">
        <v>20</v>
      </c>
      <c r="D189" s="14" t="n">
        <v>20</v>
      </c>
      <c r="E189" s="14" t="n">
        <v>2000</v>
      </c>
      <c r="F189" s="13" t="s">
        <v>87</v>
      </c>
      <c r="G189" s="15" t="n">
        <v>0.9396</v>
      </c>
      <c r="H189" s="16" t="n">
        <v>0.9396</v>
      </c>
      <c r="I189" s="2" t="n">
        <f aca="false">G189*D189/$M$5*100</f>
        <v>0.007587025508103</v>
      </c>
      <c r="J189" s="2" t="n">
        <f aca="false">H189*D189/$M$5*100</f>
        <v>0.007587025508103</v>
      </c>
    </row>
    <row collapsed="false" customFormat="false" customHeight="false" hidden="false" ht="14" outlineLevel="0" r="190">
      <c r="A190" s="13" t="s">
        <v>321</v>
      </c>
      <c r="B190" s="13" t="s">
        <v>127</v>
      </c>
      <c r="C190" s="14" t="n">
        <v>268</v>
      </c>
      <c r="D190" s="14" t="n">
        <v>1072</v>
      </c>
      <c r="E190" s="14" t="n">
        <v>13400</v>
      </c>
      <c r="F190" s="13" t="s">
        <v>128</v>
      </c>
      <c r="G190" s="15" t="n">
        <v>0.9769</v>
      </c>
      <c r="H190" s="16" t="n">
        <v>0.9389</v>
      </c>
      <c r="I190" s="2" t="n">
        <f aca="false">G190*D190/$M$5*100</f>
        <v>0.422808233004691</v>
      </c>
      <c r="J190" s="2" t="n">
        <f aca="false">H190*D190/$M$5*100</f>
        <v>0.406361602997343</v>
      </c>
    </row>
    <row collapsed="false" customFormat="false" customHeight="false" hidden="false" ht="14" outlineLevel="0" r="191">
      <c r="A191" s="13" t="s">
        <v>533</v>
      </c>
      <c r="B191" s="13" t="s">
        <v>40</v>
      </c>
      <c r="C191" s="14" t="n">
        <v>60</v>
      </c>
      <c r="D191" s="14" t="n">
        <v>240</v>
      </c>
      <c r="E191" s="14" t="n">
        <v>3108</v>
      </c>
      <c r="F191" s="13" t="s">
        <v>439</v>
      </c>
      <c r="G191" s="15" t="n">
        <v>0.9383</v>
      </c>
      <c r="H191" s="16" t="n">
        <v>0.9383</v>
      </c>
      <c r="I191" s="27" t="n">
        <f aca="false">G191*D191/$M$5*100</f>
        <v>0.0909183401564885</v>
      </c>
      <c r="J191" s="27" t="n">
        <f aca="false">H191*D191/$M$5*100</f>
        <v>0.0909183401564885</v>
      </c>
    </row>
    <row collapsed="false" customFormat="false" customHeight="false" hidden="false" ht="14" outlineLevel="0" r="192">
      <c r="A192" s="13" t="s">
        <v>53</v>
      </c>
      <c r="B192" s="13" t="s">
        <v>48</v>
      </c>
      <c r="C192" s="14" t="n">
        <v>6</v>
      </c>
      <c r="D192" s="14" t="n">
        <v>12</v>
      </c>
      <c r="E192" s="14" t="n">
        <v>73</v>
      </c>
      <c r="F192" s="13" t="s">
        <v>437</v>
      </c>
      <c r="G192" s="15" t="n">
        <v>0.9348</v>
      </c>
      <c r="H192" s="16" t="n">
        <v>0.9348</v>
      </c>
      <c r="I192" s="2" t="n">
        <f aca="false">G192*D192/$M$5*100</f>
        <v>0.00452896005426225</v>
      </c>
      <c r="J192" s="2" t="n">
        <f aca="false">H192*D192/$M$5*100</f>
        <v>0.00452896005426225</v>
      </c>
    </row>
    <row collapsed="false" customFormat="false" customHeight="false" hidden="false" ht="14" outlineLevel="0" r="193">
      <c r="A193" s="13" t="s">
        <v>449</v>
      </c>
      <c r="B193" s="13" t="s">
        <v>71</v>
      </c>
      <c r="C193" s="14" t="n">
        <v>28</v>
      </c>
      <c r="D193" s="14" t="n">
        <v>112</v>
      </c>
      <c r="E193" s="14" t="n">
        <v>1605</v>
      </c>
      <c r="F193" s="13" t="s">
        <v>72</v>
      </c>
      <c r="G193" s="15" t="n">
        <v>0.9346</v>
      </c>
      <c r="H193" s="16" t="n">
        <v>0.9346</v>
      </c>
      <c r="I193" s="2" t="n">
        <f aca="false">G193*D193/$M$5*100</f>
        <v>0.0422612501312145</v>
      </c>
      <c r="J193" s="2" t="n">
        <f aca="false">H193*D193/$M$5*100</f>
        <v>0.0422612501312145</v>
      </c>
    </row>
    <row collapsed="false" customFormat="false" customHeight="false" hidden="false" ht="14" outlineLevel="0" r="194">
      <c r="A194" s="13" t="s">
        <v>142</v>
      </c>
      <c r="B194" s="13" t="s">
        <v>43</v>
      </c>
      <c r="C194" s="14" t="n">
        <v>9</v>
      </c>
      <c r="D194" s="14" t="n">
        <v>9</v>
      </c>
      <c r="E194" s="14" t="n">
        <v>53</v>
      </c>
      <c r="F194" s="13" t="s">
        <v>512</v>
      </c>
      <c r="G194" s="15" t="n">
        <v>0.9308</v>
      </c>
      <c r="H194" s="16" t="n">
        <v>0.9308</v>
      </c>
      <c r="I194" s="2" t="n">
        <f aca="false">G194*D194/$M$5*100</f>
        <v>0.00338218550907197</v>
      </c>
      <c r="J194" s="2" t="n">
        <f aca="false">H194*D194/$M$5*100</f>
        <v>0.00338218550907197</v>
      </c>
    </row>
    <row collapsed="false" customFormat="false" customHeight="false" hidden="false" ht="14" outlineLevel="0" r="195">
      <c r="A195" s="13" t="s">
        <v>314</v>
      </c>
      <c r="B195" s="13" t="s">
        <v>43</v>
      </c>
      <c r="C195" s="14" t="n">
        <v>-1</v>
      </c>
      <c r="D195" s="14" t="n">
        <v>-1</v>
      </c>
      <c r="E195" s="14" t="n">
        <v>-1</v>
      </c>
      <c r="F195" s="13" t="s">
        <v>512</v>
      </c>
      <c r="G195" s="15" t="n">
        <v>0.9284</v>
      </c>
      <c r="H195" s="16" t="n">
        <v>0.9284</v>
      </c>
      <c r="I195" s="2" t="n">
        <f aca="false">G195*D195/$M$5*100</f>
        <v>-0.000374829421121904</v>
      </c>
      <c r="J195" s="2" t="n">
        <f aca="false">H195*D195/$M$5*100</f>
        <v>-0.000374829421121904</v>
      </c>
    </row>
    <row collapsed="false" customFormat="false" customHeight="false" hidden="false" ht="14" outlineLevel="0" r="196">
      <c r="A196" s="13" t="s">
        <v>306</v>
      </c>
      <c r="B196" s="13" t="s">
        <v>43</v>
      </c>
      <c r="C196" s="14" t="n">
        <v>170</v>
      </c>
      <c r="D196" s="14" t="n">
        <v>512</v>
      </c>
      <c r="E196" s="14" t="n">
        <v>4608</v>
      </c>
      <c r="F196" s="13" t="s">
        <v>512</v>
      </c>
      <c r="G196" s="15" t="n">
        <v>0.9279</v>
      </c>
      <c r="H196" s="16" t="n">
        <v>0.9279</v>
      </c>
      <c r="I196" s="2" t="n">
        <f aca="false">G196*D196/$M$5*100</f>
        <v>0.191809306945084</v>
      </c>
      <c r="J196" s="2" t="n">
        <f aca="false">H196*D196/$M$5*100</f>
        <v>0.191809306945084</v>
      </c>
    </row>
    <row collapsed="false" customFormat="false" customHeight="false" hidden="false" ht="14" outlineLevel="0" r="197">
      <c r="A197" s="13" t="s">
        <v>222</v>
      </c>
      <c r="B197" s="13" t="s">
        <v>144</v>
      </c>
      <c r="C197" s="14" t="n">
        <v>18</v>
      </c>
      <c r="D197" s="14" t="n">
        <v>72</v>
      </c>
      <c r="E197" s="14" t="n">
        <v>835</v>
      </c>
      <c r="F197" s="13" t="s">
        <v>448</v>
      </c>
      <c r="G197" s="15" t="n">
        <v>0.9278</v>
      </c>
      <c r="H197" s="16" t="n">
        <v>0.9278</v>
      </c>
      <c r="I197" s="2" t="n">
        <f aca="false">G197*D197/$M$5*100</f>
        <v>0.0269702768828275</v>
      </c>
      <c r="J197" s="2" t="n">
        <f aca="false">H197*D197/$M$5*100</f>
        <v>0.0269702768828275</v>
      </c>
    </row>
    <row collapsed="false" customFormat="false" customHeight="false" hidden="false" ht="14" outlineLevel="0" r="198">
      <c r="A198" s="13" t="s">
        <v>147</v>
      </c>
      <c r="B198" s="13" t="s">
        <v>43</v>
      </c>
      <c r="C198" s="14" t="n">
        <v>16</v>
      </c>
      <c r="D198" s="14" t="n">
        <v>80</v>
      </c>
      <c r="E198" s="14" t="n">
        <v>888</v>
      </c>
      <c r="F198" s="13" t="s">
        <v>512</v>
      </c>
      <c r="G198" s="15" t="n">
        <v>0.9251</v>
      </c>
      <c r="H198" s="16" t="n">
        <v>0.9251</v>
      </c>
      <c r="I198" s="2" t="n">
        <f aca="false">G198*D198/$M$5*100</f>
        <v>0.0298797671245044</v>
      </c>
      <c r="J198" s="2" t="n">
        <f aca="false">H198*D198/$M$5*100</f>
        <v>0.0298797671245044</v>
      </c>
    </row>
    <row collapsed="false" customFormat="false" customHeight="false" hidden="false" ht="14" outlineLevel="0" r="199">
      <c r="A199" s="13" t="s">
        <v>47</v>
      </c>
      <c r="B199" s="13" t="s">
        <v>48</v>
      </c>
      <c r="C199" s="14" t="n">
        <v>8</v>
      </c>
      <c r="D199" s="14" t="n">
        <v>32</v>
      </c>
      <c r="E199" s="14" t="n">
        <v>294</v>
      </c>
      <c r="F199" s="13" t="s">
        <v>437</v>
      </c>
      <c r="G199" s="15" t="n">
        <v>1</v>
      </c>
      <c r="H199" s="16" t="n">
        <v>0.9247</v>
      </c>
      <c r="I199" s="2" t="n">
        <f aca="false">G199*D199/$M$5*100</f>
        <v>0.0129195836664164</v>
      </c>
      <c r="J199" s="2" t="n">
        <f aca="false">H199*D199/$M$5*100</f>
        <v>0.0119467390163352</v>
      </c>
    </row>
    <row collapsed="false" customFormat="false" customHeight="false" hidden="false" ht="14" outlineLevel="0" r="200">
      <c r="A200" s="13" t="s">
        <v>51</v>
      </c>
      <c r="B200" s="13" t="s">
        <v>48</v>
      </c>
      <c r="C200" s="14" t="n">
        <v>8</v>
      </c>
      <c r="D200" s="14" t="n">
        <v>16</v>
      </c>
      <c r="E200" s="14" t="n">
        <v>98</v>
      </c>
      <c r="F200" s="13" t="s">
        <v>437</v>
      </c>
      <c r="G200" s="15" t="n">
        <v>1</v>
      </c>
      <c r="H200" s="16" t="n">
        <v>0.9247</v>
      </c>
      <c r="I200" s="2" t="n">
        <f aca="false">G200*D200/$M$5*100</f>
        <v>0.00645979183320817</v>
      </c>
      <c r="J200" s="2" t="n">
        <f aca="false">H200*D200/$M$5*100</f>
        <v>0.0059733695081676</v>
      </c>
    </row>
    <row collapsed="false" customFormat="false" customHeight="false" hidden="false" ht="14" outlineLevel="0" r="201">
      <c r="A201" s="13" t="s">
        <v>152</v>
      </c>
      <c r="B201" s="13" t="s">
        <v>153</v>
      </c>
      <c r="C201" s="14" t="n">
        <v>19</v>
      </c>
      <c r="D201" s="14" t="n">
        <v>76</v>
      </c>
      <c r="E201" s="14" t="n">
        <v>608</v>
      </c>
      <c r="F201" s="13" t="s">
        <v>87</v>
      </c>
      <c r="G201" s="15" t="n">
        <v>0.9221</v>
      </c>
      <c r="H201" s="16" t="n">
        <v>0.9221</v>
      </c>
      <c r="I201" s="2" t="n">
        <f aca="false">G201*D201/$M$5*100</f>
        <v>0.028293726734656</v>
      </c>
      <c r="J201" s="2" t="n">
        <f aca="false">H201*D201/$M$5*100</f>
        <v>0.028293726734656</v>
      </c>
    </row>
    <row collapsed="false" customFormat="false" customHeight="false" hidden="false" ht="14" outlineLevel="0" r="202">
      <c r="A202" s="13" t="s">
        <v>451</v>
      </c>
      <c r="B202" s="13" t="s">
        <v>43</v>
      </c>
      <c r="C202" s="14" t="n">
        <v>24</v>
      </c>
      <c r="D202" s="14" t="n">
        <v>96</v>
      </c>
      <c r="E202" s="14" t="n">
        <v>675</v>
      </c>
      <c r="F202" s="13" t="s">
        <v>512</v>
      </c>
      <c r="G202" s="15" t="n">
        <v>0.9206</v>
      </c>
      <c r="H202" s="16" t="n">
        <v>0.9206</v>
      </c>
      <c r="I202" s="2" t="n">
        <f aca="false">G202*D202/$M$5*100</f>
        <v>0.0356813061699087</v>
      </c>
      <c r="J202" s="2" t="n">
        <f aca="false">H202*D202/$M$5*100</f>
        <v>0.0356813061699087</v>
      </c>
    </row>
    <row collapsed="false" customFormat="false" customHeight="false" hidden="false" ht="14" outlineLevel="0" r="203">
      <c r="A203" s="13" t="s">
        <v>187</v>
      </c>
      <c r="B203" s="13" t="s">
        <v>48</v>
      </c>
      <c r="C203" s="14" t="n">
        <v>8</v>
      </c>
      <c r="D203" s="14" t="n">
        <v>16</v>
      </c>
      <c r="E203" s="14" t="n">
        <v>98</v>
      </c>
      <c r="F203" s="13" t="s">
        <v>437</v>
      </c>
      <c r="G203" s="15" t="n">
        <v>0.9949</v>
      </c>
      <c r="H203" s="16" t="n">
        <v>0.9199</v>
      </c>
      <c r="I203" s="2" t="n">
        <f aca="false">G203*D203/$M$5*100</f>
        <v>0.00642684689485881</v>
      </c>
      <c r="J203" s="2" t="n">
        <f aca="false">H203*D203/$M$5*100</f>
        <v>0.0059423625073682</v>
      </c>
    </row>
    <row collapsed="false" customFormat="false" customHeight="false" hidden="false" ht="14" outlineLevel="0" r="204">
      <c r="A204" s="13" t="s">
        <v>362</v>
      </c>
      <c r="B204" s="13" t="s">
        <v>48</v>
      </c>
      <c r="C204" s="14" t="n">
        <v>164</v>
      </c>
      <c r="D204" s="14" t="n">
        <v>164</v>
      </c>
      <c r="E204" s="14" t="n">
        <v>-1</v>
      </c>
      <c r="F204" s="13" t="s">
        <v>437</v>
      </c>
      <c r="G204" s="15" t="n">
        <v>0.9186</v>
      </c>
      <c r="H204" s="16" t="n">
        <v>0.9186</v>
      </c>
      <c r="I204" s="2" t="n">
        <f aca="false">G204*D204/$M$5*100</f>
        <v>0.0608231389743466</v>
      </c>
      <c r="J204" s="2" t="n">
        <f aca="false">H204*D204/$M$5*100</f>
        <v>0.0608231389743466</v>
      </c>
    </row>
    <row collapsed="false" customFormat="false" customHeight="false" hidden="false" ht="14" outlineLevel="0" r="205">
      <c r="A205" s="13" t="s">
        <v>218</v>
      </c>
      <c r="B205" s="13" t="s">
        <v>59</v>
      </c>
      <c r="C205" s="14" t="n">
        <v>586</v>
      </c>
      <c r="D205" s="14" t="n">
        <v>2129</v>
      </c>
      <c r="E205" s="14" t="n">
        <v>17032</v>
      </c>
      <c r="F205" s="13" t="s">
        <v>436</v>
      </c>
      <c r="G205" s="15" t="n">
        <v>0.96</v>
      </c>
      <c r="H205" s="16" t="n">
        <v>0.9166</v>
      </c>
      <c r="I205" s="27" t="n">
        <f aca="false">G205*D205/$M$5*100</f>
        <v>0.825173808774012</v>
      </c>
      <c r="J205" s="27" t="n">
        <f aca="false">H205*D205/$M$5*100</f>
        <v>0.78786907616902</v>
      </c>
    </row>
    <row collapsed="false" customFormat="false" customHeight="false" hidden="false" ht="14" outlineLevel="0" r="206">
      <c r="A206" s="13" t="s">
        <v>418</v>
      </c>
      <c r="B206" s="13" t="s">
        <v>59</v>
      </c>
      <c r="C206" s="14" t="n">
        <v>578</v>
      </c>
      <c r="D206" s="14" t="n">
        <v>2484</v>
      </c>
      <c r="E206" s="14" t="n">
        <v>25501</v>
      </c>
      <c r="F206" s="13" t="s">
        <v>436</v>
      </c>
      <c r="G206" s="15" t="n">
        <v>0.9154</v>
      </c>
      <c r="H206" s="16" t="n">
        <v>0.9154</v>
      </c>
      <c r="I206" s="2" t="n">
        <f aca="false">G206*D206/$M$5*100</f>
        <v>0.918038807199438</v>
      </c>
      <c r="J206" s="2" t="n">
        <f aca="false">H206*D206/$M$5*100</f>
        <v>0.918038807199438</v>
      </c>
    </row>
    <row collapsed="false" customFormat="false" customHeight="false" hidden="false" ht="14" outlineLevel="0" r="207">
      <c r="A207" s="13" t="s">
        <v>141</v>
      </c>
      <c r="B207" s="13" t="s">
        <v>112</v>
      </c>
      <c r="C207" s="14" t="n">
        <v>312</v>
      </c>
      <c r="D207" s="14" t="n">
        <v>1248</v>
      </c>
      <c r="E207" s="14" t="n">
        <v>8524</v>
      </c>
      <c r="F207" s="13" t="s">
        <v>439</v>
      </c>
      <c r="G207" s="15" t="n">
        <v>0.9148</v>
      </c>
      <c r="H207" s="16" t="n">
        <v>0.9148</v>
      </c>
      <c r="I207" s="2" t="n">
        <f aca="false">G207*D207/$M$5*100</f>
        <v>0.460934570383469</v>
      </c>
      <c r="J207" s="2" t="n">
        <f aca="false">H207*D207/$M$5*100</f>
        <v>0.460934570383469</v>
      </c>
    </row>
    <row collapsed="false" customFormat="false" customHeight="false" hidden="false" ht="14" outlineLevel="0" r="208">
      <c r="A208" s="13" t="s">
        <v>478</v>
      </c>
      <c r="B208" s="13" t="s">
        <v>225</v>
      </c>
      <c r="C208" s="14" t="n">
        <v>48</v>
      </c>
      <c r="D208" s="14" t="n">
        <v>288</v>
      </c>
      <c r="E208" s="14" t="n">
        <v>2822</v>
      </c>
      <c r="F208" s="13" t="s">
        <v>226</v>
      </c>
      <c r="G208" s="15" t="n">
        <v>0.9146</v>
      </c>
      <c r="H208" s="16" t="n">
        <v>0.9146</v>
      </c>
      <c r="I208" s="2" t="n">
        <f aca="false">G208*D208/$M$5*100</f>
        <v>0.10634626099174</v>
      </c>
      <c r="J208" s="2" t="n">
        <f aca="false">H208*D208/$M$5*100</f>
        <v>0.10634626099174</v>
      </c>
    </row>
    <row collapsed="false" customFormat="false" customHeight="false" hidden="false" ht="14" outlineLevel="0" r="209">
      <c r="A209" s="13" t="s">
        <v>220</v>
      </c>
      <c r="B209" s="13" t="s">
        <v>43</v>
      </c>
      <c r="C209" s="14" t="n">
        <v>56</v>
      </c>
      <c r="D209" s="14" t="n">
        <v>224</v>
      </c>
      <c r="E209" s="14" t="n">
        <v>1630</v>
      </c>
      <c r="F209" s="13" t="s">
        <v>512</v>
      </c>
      <c r="G209" s="15" t="n">
        <v>0.9918</v>
      </c>
      <c r="H209" s="16" t="n">
        <v>0.9115</v>
      </c>
      <c r="I209" s="2" t="n">
        <f aca="false">G209*D209/$M$5*100</f>
        <v>0.0896955015624622</v>
      </c>
      <c r="J209" s="2" t="n">
        <f aca="false">H209*D209/$M$5*100</f>
        <v>0.0824334035835695</v>
      </c>
    </row>
    <row collapsed="false" customFormat="false" customHeight="false" hidden="false" ht="14" outlineLevel="0" r="210">
      <c r="A210" s="13" t="s">
        <v>509</v>
      </c>
      <c r="B210" s="13" t="s">
        <v>81</v>
      </c>
      <c r="C210" s="14" t="n">
        <v>128</v>
      </c>
      <c r="D210" s="14" t="n">
        <v>256</v>
      </c>
      <c r="E210" s="14" t="n">
        <v>1741</v>
      </c>
      <c r="F210" s="13" t="s">
        <v>442</v>
      </c>
      <c r="G210" s="15" t="n">
        <v>0.9111</v>
      </c>
      <c r="H210" s="16" t="n">
        <v>0.9111</v>
      </c>
      <c r="I210" s="2" t="n">
        <f aca="false">G210*D210/$M$5*100</f>
        <v>0.0941682614277755</v>
      </c>
      <c r="J210" s="2" t="n">
        <f aca="false">H210*D210/$M$5*100</f>
        <v>0.0941682614277755</v>
      </c>
    </row>
    <row collapsed="false" customFormat="false" customHeight="false" hidden="false" ht="14" outlineLevel="0" r="211">
      <c r="A211" s="13" t="s">
        <v>350</v>
      </c>
      <c r="B211" s="13" t="s">
        <v>71</v>
      </c>
      <c r="C211" s="14" t="n">
        <v>-1</v>
      </c>
      <c r="D211" s="14" t="n">
        <v>-1</v>
      </c>
      <c r="E211" s="14" t="n">
        <v>-1</v>
      </c>
      <c r="F211" s="13" t="s">
        <v>72</v>
      </c>
      <c r="G211" s="15" t="n">
        <v>0.944</v>
      </c>
      <c r="H211" s="16" t="n">
        <v>0.9109</v>
      </c>
      <c r="I211" s="2" t="n">
        <f aca="false">G211*D211/$M$5*100</f>
        <v>-0.000381127718159282</v>
      </c>
      <c r="J211" s="2" t="n">
        <f aca="false">H211*D211/$M$5*100</f>
        <v>-0.000367764023804333</v>
      </c>
    </row>
    <row collapsed="false" customFormat="false" customHeight="false" hidden="false" ht="14" outlineLevel="0" r="212">
      <c r="A212" s="13" t="s">
        <v>176</v>
      </c>
      <c r="B212" s="13" t="s">
        <v>177</v>
      </c>
      <c r="C212" s="14" t="n">
        <v>54</v>
      </c>
      <c r="D212" s="14" t="n">
        <v>108</v>
      </c>
      <c r="E212" s="14" t="n">
        <v>10800</v>
      </c>
      <c r="F212" s="13" t="s">
        <v>472</v>
      </c>
      <c r="G212" s="15" t="n">
        <v>0.9099</v>
      </c>
      <c r="H212" s="16" t="n">
        <v>0.9099</v>
      </c>
      <c r="I212" s="2" t="n">
        <f aca="false">G212*D212/$M$5*100</f>
        <v>0.0396749109759938</v>
      </c>
      <c r="J212" s="2" t="n">
        <f aca="false">H212*D212/$M$5*100</f>
        <v>0.0396749109759938</v>
      </c>
    </row>
    <row collapsed="false" customFormat="false" customHeight="false" hidden="false" ht="14" outlineLevel="0" r="213">
      <c r="A213" s="13" t="s">
        <v>549</v>
      </c>
      <c r="B213" s="13" t="s">
        <v>43</v>
      </c>
      <c r="C213" s="14" t="n">
        <v>8</v>
      </c>
      <c r="D213" s="14" t="n">
        <v>32</v>
      </c>
      <c r="E213" s="14" t="n">
        <v>208</v>
      </c>
      <c r="F213" s="13" t="s">
        <v>512</v>
      </c>
      <c r="G213" s="15" t="n">
        <v>0.9144</v>
      </c>
      <c r="H213" s="16" t="n">
        <v>0.9089</v>
      </c>
      <c r="I213" s="2" t="n">
        <f aca="false">G213*D213/$M$5*100</f>
        <v>0.0118136673045711</v>
      </c>
      <c r="J213" s="2" t="n">
        <f aca="false">H213*D213/$M$5*100</f>
        <v>0.0117426095944058</v>
      </c>
    </row>
    <row collapsed="false" customFormat="false" customHeight="false" hidden="false" ht="14" outlineLevel="0" r="214">
      <c r="A214" s="13" t="s">
        <v>250</v>
      </c>
      <c r="B214" s="13" t="s">
        <v>144</v>
      </c>
      <c r="C214" s="14" t="n">
        <v>14</v>
      </c>
      <c r="D214" s="14" t="n">
        <v>84</v>
      </c>
      <c r="E214" s="14" t="n">
        <v>840</v>
      </c>
      <c r="F214" s="13" t="s">
        <v>448</v>
      </c>
      <c r="G214" s="15" t="n">
        <v>0.9076</v>
      </c>
      <c r="H214" s="16" t="n">
        <v>0.9076</v>
      </c>
      <c r="I214" s="2" t="n">
        <f aca="false">G214*D214/$M$5*100</f>
        <v>0.0307802621060536</v>
      </c>
      <c r="J214" s="2" t="n">
        <f aca="false">H214*D214/$M$5*100</f>
        <v>0.0307802621060536</v>
      </c>
    </row>
    <row collapsed="false" customFormat="false" customHeight="false" hidden="false" ht="14" outlineLevel="0" r="215">
      <c r="A215" s="13" t="s">
        <v>203</v>
      </c>
      <c r="B215" s="13" t="s">
        <v>524</v>
      </c>
      <c r="C215" s="14" t="n">
        <v>324</v>
      </c>
      <c r="D215" s="14" t="n">
        <v>648</v>
      </c>
      <c r="E215" s="14" t="n">
        <v>6083</v>
      </c>
      <c r="F215" s="13" t="s">
        <v>119</v>
      </c>
      <c r="G215" s="15" t="n">
        <v>0.9064</v>
      </c>
      <c r="H215" s="16" t="n">
        <v>0.9064</v>
      </c>
      <c r="I215" s="2" t="n">
        <f aca="false">G215*D215/$M$5*100</f>
        <v>0.237133790363606</v>
      </c>
      <c r="J215" s="2" t="n">
        <f aca="false">H215*D215/$M$5*100</f>
        <v>0.237133790363606</v>
      </c>
    </row>
    <row collapsed="false" customFormat="false" customHeight="false" hidden="false" ht="14" outlineLevel="0" r="216">
      <c r="A216" s="13" t="s">
        <v>265</v>
      </c>
      <c r="B216" s="13" t="s">
        <v>524</v>
      </c>
      <c r="C216" s="14" t="n">
        <v>803</v>
      </c>
      <c r="D216" s="14" t="n">
        <v>1606</v>
      </c>
      <c r="E216" s="14" t="n">
        <v>16110</v>
      </c>
      <c r="F216" s="13" t="s">
        <v>119</v>
      </c>
      <c r="G216" s="15" t="n">
        <v>0.9046</v>
      </c>
      <c r="H216" s="16" t="n">
        <v>0.9046</v>
      </c>
      <c r="I216" s="2" t="n">
        <f aca="false">G216*D216/$M$5*100</f>
        <v>0.586544092116631</v>
      </c>
      <c r="J216" s="2" t="n">
        <f aca="false">H216*D216/$M$5*100</f>
        <v>0.586544092116631</v>
      </c>
    </row>
    <row collapsed="false" customFormat="false" customHeight="false" hidden="false" ht="14" outlineLevel="0" r="217">
      <c r="A217" s="13" t="s">
        <v>383</v>
      </c>
      <c r="B217" s="13" t="s">
        <v>524</v>
      </c>
      <c r="C217" s="14" t="n">
        <v>128</v>
      </c>
      <c r="D217" s="14" t="n">
        <v>272</v>
      </c>
      <c r="E217" s="14" t="n">
        <v>3646</v>
      </c>
      <c r="F217" s="13" t="s">
        <v>119</v>
      </c>
      <c r="G217" s="15" t="n">
        <v>0.9039</v>
      </c>
      <c r="H217" s="16" t="n">
        <v>0.9039</v>
      </c>
      <c r="I217" s="2" t="n">
        <f aca="false">G217*D217/$M$5*100</f>
        <v>0.0992630992466268</v>
      </c>
      <c r="J217" s="2" t="n">
        <f aca="false">H217*D217/$M$5*100</f>
        <v>0.0992630992466268</v>
      </c>
    </row>
    <row collapsed="false" customFormat="false" customHeight="false" hidden="false" ht="14" outlineLevel="0" r="218">
      <c r="A218" s="13" t="s">
        <v>384</v>
      </c>
      <c r="B218" s="13" t="s">
        <v>144</v>
      </c>
      <c r="C218" s="14" t="n">
        <v>28</v>
      </c>
      <c r="D218" s="14" t="n">
        <v>40</v>
      </c>
      <c r="E218" s="14" t="n">
        <v>400</v>
      </c>
      <c r="F218" s="13" t="s">
        <v>448</v>
      </c>
      <c r="G218" s="15" t="n">
        <v>0.9034</v>
      </c>
      <c r="H218" s="16" t="n">
        <v>0.9034</v>
      </c>
      <c r="I218" s="2" t="n">
        <f aca="false">G218*D218/$M$5*100</f>
        <v>0.0145894398553007</v>
      </c>
      <c r="J218" s="2" t="n">
        <f aca="false">H218*D218/$M$5*100</f>
        <v>0.0145894398553007</v>
      </c>
    </row>
    <row collapsed="false" customFormat="false" customHeight="false" hidden="false" ht="14" outlineLevel="0" r="219">
      <c r="A219" s="13" t="s">
        <v>236</v>
      </c>
      <c r="B219" s="13" t="s">
        <v>237</v>
      </c>
      <c r="C219" s="14" t="n">
        <v>32</v>
      </c>
      <c r="D219" s="14" t="n">
        <v>64</v>
      </c>
      <c r="E219" s="14" t="n">
        <v>0</v>
      </c>
      <c r="F219" s="13" t="s">
        <v>532</v>
      </c>
      <c r="G219" s="15" t="n">
        <v>0.9028</v>
      </c>
      <c r="H219" s="16" t="n">
        <v>0.9028</v>
      </c>
      <c r="I219" s="2" t="n">
        <f aca="false">G219*D219/$M$5*100</f>
        <v>0.0233276002680814</v>
      </c>
      <c r="J219" s="2" t="n">
        <f aca="false">H219*D219/$M$5*100</f>
        <v>0.0233276002680814</v>
      </c>
    </row>
    <row collapsed="false" customFormat="false" customHeight="false" hidden="false" ht="14" outlineLevel="0" r="220">
      <c r="A220" s="13" t="s">
        <v>458</v>
      </c>
      <c r="B220" s="13" t="s">
        <v>524</v>
      </c>
      <c r="C220" s="14" t="n">
        <v>4</v>
      </c>
      <c r="D220" s="14" t="n">
        <v>16</v>
      </c>
      <c r="E220" s="14" t="n">
        <v>-1</v>
      </c>
      <c r="F220" s="13" t="s">
        <v>119</v>
      </c>
      <c r="G220" s="15" t="n">
        <v>0.902</v>
      </c>
      <c r="H220" s="16" t="n">
        <v>0.902</v>
      </c>
      <c r="I220" s="27" t="n">
        <f aca="false">G220*D220/$M$5*100</f>
        <v>0.00582673223355377</v>
      </c>
      <c r="J220" s="27" t="n">
        <f aca="false">H220*D220/$M$5*100</f>
        <v>0.00582673223355377</v>
      </c>
    </row>
    <row collapsed="false" customFormat="false" customHeight="false" hidden="false" ht="14" outlineLevel="0" r="221">
      <c r="A221" s="13" t="s">
        <v>94</v>
      </c>
      <c r="B221" s="13" t="s">
        <v>37</v>
      </c>
      <c r="C221" s="14" t="n">
        <v>636</v>
      </c>
      <c r="D221" s="14" t="n">
        <v>2858</v>
      </c>
      <c r="E221" s="14" t="n">
        <v>30849</v>
      </c>
      <c r="F221" s="13" t="s">
        <v>38</v>
      </c>
      <c r="G221" s="15" t="n">
        <v>0.9919</v>
      </c>
      <c r="H221" s="16" t="n">
        <v>0.9011</v>
      </c>
      <c r="I221" s="2" t="n">
        <f aca="false">G221*D221/$M$5*100</f>
        <v>1.14453388564554</v>
      </c>
      <c r="J221" s="2" t="n">
        <f aca="false">H221*D221/$M$5*100</f>
        <v>1.03976155293396</v>
      </c>
    </row>
    <row collapsed="false" customFormat="false" customHeight="false" hidden="false" ht="14" outlineLevel="0" r="222">
      <c r="A222" s="13" t="s">
        <v>320</v>
      </c>
      <c r="B222" s="13" t="s">
        <v>535</v>
      </c>
      <c r="C222" s="14" t="n">
        <v>102</v>
      </c>
      <c r="D222" s="14" t="n">
        <v>404</v>
      </c>
      <c r="E222" s="14" t="n">
        <v>4202</v>
      </c>
      <c r="F222" s="13" t="s">
        <v>46</v>
      </c>
      <c r="G222" s="15" t="n">
        <v>0.901</v>
      </c>
      <c r="H222" s="16" t="n">
        <v>0.901</v>
      </c>
      <c r="I222" s="2" t="n">
        <f aca="false">G222*D222/$M$5*100</f>
        <v>0.146961879153444</v>
      </c>
      <c r="J222" s="2" t="n">
        <f aca="false">H222*D222/$M$5*100</f>
        <v>0.146961879153444</v>
      </c>
    </row>
    <row collapsed="false" customFormat="false" customHeight="false" hidden="false" ht="14" outlineLevel="0" r="223">
      <c r="A223" s="13" t="s">
        <v>50</v>
      </c>
      <c r="B223" s="13" t="s">
        <v>48</v>
      </c>
      <c r="C223" s="14" t="n">
        <v>16</v>
      </c>
      <c r="D223" s="14" t="n">
        <v>16</v>
      </c>
      <c r="E223" s="14" t="n">
        <v>83</v>
      </c>
      <c r="F223" s="13" t="s">
        <v>437</v>
      </c>
      <c r="G223" s="15" t="n">
        <v>0.9726</v>
      </c>
      <c r="H223" s="16" t="n">
        <v>0.8994</v>
      </c>
      <c r="I223" s="2" t="n">
        <f aca="false">G223*D223/$M$5*100</f>
        <v>0.00628279353697827</v>
      </c>
      <c r="J223" s="2" t="n">
        <f aca="false">H223*D223/$M$5*100</f>
        <v>0.00580993677478743</v>
      </c>
    </row>
    <row collapsed="false" customFormat="false" customHeight="false" hidden="false" ht="14" outlineLevel="0" r="224">
      <c r="A224" s="13" t="s">
        <v>469</v>
      </c>
      <c r="B224" s="13" t="s">
        <v>40</v>
      </c>
      <c r="C224" s="14" t="n">
        <v>58</v>
      </c>
      <c r="D224" s="14" t="n">
        <v>116</v>
      </c>
      <c r="E224" s="14" t="n">
        <v>428</v>
      </c>
      <c r="F224" s="13" t="s">
        <v>439</v>
      </c>
      <c r="G224" s="15" t="n">
        <v>0.8975</v>
      </c>
      <c r="H224" s="16" t="n">
        <v>0.8975</v>
      </c>
      <c r="I224" s="2" t="n">
        <f aca="false">G224*D224/$M$5*100</f>
        <v>0.0420330579847064</v>
      </c>
      <c r="J224" s="2" t="n">
        <f aca="false">H224*D224/$M$5*100</f>
        <v>0.0420330579847064</v>
      </c>
    </row>
    <row collapsed="false" customFormat="false" customHeight="false" hidden="false" ht="14" outlineLevel="0" r="225">
      <c r="A225" s="13" t="s">
        <v>223</v>
      </c>
      <c r="B225" s="13" t="s">
        <v>43</v>
      </c>
      <c r="C225" s="14" t="n">
        <v>254</v>
      </c>
      <c r="D225" s="14" t="n">
        <v>1542</v>
      </c>
      <c r="E225" s="14" t="n">
        <v>12611</v>
      </c>
      <c r="F225" s="13" t="s">
        <v>512</v>
      </c>
      <c r="G225" s="15" t="n">
        <v>0.9023</v>
      </c>
      <c r="H225" s="16" t="n">
        <v>0.895</v>
      </c>
      <c r="I225" s="2" t="n">
        <f aca="false">G225*D225/$M$5*100</f>
        <v>0.561738087740123</v>
      </c>
      <c r="J225" s="2" t="n">
        <f aca="false">H225*D225/$M$5*100</f>
        <v>0.557193381943267</v>
      </c>
    </row>
    <row collapsed="false" customFormat="false" customHeight="false" hidden="false" ht="14" outlineLevel="0" r="226">
      <c r="A226" s="13" t="s">
        <v>328</v>
      </c>
      <c r="B226" s="13" t="s">
        <v>56</v>
      </c>
      <c r="C226" s="14" t="n">
        <v>48</v>
      </c>
      <c r="D226" s="14" t="n">
        <v>192</v>
      </c>
      <c r="E226" s="14" t="n">
        <v>1327</v>
      </c>
      <c r="F226" s="13" t="s">
        <v>539</v>
      </c>
      <c r="G226" s="15" t="n">
        <v>0.8935</v>
      </c>
      <c r="H226" s="16" t="n">
        <v>0.8935</v>
      </c>
      <c r="I226" s="2" t="n">
        <f aca="false">G226*D226/$M$5*100</f>
        <v>0.0692618880356581</v>
      </c>
      <c r="J226" s="2" t="n">
        <f aca="false">H226*D226/$M$5*100</f>
        <v>0.0692618880356581</v>
      </c>
    </row>
    <row collapsed="false" customFormat="false" customHeight="false" hidden="false" ht="14" outlineLevel="0" r="227">
      <c r="A227" s="13" t="s">
        <v>282</v>
      </c>
      <c r="B227" s="13" t="s">
        <v>197</v>
      </c>
      <c r="C227" s="14" t="n">
        <v>14</v>
      </c>
      <c r="D227" s="14" t="n">
        <v>56</v>
      </c>
      <c r="E227" s="14" t="n">
        <v>538</v>
      </c>
      <c r="F227" s="13" t="s">
        <v>198</v>
      </c>
      <c r="G227" s="15" t="n">
        <v>0.8923</v>
      </c>
      <c r="H227" s="16" t="n">
        <v>0.8923</v>
      </c>
      <c r="I227" s="2" t="n">
        <f aca="false">G227*D227/$M$5*100</f>
        <v>0.0201742528847008</v>
      </c>
      <c r="J227" s="2" t="n">
        <f aca="false">H227*D227/$M$5*100</f>
        <v>0.0201742528847008</v>
      </c>
    </row>
    <row collapsed="false" customFormat="false" customHeight="false" hidden="false" ht="14" outlineLevel="0" r="228">
      <c r="A228" s="13" t="s">
        <v>506</v>
      </c>
      <c r="B228" s="13" t="s">
        <v>507</v>
      </c>
      <c r="C228" s="14" t="n">
        <v>102</v>
      </c>
      <c r="D228" s="14" t="n">
        <v>320</v>
      </c>
      <c r="E228" s="14" t="n">
        <v>2624</v>
      </c>
      <c r="F228" s="13" t="s">
        <v>119</v>
      </c>
      <c r="G228" s="15" t="n">
        <v>0.8918</v>
      </c>
      <c r="H228" s="16" t="n">
        <v>0.8918</v>
      </c>
      <c r="I228" s="27" t="n">
        <f aca="false">G228*D228/$M$5*100</f>
        <v>0.115216847137101</v>
      </c>
      <c r="J228" s="27" t="n">
        <f aca="false">H228*D228/$M$5*100</f>
        <v>0.115216847137101</v>
      </c>
    </row>
    <row collapsed="false" customFormat="false" customHeight="false" hidden="false" ht="14" outlineLevel="0" r="229">
      <c r="A229" s="13" t="s">
        <v>109</v>
      </c>
      <c r="B229" s="13" t="s">
        <v>43</v>
      </c>
      <c r="C229" s="14" t="n">
        <v>-1</v>
      </c>
      <c r="D229" s="14" t="n">
        <v>-1</v>
      </c>
      <c r="E229" s="14" t="n">
        <v>-1</v>
      </c>
      <c r="F229" s="13" t="s">
        <v>512</v>
      </c>
      <c r="G229" s="15" t="n">
        <v>0.8914</v>
      </c>
      <c r="H229" s="16" t="n">
        <v>0.8914</v>
      </c>
      <c r="I229" s="2" t="n">
        <f aca="false">G229*D229/$M$5*100</f>
        <v>-0.00035989115250761</v>
      </c>
      <c r="J229" s="2" t="n">
        <f aca="false">H229*D229/$M$5*100</f>
        <v>-0.00035989115250761</v>
      </c>
    </row>
    <row collapsed="false" customFormat="false" customHeight="false" hidden="false" ht="14" outlineLevel="0" r="230">
      <c r="A230" s="13" t="s">
        <v>192</v>
      </c>
      <c r="B230" s="13" t="s">
        <v>37</v>
      </c>
      <c r="C230" s="14" t="n">
        <v>1270</v>
      </c>
      <c r="D230" s="14" t="n">
        <v>5952</v>
      </c>
      <c r="E230" s="14" t="n">
        <v>56544</v>
      </c>
      <c r="F230" s="13" t="s">
        <v>38</v>
      </c>
      <c r="G230" s="15" t="n">
        <v>0.8898</v>
      </c>
      <c r="H230" s="16" t="n">
        <v>0.8898</v>
      </c>
      <c r="I230" s="2" t="n">
        <f aca="false">G230*D230/$M$5*100</f>
        <v>2.13822727162617</v>
      </c>
      <c r="J230" s="2" t="n">
        <f aca="false">H230*D230/$M$5*100</f>
        <v>2.13822727162617</v>
      </c>
    </row>
    <row collapsed="false" customFormat="false" customHeight="false" hidden="false" ht="14" outlineLevel="0" r="231">
      <c r="A231" s="13" t="s">
        <v>241</v>
      </c>
      <c r="B231" s="13" t="s">
        <v>127</v>
      </c>
      <c r="C231" s="14" t="n">
        <v>114</v>
      </c>
      <c r="D231" s="14" t="n">
        <v>456</v>
      </c>
      <c r="E231" s="14" t="n">
        <v>5510</v>
      </c>
      <c r="F231" s="13" t="s">
        <v>128</v>
      </c>
      <c r="G231" s="15" t="n">
        <v>0.8865</v>
      </c>
      <c r="H231" s="16" t="n">
        <v>0.8865</v>
      </c>
      <c r="I231" s="2" t="n">
        <f aca="false">G231*D231/$M$5*100</f>
        <v>0.163208255613963</v>
      </c>
      <c r="J231" s="2" t="n">
        <f aca="false">H231*D231/$M$5*100</f>
        <v>0.163208255613963</v>
      </c>
    </row>
    <row collapsed="false" customFormat="false" customHeight="false" hidden="false" ht="14" outlineLevel="0" r="232">
      <c r="A232" s="13" t="s">
        <v>415</v>
      </c>
      <c r="B232" s="13" t="s">
        <v>43</v>
      </c>
      <c r="C232" s="14" t="n">
        <v>30</v>
      </c>
      <c r="D232" s="14" t="n">
        <v>96</v>
      </c>
      <c r="E232" s="14" t="n">
        <v>873</v>
      </c>
      <c r="F232" s="13" t="s">
        <v>512</v>
      </c>
      <c r="G232" s="15" t="n">
        <v>0.9749</v>
      </c>
      <c r="H232" s="16" t="n">
        <v>0.8858</v>
      </c>
      <c r="I232" s="27" t="n">
        <f aca="false">G232*D232/$M$5*100</f>
        <v>0.0377859063491679</v>
      </c>
      <c r="J232" s="27" t="n">
        <f aca="false">H232*D232/$M$5*100</f>
        <v>0.0343325016351348</v>
      </c>
    </row>
    <row collapsed="false" customFormat="false" customHeight="false" hidden="false" ht="14" outlineLevel="0" r="233">
      <c r="A233" s="13" t="s">
        <v>105</v>
      </c>
      <c r="B233" s="13" t="s">
        <v>59</v>
      </c>
      <c r="C233" s="14" t="n">
        <v>10</v>
      </c>
      <c r="D233" s="14" t="n">
        <v>40</v>
      </c>
      <c r="E233" s="14" t="n">
        <v>539</v>
      </c>
      <c r="F233" s="13" t="s">
        <v>436</v>
      </c>
      <c r="G233" s="15" t="n">
        <v>0.8821</v>
      </c>
      <c r="H233" s="16" t="n">
        <v>0.8821</v>
      </c>
      <c r="I233" s="2" t="n">
        <f aca="false">G233*D233/$M$5*100</f>
        <v>0.0142454559401823</v>
      </c>
      <c r="J233" s="2" t="n">
        <f aca="false">H233*D233/$M$5*100</f>
        <v>0.0142454559401823</v>
      </c>
    </row>
    <row collapsed="false" customFormat="false" customHeight="false" hidden="false" ht="14" outlineLevel="0" r="234">
      <c r="A234" s="13" t="s">
        <v>422</v>
      </c>
      <c r="B234" s="13" t="s">
        <v>269</v>
      </c>
      <c r="C234" s="14" t="n">
        <v>104</v>
      </c>
      <c r="D234" s="14" t="n">
        <v>104</v>
      </c>
      <c r="E234" s="14" t="n">
        <v>586560</v>
      </c>
      <c r="F234" s="13" t="s">
        <v>270</v>
      </c>
      <c r="G234" s="15" t="n">
        <v>0.8816</v>
      </c>
      <c r="H234" s="16" t="n">
        <v>0.8816</v>
      </c>
      <c r="I234" s="2" t="n">
        <f aca="false">G234*D234/$M$5*100</f>
        <v>0.0370171911210161</v>
      </c>
      <c r="J234" s="2" t="n">
        <f aca="false">H234*D234/$M$5*100</f>
        <v>0.0370171911210161</v>
      </c>
    </row>
    <row collapsed="false" customFormat="false" customHeight="false" hidden="false" ht="14" outlineLevel="0" r="235">
      <c r="A235" s="13" t="s">
        <v>118</v>
      </c>
      <c r="B235" s="13" t="s">
        <v>524</v>
      </c>
      <c r="C235" s="14" t="n">
        <v>42</v>
      </c>
      <c r="D235" s="14" t="n">
        <v>84</v>
      </c>
      <c r="E235" s="14" t="n">
        <v>672</v>
      </c>
      <c r="F235" s="13" t="s">
        <v>119</v>
      </c>
      <c r="G235" s="15" t="n">
        <v>0.8782</v>
      </c>
      <c r="H235" s="16" t="n">
        <v>0.8782</v>
      </c>
      <c r="I235" s="2" t="n">
        <f aca="false">G235*D235/$M$5*100</f>
        <v>0.029783193236598</v>
      </c>
      <c r="J235" s="2" t="n">
        <f aca="false">H235*D235/$M$5*100</f>
        <v>0.029783193236598</v>
      </c>
    </row>
    <row collapsed="false" customFormat="false" customHeight="false" hidden="false" ht="14" outlineLevel="0" r="236">
      <c r="A236" s="13" t="s">
        <v>83</v>
      </c>
      <c r="B236" s="13" t="s">
        <v>43</v>
      </c>
      <c r="C236" s="14" t="n">
        <v>80</v>
      </c>
      <c r="D236" s="14" t="n">
        <v>392</v>
      </c>
      <c r="E236" s="14" t="n">
        <v>3630</v>
      </c>
      <c r="F236" s="13" t="s">
        <v>512</v>
      </c>
      <c r="G236" s="15" t="n">
        <v>0.878</v>
      </c>
      <c r="H236" s="16" t="n">
        <v>0.878</v>
      </c>
      <c r="I236" s="2" t="n">
        <f aca="false">G236*D236/$M$5*100</f>
        <v>0.138956582124141</v>
      </c>
      <c r="J236" s="2" t="n">
        <f aca="false">H236*D236/$M$5*100</f>
        <v>0.138956582124141</v>
      </c>
    </row>
    <row collapsed="false" customFormat="false" customHeight="false" hidden="false" ht="14" outlineLevel="0" r="237">
      <c r="A237" s="13" t="s">
        <v>407</v>
      </c>
      <c r="B237" s="13" t="s">
        <v>43</v>
      </c>
      <c r="C237" s="14" t="n">
        <v>62</v>
      </c>
      <c r="D237" s="14" t="n">
        <v>124</v>
      </c>
      <c r="E237" s="14" t="n">
        <v>982</v>
      </c>
      <c r="F237" s="13" t="s">
        <v>512</v>
      </c>
      <c r="G237" s="15" t="n">
        <v>0.8776</v>
      </c>
      <c r="H237" s="16" t="n">
        <v>0.8776</v>
      </c>
      <c r="I237" s="2" t="n">
        <f aca="false">G237*D237/$M$5*100</f>
        <v>0.0439356281743821</v>
      </c>
      <c r="J237" s="2" t="n">
        <f aca="false">H237*D237/$M$5*100</f>
        <v>0.0439356281743821</v>
      </c>
    </row>
    <row collapsed="false" customFormat="false" customHeight="false" hidden="false" ht="14" outlineLevel="0" r="238">
      <c r="A238" s="13" t="s">
        <v>361</v>
      </c>
      <c r="B238" s="13" t="s">
        <v>127</v>
      </c>
      <c r="C238" s="14" t="n">
        <v>88</v>
      </c>
      <c r="D238" s="14" t="n">
        <v>352</v>
      </c>
      <c r="E238" s="14" t="n">
        <v>2851</v>
      </c>
      <c r="F238" s="13" t="s">
        <v>128</v>
      </c>
      <c r="G238" s="15" t="n">
        <v>0.9336</v>
      </c>
      <c r="H238" s="16" t="n">
        <v>0.8768</v>
      </c>
      <c r="I238" s="2" t="n">
        <f aca="false">G238*D238/$M$5*100</f>
        <v>0.132678956420629</v>
      </c>
      <c r="J238" s="2" t="n">
        <f aca="false">H238*D238/$M$5*100</f>
        <v>0.124606800545852</v>
      </c>
    </row>
    <row collapsed="false" customFormat="false" customHeight="false" hidden="false" ht="14" outlineLevel="0" r="239">
      <c r="A239" s="13" t="s">
        <v>474</v>
      </c>
      <c r="B239" s="13" t="s">
        <v>197</v>
      </c>
      <c r="C239" s="14" t="n">
        <v>12</v>
      </c>
      <c r="D239" s="14" t="n">
        <v>48</v>
      </c>
      <c r="E239" s="14" t="n">
        <v>346</v>
      </c>
      <c r="F239" s="13" t="s">
        <v>198</v>
      </c>
      <c r="G239" s="15" t="n">
        <v>0.9128</v>
      </c>
      <c r="H239" s="16" t="n">
        <v>0.8759</v>
      </c>
      <c r="I239" s="2" t="n">
        <f aca="false">G239*D239/$M$5*100</f>
        <v>0.0176894939560573</v>
      </c>
      <c r="J239" s="2" t="n">
        <f aca="false">H239*D239/$M$5*100</f>
        <v>0.0169743950001211</v>
      </c>
    </row>
    <row collapsed="false" customFormat="false" customHeight="false" hidden="false" ht="14" outlineLevel="0" r="240">
      <c r="A240" s="13" t="s">
        <v>325</v>
      </c>
      <c r="B240" s="13" t="s">
        <v>524</v>
      </c>
      <c r="C240" s="14" t="n">
        <v>154</v>
      </c>
      <c r="D240" s="14" t="n">
        <v>308</v>
      </c>
      <c r="E240" s="14" t="n">
        <v>3388</v>
      </c>
      <c r="F240" s="13" t="s">
        <v>119</v>
      </c>
      <c r="G240" s="15" t="n">
        <v>0.8755</v>
      </c>
      <c r="H240" s="16" t="n">
        <v>0.8755</v>
      </c>
      <c r="I240" s="2" t="n">
        <f aca="false">G240*D240/$M$5*100</f>
        <v>0.108869294186995</v>
      </c>
      <c r="J240" s="2" t="n">
        <f aca="false">H240*D240/$M$5*100</f>
        <v>0.108869294186995</v>
      </c>
    </row>
    <row collapsed="false" customFormat="false" customHeight="false" hidden="false" ht="14" outlineLevel="0" r="241">
      <c r="A241" s="13" t="s">
        <v>229</v>
      </c>
      <c r="B241" s="13" t="s">
        <v>230</v>
      </c>
      <c r="C241" s="14" t="n">
        <v>62</v>
      </c>
      <c r="D241" s="14" t="n">
        <v>244</v>
      </c>
      <c r="E241" s="14" t="n">
        <v>1559</v>
      </c>
      <c r="F241" s="13" t="s">
        <v>231</v>
      </c>
      <c r="G241" s="15" t="n">
        <v>0.8897</v>
      </c>
      <c r="H241" s="16" t="n">
        <v>0.8752</v>
      </c>
      <c r="I241" s="2" t="n">
        <f aca="false">G241*D241/$M$5*100</f>
        <v>0.087645971108581</v>
      </c>
      <c r="J241" s="2" t="n">
        <f aca="false">H241*D241/$M$5*100</f>
        <v>0.0862175496394629</v>
      </c>
    </row>
    <row collapsed="false" customFormat="false" customHeight="false" hidden="false" ht="14" outlineLevel="0" r="242">
      <c r="A242" s="13" t="s">
        <v>455</v>
      </c>
      <c r="B242" s="13" t="s">
        <v>40</v>
      </c>
      <c r="C242" s="14" t="n">
        <v>128</v>
      </c>
      <c r="D242" s="14" t="n">
        <v>512</v>
      </c>
      <c r="E242" s="14" t="n">
        <v>4557</v>
      </c>
      <c r="F242" s="13" t="s">
        <v>439</v>
      </c>
      <c r="G242" s="15" t="n">
        <v>0.874</v>
      </c>
      <c r="H242" s="16" t="n">
        <v>0.874</v>
      </c>
      <c r="I242" s="2" t="n">
        <f aca="false">G242*D242/$M$5*100</f>
        <v>0.180667457991166</v>
      </c>
      <c r="J242" s="2" t="n">
        <f aca="false">H242*D242/$M$5*100</f>
        <v>0.180667457991166</v>
      </c>
    </row>
    <row collapsed="false" customFormat="false" customHeight="false" hidden="false" ht="14" outlineLevel="0" r="243">
      <c r="A243" s="13" t="s">
        <v>284</v>
      </c>
      <c r="B243" s="13" t="s">
        <v>40</v>
      </c>
      <c r="C243" s="14" t="n">
        <v>90</v>
      </c>
      <c r="D243" s="14" t="n">
        <v>361</v>
      </c>
      <c r="E243" s="14" t="n">
        <v>2648</v>
      </c>
      <c r="F243" s="13" t="s">
        <v>439</v>
      </c>
      <c r="G243" s="15" t="n">
        <v>0.9777</v>
      </c>
      <c r="H243" s="16" t="n">
        <v>0.8732</v>
      </c>
      <c r="I243" s="2" t="n">
        <f aca="false">G243*D243/$M$5*100</f>
        <v>0.14249884934958</v>
      </c>
      <c r="J243" s="2" t="n">
        <f aca="false">H243*D243/$M$5*100</f>
        <v>0.127268073286338</v>
      </c>
    </row>
    <row collapsed="false" customFormat="false" customHeight="false" hidden="false" ht="14" outlineLevel="0" r="244">
      <c r="A244" s="13" t="s">
        <v>89</v>
      </c>
      <c r="B244" s="13" t="s">
        <v>48</v>
      </c>
      <c r="C244" s="14" t="n">
        <v>8</v>
      </c>
      <c r="D244" s="14" t="n">
        <v>16</v>
      </c>
      <c r="E244" s="14" t="n">
        <v>98</v>
      </c>
      <c r="F244" s="13" t="s">
        <v>437</v>
      </c>
      <c r="G244" s="15" t="n">
        <v>0.9114</v>
      </c>
      <c r="H244" s="16" t="n">
        <v>0.8709</v>
      </c>
      <c r="I244" s="2" t="n">
        <f aca="false">G244*D244/$M$5*100</f>
        <v>0.00588745427678593</v>
      </c>
      <c r="J244" s="2" t="n">
        <f aca="false">H244*D244/$M$5*100</f>
        <v>0.005625832707541</v>
      </c>
    </row>
    <row collapsed="false" customFormat="false" customHeight="false" hidden="false" ht="14" outlineLevel="0" r="245">
      <c r="A245" s="13" t="s">
        <v>483</v>
      </c>
      <c r="B245" s="13" t="s">
        <v>59</v>
      </c>
      <c r="C245" s="14" t="n">
        <v>-1</v>
      </c>
      <c r="D245" s="14" t="n">
        <v>-1</v>
      </c>
      <c r="E245" s="14" t="n">
        <v>-1</v>
      </c>
      <c r="F245" s="13" t="s">
        <v>436</v>
      </c>
      <c r="G245" s="15" t="n">
        <v>0.8698</v>
      </c>
      <c r="H245" s="16" t="n">
        <v>0.8698</v>
      </c>
      <c r="I245" s="2" t="n">
        <f aca="false">G245*D245/$M$5*100</f>
        <v>-0.000351170433532779</v>
      </c>
      <c r="J245" s="2" t="n">
        <f aca="false">H245*D245/$M$5*100</f>
        <v>-0.000351170433532779</v>
      </c>
    </row>
    <row collapsed="false" customFormat="false" customHeight="false" hidden="false" ht="14" outlineLevel="0" r="246">
      <c r="A246" s="13" t="s">
        <v>404</v>
      </c>
      <c r="B246" s="13" t="s">
        <v>48</v>
      </c>
      <c r="C246" s="14" t="n">
        <v>8</v>
      </c>
      <c r="D246" s="14" t="n">
        <v>32</v>
      </c>
      <c r="E246" s="14" t="n">
        <v>294</v>
      </c>
      <c r="F246" s="13" t="s">
        <v>437</v>
      </c>
      <c r="G246" s="15" t="n">
        <v>0.9098</v>
      </c>
      <c r="H246" s="16" t="n">
        <v>0.8692</v>
      </c>
      <c r="I246" s="2" t="n">
        <f aca="false">G246*D246/$M$5*100</f>
        <v>0.0117542372197056</v>
      </c>
      <c r="J246" s="2" t="n">
        <f aca="false">H246*D246/$M$5*100</f>
        <v>0.0112297021228491</v>
      </c>
    </row>
    <row collapsed="false" customFormat="false" customHeight="false" hidden="false" ht="14" outlineLevel="0" r="247">
      <c r="A247" s="13" t="s">
        <v>379</v>
      </c>
      <c r="B247" s="13" t="s">
        <v>230</v>
      </c>
      <c r="C247" s="14" t="n">
        <v>48</v>
      </c>
      <c r="D247" s="14" t="n">
        <v>192</v>
      </c>
      <c r="E247" s="14" t="n">
        <v>2304</v>
      </c>
      <c r="F247" s="13" t="s">
        <v>206</v>
      </c>
      <c r="G247" s="15" t="n">
        <v>0.8684</v>
      </c>
      <c r="H247" s="16" t="n">
        <v>0.8684</v>
      </c>
      <c r="I247" s="2" t="n">
        <f aca="false">G247*D247/$M$5*100</f>
        <v>0.0673161987354957</v>
      </c>
      <c r="J247" s="2" t="n">
        <f aca="false">H247*D247/$M$5*100</f>
        <v>0.0673161987354957</v>
      </c>
    </row>
    <row collapsed="false" customFormat="false" customHeight="false" hidden="false" ht="14" outlineLevel="0" r="248">
      <c r="A248" s="13" t="s">
        <v>300</v>
      </c>
      <c r="B248" s="13" t="s">
        <v>78</v>
      </c>
      <c r="C248" s="14" t="n">
        <v>2</v>
      </c>
      <c r="D248" s="14" t="n">
        <v>8</v>
      </c>
      <c r="E248" s="14" t="n">
        <v>28</v>
      </c>
      <c r="F248" s="13" t="s">
        <v>441</v>
      </c>
      <c r="G248" s="15" t="n">
        <v>0.8667</v>
      </c>
      <c r="H248" s="16" t="n">
        <v>0.8667</v>
      </c>
      <c r="I248" s="2" t="n">
        <f aca="false">G248*D248/$M$5*100</f>
        <v>0.00279935079092076</v>
      </c>
      <c r="J248" s="2" t="n">
        <f aca="false">H248*D248/$M$5*100</f>
        <v>0.00279935079092076</v>
      </c>
    </row>
    <row collapsed="false" customFormat="false" customHeight="false" hidden="false" ht="14" outlineLevel="0" r="249">
      <c r="A249" s="13" t="s">
        <v>508</v>
      </c>
      <c r="B249" s="13" t="s">
        <v>181</v>
      </c>
      <c r="C249" s="14" t="n">
        <v>16</v>
      </c>
      <c r="D249" s="14" t="n">
        <v>32</v>
      </c>
      <c r="E249" s="14" t="n">
        <v>426</v>
      </c>
      <c r="F249" s="13" t="s">
        <v>182</v>
      </c>
      <c r="G249" s="15" t="n">
        <v>0.8665</v>
      </c>
      <c r="H249" s="16" t="n">
        <v>0.8665</v>
      </c>
      <c r="I249" s="2" t="n">
        <f aca="false">G249*D249/$M$5*100</f>
        <v>0.0111948192469498</v>
      </c>
      <c r="J249" s="2" t="n">
        <f aca="false">H249*D249/$M$5*100</f>
        <v>0.0111948192469498</v>
      </c>
    </row>
    <row collapsed="false" customFormat="false" customHeight="false" hidden="false" ht="14" outlineLevel="0" r="250">
      <c r="A250" s="13" t="s">
        <v>233</v>
      </c>
      <c r="B250" s="13" t="s">
        <v>43</v>
      </c>
      <c r="C250" s="14" t="n">
        <v>106</v>
      </c>
      <c r="D250" s="14" t="n">
        <v>356</v>
      </c>
      <c r="E250" s="14" t="n">
        <v>3072</v>
      </c>
      <c r="F250" s="13" t="s">
        <v>512</v>
      </c>
      <c r="G250" s="15" t="n">
        <v>0.8648</v>
      </c>
      <c r="H250" s="16" t="n">
        <v>0.8648</v>
      </c>
      <c r="I250" s="2" t="n">
        <f aca="false">G250*D250/$M$5*100</f>
        <v>0.124298022496225</v>
      </c>
      <c r="J250" s="2" t="n">
        <f aca="false">H250*D250/$M$5*100</f>
        <v>0.124298022496225</v>
      </c>
    </row>
    <row collapsed="false" customFormat="false" customHeight="false" hidden="false" ht="14" outlineLevel="0" r="251">
      <c r="A251" s="13" t="s">
        <v>76</v>
      </c>
      <c r="B251" s="13" t="s">
        <v>48</v>
      </c>
      <c r="C251" s="14" t="n">
        <v>8</v>
      </c>
      <c r="D251" s="14" t="n">
        <v>32</v>
      </c>
      <c r="E251" s="14" t="n">
        <v>294</v>
      </c>
      <c r="F251" s="13" t="s">
        <v>437</v>
      </c>
      <c r="G251" s="15" t="n">
        <v>0.9059</v>
      </c>
      <c r="H251" s="16" t="n">
        <v>0.864</v>
      </c>
      <c r="I251" s="2" t="n">
        <f aca="false">G251*D251/$M$5*100</f>
        <v>0.0117038508434066</v>
      </c>
      <c r="J251" s="2" t="n">
        <f aca="false">H251*D251/$M$5*100</f>
        <v>0.0111625202877837</v>
      </c>
    </row>
    <row collapsed="false" customFormat="false" customHeight="false" hidden="false" ht="14" outlineLevel="0" r="252">
      <c r="A252" s="13" t="s">
        <v>156</v>
      </c>
      <c r="B252" s="13" t="s">
        <v>48</v>
      </c>
      <c r="C252" s="14" t="n">
        <v>8</v>
      </c>
      <c r="D252" s="14" t="n">
        <v>16</v>
      </c>
      <c r="E252" s="14" t="n">
        <v>98</v>
      </c>
      <c r="F252" s="13" t="s">
        <v>437</v>
      </c>
      <c r="G252" s="15" t="n">
        <v>0.9333</v>
      </c>
      <c r="H252" s="16" t="n">
        <v>0.8631</v>
      </c>
      <c r="I252" s="2" t="n">
        <f aca="false">G252*D252/$M$5*100</f>
        <v>0.00602892371793319</v>
      </c>
      <c r="J252" s="2" t="n">
        <f aca="false">H252*D252/$M$5*100</f>
        <v>0.00557544633124198</v>
      </c>
    </row>
    <row collapsed="false" customFormat="false" customHeight="false" hidden="false" ht="14" outlineLevel="0" r="253">
      <c r="A253" s="13" t="s">
        <v>343</v>
      </c>
      <c r="B253" s="13" t="s">
        <v>524</v>
      </c>
      <c r="C253" s="14" t="n">
        <v>50</v>
      </c>
      <c r="D253" s="14" t="n">
        <v>400</v>
      </c>
      <c r="E253" s="14" t="n">
        <v>4008</v>
      </c>
      <c r="F253" s="13" t="s">
        <v>119</v>
      </c>
      <c r="G253" s="15" t="n">
        <v>0.8611</v>
      </c>
      <c r="H253" s="16" t="n">
        <v>0.8611</v>
      </c>
      <c r="I253" s="2" t="n">
        <f aca="false">G253*D253/$M$5*100</f>
        <v>0.139063168689389</v>
      </c>
      <c r="J253" s="2" t="n">
        <f aca="false">H253*D253/$M$5*100</f>
        <v>0.139063168689389</v>
      </c>
    </row>
    <row collapsed="false" customFormat="false" customHeight="false" hidden="false" ht="14" outlineLevel="0" r="254">
      <c r="A254" s="13" t="s">
        <v>52</v>
      </c>
      <c r="B254" s="13" t="s">
        <v>48</v>
      </c>
      <c r="C254" s="14" t="n">
        <v>8</v>
      </c>
      <c r="D254" s="14" t="n">
        <v>32</v>
      </c>
      <c r="E254" s="14" t="n">
        <v>294</v>
      </c>
      <c r="F254" s="13" t="s">
        <v>437</v>
      </c>
      <c r="G254" s="15" t="n">
        <v>0.8982</v>
      </c>
      <c r="H254" s="16" t="n">
        <v>0.8608</v>
      </c>
      <c r="I254" s="2" t="n">
        <f aca="false">G254*D254/$M$5*100</f>
        <v>0.0116043700491752</v>
      </c>
      <c r="J254" s="2" t="n">
        <f aca="false">H254*D254/$M$5*100</f>
        <v>0.0111211776200512</v>
      </c>
    </row>
    <row collapsed="false" customFormat="false" customHeight="false" hidden="false" ht="14" outlineLevel="0" r="255">
      <c r="A255" s="13" t="s">
        <v>327</v>
      </c>
      <c r="B255" s="13" t="s">
        <v>177</v>
      </c>
      <c r="C255" s="14" t="n">
        <v>28</v>
      </c>
      <c r="D255" s="14" t="n">
        <v>120</v>
      </c>
      <c r="E255" s="14" t="n">
        <v>1046</v>
      </c>
      <c r="F255" s="13" t="s">
        <v>472</v>
      </c>
      <c r="G255" s="15" t="n">
        <v>0.8608</v>
      </c>
      <c r="H255" s="16" t="n">
        <v>0.8608</v>
      </c>
      <c r="I255" s="2" t="n">
        <f aca="false">G255*D255/$M$5*100</f>
        <v>0.041704416075192</v>
      </c>
      <c r="J255" s="2" t="n">
        <f aca="false">H255*D255/$M$5*100</f>
        <v>0.041704416075192</v>
      </c>
    </row>
    <row collapsed="false" customFormat="false" customHeight="false" hidden="false" ht="14" outlineLevel="0" r="256">
      <c r="A256" s="13" t="s">
        <v>256</v>
      </c>
      <c r="B256" s="13" t="s">
        <v>153</v>
      </c>
      <c r="C256" s="14" t="n">
        <v>39</v>
      </c>
      <c r="D256" s="14" t="n">
        <v>264</v>
      </c>
      <c r="E256" s="14" t="n">
        <v>2237</v>
      </c>
      <c r="F256" s="13" t="s">
        <v>87</v>
      </c>
      <c r="G256" s="15" t="n">
        <v>0.8531</v>
      </c>
      <c r="H256" s="16" t="n">
        <v>0.8531</v>
      </c>
      <c r="I256" s="2" t="n">
        <f aca="false">G256*D256/$M$5*100</f>
        <v>0.0909289988130133</v>
      </c>
      <c r="J256" s="2" t="n">
        <f aca="false">H256*D256/$M$5*100</f>
        <v>0.0909289988130133</v>
      </c>
    </row>
    <row collapsed="false" customFormat="false" customHeight="false" hidden="false" ht="14" outlineLevel="0" r="257">
      <c r="A257" s="13" t="s">
        <v>403</v>
      </c>
      <c r="B257" s="13" t="s">
        <v>230</v>
      </c>
      <c r="C257" s="14" t="n">
        <v>22</v>
      </c>
      <c r="D257" s="14" t="n">
        <v>22</v>
      </c>
      <c r="E257" s="14" t="n">
        <v>2200</v>
      </c>
      <c r="F257" s="13" t="s">
        <v>231</v>
      </c>
      <c r="G257" s="15" t="n">
        <v>0.8525</v>
      </c>
      <c r="H257" s="16" t="n">
        <v>0.8525</v>
      </c>
      <c r="I257" s="2" t="n">
        <f aca="false">G257*D257/$M$5*100</f>
        <v>0.00757208723948871</v>
      </c>
      <c r="J257" s="2" t="n">
        <f aca="false">H257*D257/$M$5*100</f>
        <v>0.00757208723948871</v>
      </c>
    </row>
    <row collapsed="false" customFormat="false" customHeight="false" hidden="false" ht="14" outlineLevel="0" r="258">
      <c r="A258" s="13" t="s">
        <v>367</v>
      </c>
      <c r="B258" s="13" t="s">
        <v>201</v>
      </c>
      <c r="C258" s="14" t="n">
        <v>216</v>
      </c>
      <c r="D258" s="14" t="n">
        <v>2592</v>
      </c>
      <c r="E258" s="14" t="n">
        <v>20607</v>
      </c>
      <c r="F258" s="13" t="s">
        <v>87</v>
      </c>
      <c r="G258" s="15" t="n">
        <v>0.8495</v>
      </c>
      <c r="H258" s="16" t="n">
        <v>0.8495</v>
      </c>
      <c r="I258" s="2" t="n">
        <f aca="false">G258*D258/$M$5*100</f>
        <v>0.888990092294276</v>
      </c>
      <c r="J258" s="2" t="n">
        <f aca="false">H258*D258/$M$5*100</f>
        <v>0.888990092294276</v>
      </c>
    </row>
    <row collapsed="false" customFormat="false" customHeight="false" hidden="false" ht="14" outlineLevel="0" r="259">
      <c r="A259" s="13" t="s">
        <v>381</v>
      </c>
      <c r="B259" s="13" t="s">
        <v>112</v>
      </c>
      <c r="C259" s="14" t="n">
        <v>5</v>
      </c>
      <c r="D259" s="14" t="n">
        <v>10</v>
      </c>
      <c r="E259" s="14" t="n">
        <v>89</v>
      </c>
      <c r="F259" s="13" t="s">
        <v>439</v>
      </c>
      <c r="G259" s="15" t="n">
        <v>0.8607</v>
      </c>
      <c r="H259" s="16" t="n">
        <v>0.8494</v>
      </c>
      <c r="I259" s="27" t="n">
        <f aca="false">G259*D259/$M$5*100</f>
        <v>0.00347496426927642</v>
      </c>
      <c r="J259" s="27" t="n">
        <f aca="false">H259*D259/$M$5*100</f>
        <v>0.00342934198945439</v>
      </c>
    </row>
    <row collapsed="false" customFormat="false" customHeight="false" hidden="false" ht="14" outlineLevel="0" r="260">
      <c r="A260" s="13" t="s">
        <v>122</v>
      </c>
      <c r="B260" s="13" t="s">
        <v>48</v>
      </c>
      <c r="C260" s="14" t="n">
        <v>412</v>
      </c>
      <c r="D260" s="14" t="n">
        <v>1648</v>
      </c>
      <c r="E260" s="14" t="n">
        <v>12795</v>
      </c>
      <c r="F260" s="13" t="s">
        <v>437</v>
      </c>
      <c r="G260" s="15" t="n">
        <v>0.8461</v>
      </c>
      <c r="H260" s="16" t="n">
        <v>0.8461</v>
      </c>
      <c r="I260" s="2" t="n">
        <f aca="false">G260*D260/$M$5*100</f>
        <v>0.562959876617976</v>
      </c>
      <c r="J260" s="2" t="n">
        <f aca="false">H260*D260/$M$5*100</f>
        <v>0.562959876617976</v>
      </c>
    </row>
    <row collapsed="false" customFormat="false" customHeight="false" hidden="false" ht="14" outlineLevel="0" r="261">
      <c r="A261" s="13" t="s">
        <v>519</v>
      </c>
      <c r="B261" s="13" t="s">
        <v>507</v>
      </c>
      <c r="C261" s="14" t="n">
        <v>28</v>
      </c>
      <c r="D261" s="14" t="n">
        <v>56</v>
      </c>
      <c r="E261" s="14" t="n">
        <v>-1</v>
      </c>
      <c r="F261" s="13" t="s">
        <v>119</v>
      </c>
      <c r="G261" s="15" t="n">
        <v>0.8415</v>
      </c>
      <c r="H261" s="16" t="n">
        <v>0.8415</v>
      </c>
      <c r="I261" s="2" t="n">
        <f aca="false">G261*D261/$M$5*100</f>
        <v>0.0190257018967564</v>
      </c>
      <c r="J261" s="2" t="n">
        <f aca="false">H261*D261/$M$5*100</f>
        <v>0.0190257018967564</v>
      </c>
    </row>
    <row collapsed="false" customFormat="false" customHeight="false" hidden="false" ht="14" outlineLevel="0" r="262">
      <c r="A262" s="13" t="s">
        <v>243</v>
      </c>
      <c r="B262" s="13" t="s">
        <v>524</v>
      </c>
      <c r="C262" s="14" t="n">
        <v>56</v>
      </c>
      <c r="D262" s="14" t="n">
        <v>240</v>
      </c>
      <c r="E262" s="14" t="n">
        <v>2184</v>
      </c>
      <c r="F262" s="13" t="s">
        <v>119</v>
      </c>
      <c r="G262" s="15" t="n">
        <v>0.8522</v>
      </c>
      <c r="H262" s="16" t="n">
        <v>0.8409</v>
      </c>
      <c r="I262" s="2" t="n">
        <f aca="false">G262*D262/$M$5*100</f>
        <v>0.0825755190039001</v>
      </c>
      <c r="J262" s="2" t="n">
        <f aca="false">H262*D262/$M$5*100</f>
        <v>0.0814805842881713</v>
      </c>
    </row>
    <row collapsed="false" customFormat="false" customHeight="false" hidden="false" ht="14" outlineLevel="0" r="263">
      <c r="A263" s="13" t="s">
        <v>330</v>
      </c>
      <c r="B263" s="13" t="s">
        <v>71</v>
      </c>
      <c r="C263" s="14" t="n">
        <v>240</v>
      </c>
      <c r="D263" s="14" t="n">
        <v>866</v>
      </c>
      <c r="E263" s="14" t="n">
        <v>7617</v>
      </c>
      <c r="F263" s="13" t="s">
        <v>72</v>
      </c>
      <c r="G263" s="15" t="n">
        <v>0.9889</v>
      </c>
      <c r="H263" s="16" t="n">
        <v>0.8398</v>
      </c>
      <c r="I263" s="2" t="n">
        <f aca="false">G263*D263/$M$5*100</f>
        <v>0.345755270786399</v>
      </c>
      <c r="J263" s="2" t="n">
        <f aca="false">H263*D263/$M$5*100</f>
        <v>0.293624508450215</v>
      </c>
    </row>
    <row collapsed="false" customFormat="false" customHeight="false" hidden="false" ht="14" outlineLevel="0" r="264">
      <c r="A264" s="13" t="s">
        <v>518</v>
      </c>
      <c r="B264" s="13" t="s">
        <v>43</v>
      </c>
      <c r="C264" s="14" t="n">
        <v>80</v>
      </c>
      <c r="D264" s="14" t="n">
        <v>320</v>
      </c>
      <c r="E264" s="14" t="n">
        <v>3861</v>
      </c>
      <c r="F264" s="13" t="s">
        <v>512</v>
      </c>
      <c r="G264" s="15" t="n">
        <v>0.8384</v>
      </c>
      <c r="H264" s="16" t="n">
        <v>0.8384</v>
      </c>
      <c r="I264" s="2" t="n">
        <f aca="false">G264*D264/$M$5*100</f>
        <v>0.108317789459235</v>
      </c>
      <c r="J264" s="2" t="n">
        <f aca="false">H264*D264/$M$5*100</f>
        <v>0.108317789459235</v>
      </c>
    </row>
    <row collapsed="false" customFormat="false" customHeight="false" hidden="false" ht="14" outlineLevel="0" r="265">
      <c r="A265" s="13" t="s">
        <v>178</v>
      </c>
      <c r="B265" s="13" t="s">
        <v>59</v>
      </c>
      <c r="C265" s="14" t="n">
        <v>588</v>
      </c>
      <c r="D265" s="14" t="n">
        <v>2352</v>
      </c>
      <c r="E265" s="14" t="n">
        <v>26578</v>
      </c>
      <c r="F265" s="13" t="s">
        <v>436</v>
      </c>
      <c r="G265" s="15" t="n">
        <v>0.9091</v>
      </c>
      <c r="H265" s="16" t="n">
        <v>0.8351</v>
      </c>
      <c r="I265" s="27" t="n">
        <f aca="false">G265*D265/$M$5*100</f>
        <v>0.863271723068724</v>
      </c>
      <c r="J265" s="27" t="n">
        <f aca="false">H265*D265/$M$5*100</f>
        <v>0.793002107507086</v>
      </c>
    </row>
    <row collapsed="false" customFormat="false" customHeight="false" hidden="false" ht="14" outlineLevel="0" r="266">
      <c r="A266" s="13" t="s">
        <v>309</v>
      </c>
      <c r="B266" s="13" t="s">
        <v>507</v>
      </c>
      <c r="C266" s="14" t="n">
        <v>32</v>
      </c>
      <c r="D266" s="14" t="n">
        <v>74</v>
      </c>
      <c r="E266" s="14" t="n">
        <v>67</v>
      </c>
      <c r="F266" s="13" t="s">
        <v>119</v>
      </c>
      <c r="G266" s="15" t="n">
        <v>0.8934</v>
      </c>
      <c r="H266" s="16" t="n">
        <v>0.8274</v>
      </c>
      <c r="I266" s="2" t="n">
        <f aca="false">G266*D266/$M$5*100</f>
        <v>0.0266916983600204</v>
      </c>
      <c r="J266" s="2" t="n">
        <f aca="false">H266*D266/$M$5*100</f>
        <v>0.0247198469029336</v>
      </c>
    </row>
    <row collapsed="false" customFormat="false" customHeight="false" hidden="false" ht="14" outlineLevel="0" r="267">
      <c r="A267" s="13" t="s">
        <v>414</v>
      </c>
      <c r="B267" s="13" t="s">
        <v>43</v>
      </c>
      <c r="C267" s="14" t="n">
        <v>298</v>
      </c>
      <c r="D267" s="14" t="n">
        <v>596</v>
      </c>
      <c r="E267" s="14" t="n">
        <v>4255</v>
      </c>
      <c r="F267" s="13" t="s">
        <v>512</v>
      </c>
      <c r="G267" s="15" t="n">
        <v>0.8106</v>
      </c>
      <c r="H267" s="16" t="n">
        <v>0.8106</v>
      </c>
      <c r="I267" s="2" t="n">
        <f aca="false">G267*D267/$M$5*100</f>
        <v>0.195052445434946</v>
      </c>
      <c r="J267" s="2" t="n">
        <f aca="false">H267*D267/$M$5*100</f>
        <v>0.195052445434946</v>
      </c>
    </row>
    <row collapsed="false" customFormat="false" customHeight="false" hidden="false" ht="14" outlineLevel="0" r="268">
      <c r="A268" s="13" t="s">
        <v>433</v>
      </c>
      <c r="B268" s="13" t="s">
        <v>528</v>
      </c>
      <c r="C268" s="14" t="n">
        <v>12</v>
      </c>
      <c r="D268" s="14" t="n">
        <v>48</v>
      </c>
      <c r="E268" s="14" t="n">
        <v>561</v>
      </c>
      <c r="F268" s="13" t="s">
        <v>231</v>
      </c>
      <c r="G268" s="15" t="n">
        <v>0.8101</v>
      </c>
      <c r="H268" s="16" t="n">
        <v>0.8101</v>
      </c>
      <c r="I268" s="2" t="n">
        <f aca="false">G268*D268/$M$5*100</f>
        <v>0.0156992320922458</v>
      </c>
      <c r="J268" s="2" t="n">
        <f aca="false">H268*D268/$M$5*100</f>
        <v>0.0156992320922458</v>
      </c>
    </row>
    <row collapsed="false" customFormat="false" customHeight="false" hidden="false" ht="14" outlineLevel="0" r="269">
      <c r="A269" s="13" t="s">
        <v>246</v>
      </c>
      <c r="B269" s="13" t="s">
        <v>43</v>
      </c>
      <c r="C269" s="14" t="n">
        <v>36</v>
      </c>
      <c r="D269" s="14" t="n">
        <v>36</v>
      </c>
      <c r="E269" s="14" t="n">
        <v>272</v>
      </c>
      <c r="F269" s="13" t="s">
        <v>512</v>
      </c>
      <c r="G269" s="15" t="n">
        <v>0.8047</v>
      </c>
      <c r="H269" s="16" t="n">
        <v>0.8047</v>
      </c>
      <c r="I269" s="2" t="n">
        <f aca="false">G269*D269/$M$5*100</f>
        <v>0.0116959375984109</v>
      </c>
      <c r="J269" s="2" t="n">
        <f aca="false">H269*D269/$M$5*100</f>
        <v>0.0116959375984109</v>
      </c>
    </row>
    <row collapsed="false" customFormat="false" customHeight="false" hidden="false" ht="14" outlineLevel="0" r="270">
      <c r="A270" s="13" t="s">
        <v>352</v>
      </c>
      <c r="B270" s="13" t="s">
        <v>165</v>
      </c>
      <c r="C270" s="14" t="n">
        <v>6</v>
      </c>
      <c r="D270" s="14" t="n">
        <v>24</v>
      </c>
      <c r="E270" s="14" t="n">
        <v>146</v>
      </c>
      <c r="F270" s="13" t="s">
        <v>487</v>
      </c>
      <c r="G270" s="15" t="n">
        <v>0.7998</v>
      </c>
      <c r="H270" s="16" t="n">
        <v>0.7998</v>
      </c>
      <c r="I270" s="2" t="n">
        <f aca="false">G270*D270/$M$5*100</f>
        <v>0.00774981226229985</v>
      </c>
      <c r="J270" s="2" t="n">
        <f aca="false">H270*D270/$M$5*100</f>
        <v>0.00774981226229985</v>
      </c>
    </row>
    <row collapsed="false" customFormat="false" customHeight="false" hidden="false" ht="14" outlineLevel="0" r="271">
      <c r="A271" s="13" t="s">
        <v>380</v>
      </c>
      <c r="B271" s="13" t="s">
        <v>43</v>
      </c>
      <c r="C271" s="14" t="n">
        <v>37</v>
      </c>
      <c r="D271" s="14" t="n">
        <v>296</v>
      </c>
      <c r="E271" s="14" t="n">
        <v>1924</v>
      </c>
      <c r="F271" s="13" t="s">
        <v>512</v>
      </c>
      <c r="G271" s="15" t="n">
        <v>0.798</v>
      </c>
      <c r="H271" s="16" t="n">
        <v>0.798</v>
      </c>
      <c r="I271" s="2" t="n">
        <f aca="false">G271*D271/$M$5*100</f>
        <v>0.0953659068336523</v>
      </c>
      <c r="J271" s="2" t="n">
        <f aca="false">H271*D271/$M$5*100</f>
        <v>0.0953659068336523</v>
      </c>
    </row>
    <row collapsed="false" customFormat="false" customHeight="false" hidden="false" ht="14" outlineLevel="0" r="272">
      <c r="A272" s="13" t="s">
        <v>232</v>
      </c>
      <c r="B272" s="13" t="s">
        <v>43</v>
      </c>
      <c r="C272" s="14" t="n">
        <v>-1</v>
      </c>
      <c r="D272" s="14" t="n">
        <v>-1</v>
      </c>
      <c r="E272" s="14" t="n">
        <v>-1</v>
      </c>
      <c r="F272" s="13" t="s">
        <v>512</v>
      </c>
      <c r="G272" s="15" t="n">
        <v>0.7969</v>
      </c>
      <c r="H272" s="16" t="n">
        <v>0.7969</v>
      </c>
      <c r="I272" s="2" t="n">
        <f aca="false">G272*D272/$M$5*100</f>
        <v>-0.000321738006992725</v>
      </c>
      <c r="J272" s="2" t="n">
        <f aca="false">H272*D272/$M$5*100</f>
        <v>-0.000321738006992725</v>
      </c>
    </row>
    <row collapsed="false" customFormat="false" customHeight="false" hidden="false" ht="14" outlineLevel="0" r="273">
      <c r="A273" s="13" t="s">
        <v>67</v>
      </c>
      <c r="B273" s="13" t="s">
        <v>59</v>
      </c>
      <c r="C273" s="14" t="n">
        <v>232</v>
      </c>
      <c r="D273" s="14" t="n">
        <v>928</v>
      </c>
      <c r="E273" s="14" t="n">
        <v>8064</v>
      </c>
      <c r="F273" s="13" t="s">
        <v>436</v>
      </c>
      <c r="G273" s="15" t="n">
        <v>0.8852</v>
      </c>
      <c r="H273" s="16" t="n">
        <v>0.7956</v>
      </c>
      <c r="I273" s="2" t="n">
        <f aca="false">G273*D273/$M$5*100</f>
        <v>0.331656048383841</v>
      </c>
      <c r="J273" s="2" t="n">
        <f aca="false">H273*D273/$M$5*100</f>
        <v>0.298085802185025</v>
      </c>
    </row>
    <row collapsed="false" customFormat="false" customHeight="false" hidden="false" ht="14" outlineLevel="0" r="274">
      <c r="A274" s="13" t="s">
        <v>351</v>
      </c>
      <c r="B274" s="13" t="s">
        <v>252</v>
      </c>
      <c r="C274" s="14" t="n">
        <v>34</v>
      </c>
      <c r="D274" s="14" t="n">
        <v>272</v>
      </c>
      <c r="E274" s="14" t="n">
        <v>-1</v>
      </c>
      <c r="F274" s="13" t="s">
        <v>488</v>
      </c>
      <c r="G274" s="15" t="n">
        <v>0.7911</v>
      </c>
      <c r="H274" s="16" t="n">
        <v>0.7911</v>
      </c>
      <c r="I274" s="2" t="n">
        <f aca="false">G274*D274/$M$5*100</f>
        <v>0.0868758024272668</v>
      </c>
      <c r="J274" s="2" t="n">
        <f aca="false">H274*D274/$M$5*100</f>
        <v>0.0868758024272668</v>
      </c>
    </row>
    <row collapsed="false" customFormat="false" customHeight="false" hidden="false" ht="14" outlineLevel="0" r="275">
      <c r="A275" s="13" t="s">
        <v>113</v>
      </c>
      <c r="B275" s="13" t="s">
        <v>43</v>
      </c>
      <c r="C275" s="14" t="n">
        <v>120</v>
      </c>
      <c r="D275" s="14" t="n">
        <v>664</v>
      </c>
      <c r="E275" s="14" t="n">
        <v>5365</v>
      </c>
      <c r="F275" s="13" t="s">
        <v>512</v>
      </c>
      <c r="G275" s="15" t="n">
        <v>0.7792</v>
      </c>
      <c r="H275" s="16" t="n">
        <v>0.7792</v>
      </c>
      <c r="I275" s="2" t="n">
        <f aca="false">G275*D275/$M$5*100</f>
        <v>0.208888996552086</v>
      </c>
      <c r="J275" s="2" t="n">
        <f aca="false">H275*D275/$M$5*100</f>
        <v>0.208888996552086</v>
      </c>
    </row>
    <row collapsed="false" customFormat="false" customHeight="false" hidden="false" ht="14" outlineLevel="0" r="276">
      <c r="A276" s="13" t="s">
        <v>432</v>
      </c>
      <c r="B276" s="13" t="s">
        <v>43</v>
      </c>
      <c r="C276" s="14" t="n">
        <v>46</v>
      </c>
      <c r="D276" s="14" t="n">
        <v>176</v>
      </c>
      <c r="E276" s="14" t="n">
        <v>1533</v>
      </c>
      <c r="F276" s="13" t="s">
        <v>512</v>
      </c>
      <c r="G276" s="15" t="n">
        <v>0.7787</v>
      </c>
      <c r="H276" s="16" t="n">
        <v>0.7787</v>
      </c>
      <c r="I276" s="2" t="n">
        <f aca="false">G276*D276/$M$5*100</f>
        <v>0.0553326389057113</v>
      </c>
      <c r="J276" s="2" t="n">
        <f aca="false">H276*D276/$M$5*100</f>
        <v>0.0553326389057113</v>
      </c>
    </row>
    <row collapsed="false" customFormat="false" customHeight="false" hidden="false" ht="14" outlineLevel="0" r="277">
      <c r="A277" s="13" t="s">
        <v>143</v>
      </c>
      <c r="B277" s="13" t="s">
        <v>144</v>
      </c>
      <c r="C277" s="14" t="n">
        <v>5</v>
      </c>
      <c r="D277" s="14" t="n">
        <v>20</v>
      </c>
      <c r="E277" s="14" t="n">
        <v>200</v>
      </c>
      <c r="F277" s="13" t="s">
        <v>448</v>
      </c>
      <c r="G277" s="15" t="n">
        <v>0.8004</v>
      </c>
      <c r="H277" s="16" t="n">
        <v>0.7771</v>
      </c>
      <c r="I277" s="2" t="n">
        <f aca="false">G277*D277/$M$5*100</f>
        <v>0.00646302172912478</v>
      </c>
      <c r="J277" s="2" t="n">
        <f aca="false">H277*D277/$M$5*100</f>
        <v>0.00627488029198259</v>
      </c>
    </row>
    <row collapsed="false" customFormat="false" customHeight="false" hidden="false" ht="14" outlineLevel="0" r="278">
      <c r="A278" s="13" t="s">
        <v>254</v>
      </c>
      <c r="B278" s="13" t="s">
        <v>97</v>
      </c>
      <c r="C278" s="14" t="n">
        <v>-1</v>
      </c>
      <c r="D278" s="14" t="n">
        <v>-1</v>
      </c>
      <c r="E278" s="14" t="n">
        <v>-1</v>
      </c>
      <c r="F278" s="13" t="s">
        <v>517</v>
      </c>
      <c r="G278" s="15" t="n">
        <v>0.8485</v>
      </c>
      <c r="H278" s="16" t="n">
        <v>0.7761</v>
      </c>
      <c r="I278" s="27" t="n">
        <f aca="false">G278*D278/$M$5*100</f>
        <v>-0.000342570835654821</v>
      </c>
      <c r="J278" s="27" t="n">
        <f aca="false">H278*D278/$M$5*100</f>
        <v>-0.000313340277609554</v>
      </c>
    </row>
    <row collapsed="false" customFormat="false" customHeight="false" hidden="false" ht="14" outlineLevel="0" r="279">
      <c r="A279" s="13" t="s">
        <v>510</v>
      </c>
      <c r="B279" s="13" t="s">
        <v>71</v>
      </c>
      <c r="C279" s="14" t="n">
        <v>2</v>
      </c>
      <c r="D279" s="14" t="n">
        <v>8</v>
      </c>
      <c r="E279" s="14" t="n">
        <v>96</v>
      </c>
      <c r="F279" s="13" t="s">
        <v>72</v>
      </c>
      <c r="G279" s="15" t="n">
        <v>0.8286</v>
      </c>
      <c r="H279" s="16" t="n">
        <v>0.7751</v>
      </c>
      <c r="I279" s="2" t="n">
        <f aca="false">G279*D279/$M$5*100</f>
        <v>0.00267629175649815</v>
      </c>
      <c r="J279" s="2" t="n">
        <f aca="false">H279*D279/$M$5*100</f>
        <v>0.00250349232495983</v>
      </c>
    </row>
    <row collapsed="false" customFormat="false" customHeight="false" hidden="false" ht="14" outlineLevel="0" r="280">
      <c r="A280" s="13" t="s">
        <v>420</v>
      </c>
      <c r="B280" s="13" t="s">
        <v>40</v>
      </c>
      <c r="C280" s="14" t="n">
        <v>14</v>
      </c>
      <c r="D280" s="14" t="n">
        <v>14</v>
      </c>
      <c r="E280" s="14" t="n">
        <v>114</v>
      </c>
      <c r="F280" s="13" t="s">
        <v>439</v>
      </c>
      <c r="G280" s="15" t="n">
        <v>0.7721</v>
      </c>
      <c r="H280" s="16" t="n">
        <v>0.7721</v>
      </c>
      <c r="I280" s="2" t="n">
        <f aca="false">G280*D280/$M$5*100</f>
        <v>0.00436415461511753</v>
      </c>
      <c r="J280" s="2" t="n">
        <f aca="false">H280*D280/$M$5*100</f>
        <v>0.00436415461511753</v>
      </c>
    </row>
    <row collapsed="false" customFormat="false" customHeight="false" hidden="false" ht="14" outlineLevel="0" r="281">
      <c r="A281" s="13" t="s">
        <v>260</v>
      </c>
      <c r="B281" s="13" t="s">
        <v>261</v>
      </c>
      <c r="C281" s="14" t="n">
        <v>20</v>
      </c>
      <c r="D281" s="14" t="n">
        <v>40</v>
      </c>
      <c r="E281" s="14" t="n">
        <v>272</v>
      </c>
      <c r="F281" s="13" t="s">
        <v>206</v>
      </c>
      <c r="G281" s="15" t="n">
        <v>0.8707</v>
      </c>
      <c r="H281" s="16" t="n">
        <v>0.771</v>
      </c>
      <c r="I281" s="2" t="n">
        <f aca="false">G281*D281/$M$5*100</f>
        <v>0.0140613518729359</v>
      </c>
      <c r="J281" s="2" t="n">
        <f aca="false">H281*D281/$M$5*100</f>
        <v>0.0124512487585088</v>
      </c>
    </row>
    <row collapsed="false" customFormat="false" customHeight="false" hidden="false" ht="14" outlineLevel="0" r="282">
      <c r="A282" s="13" t="s">
        <v>395</v>
      </c>
      <c r="B282" s="13" t="s">
        <v>40</v>
      </c>
      <c r="C282" s="14" t="n">
        <v>64</v>
      </c>
      <c r="D282" s="14" t="n">
        <v>384</v>
      </c>
      <c r="E282" s="14" t="n">
        <v>6587</v>
      </c>
      <c r="F282" s="13" t="s">
        <v>439</v>
      </c>
      <c r="G282" s="15" t="n">
        <v>0.7603</v>
      </c>
      <c r="H282" s="16" t="n">
        <v>0.7603</v>
      </c>
      <c r="I282" s="2" t="n">
        <f aca="false">G282*D282/$M$5*100</f>
        <v>0.117873113538916</v>
      </c>
      <c r="J282" s="2" t="n">
        <f aca="false">H282*D282/$M$5*100</f>
        <v>0.117873113538916</v>
      </c>
    </row>
    <row collapsed="false" customFormat="false" customHeight="false" hidden="false" ht="14" outlineLevel="0" r="283">
      <c r="A283" s="13" t="s">
        <v>135</v>
      </c>
      <c r="B283" s="13" t="s">
        <v>112</v>
      </c>
      <c r="C283" s="14" t="n">
        <v>46</v>
      </c>
      <c r="D283" s="14" t="n">
        <v>184</v>
      </c>
      <c r="E283" s="14" t="n">
        <v>1879</v>
      </c>
      <c r="F283" s="13" t="s">
        <v>439</v>
      </c>
      <c r="G283" s="15" t="n">
        <v>0.7578</v>
      </c>
      <c r="H283" s="16" t="n">
        <v>0.7578</v>
      </c>
      <c r="I283" s="27" t="n">
        <f aca="false">G283*D283/$M$5*100</f>
        <v>0.0562951478888593</v>
      </c>
      <c r="J283" s="27" t="n">
        <f aca="false">H283*D283/$M$5*100</f>
        <v>0.0562951478888593</v>
      </c>
    </row>
    <row collapsed="false" customFormat="false" customHeight="false" hidden="false" ht="14" outlineLevel="0" r="284">
      <c r="A284" s="13" t="s">
        <v>103</v>
      </c>
      <c r="B284" s="13" t="s">
        <v>59</v>
      </c>
      <c r="C284" s="14" t="n">
        <v>405</v>
      </c>
      <c r="D284" s="14" t="n">
        <v>1620</v>
      </c>
      <c r="E284" s="14" t="n">
        <v>14580</v>
      </c>
      <c r="F284" s="13" t="s">
        <v>436</v>
      </c>
      <c r="G284" s="15" t="n">
        <v>0.8591</v>
      </c>
      <c r="H284" s="16" t="n">
        <v>0.7538</v>
      </c>
      <c r="I284" s="2" t="n">
        <f aca="false">G284*D284/$M$5*100</f>
        <v>0.561897725345801</v>
      </c>
      <c r="J284" s="2" t="n">
        <f aca="false">H284*D284/$M$5*100</f>
        <v>0.493025847242073</v>
      </c>
    </row>
    <row collapsed="false" customFormat="false" customHeight="false" hidden="false" ht="14" outlineLevel="0" r="285">
      <c r="A285" s="13" t="s">
        <v>438</v>
      </c>
      <c r="B285" s="13" t="s">
        <v>59</v>
      </c>
      <c r="C285" s="14" t="n">
        <v>224</v>
      </c>
      <c r="D285" s="14" t="n">
        <v>896</v>
      </c>
      <c r="E285" s="14" t="n">
        <v>-1</v>
      </c>
      <c r="F285" s="13" t="s">
        <v>436</v>
      </c>
      <c r="G285" s="15" t="n">
        <v>0.7241</v>
      </c>
      <c r="H285" s="16" t="n">
        <v>0.7241</v>
      </c>
      <c r="I285" s="27" t="n">
        <f aca="false">G285*D285/$M$5*100</f>
        <v>0.261941974919858</v>
      </c>
      <c r="J285" s="27" t="n">
        <f aca="false">H285*D285/$M$5*100</f>
        <v>0.261941974919858</v>
      </c>
    </row>
    <row collapsed="false" customFormat="false" customHeight="false" hidden="false" ht="14" outlineLevel="0" r="286">
      <c r="A286" s="13" t="s">
        <v>36</v>
      </c>
      <c r="B286" s="13" t="s">
        <v>37</v>
      </c>
      <c r="C286" s="14" t="n">
        <v>12</v>
      </c>
      <c r="D286" s="14" t="n">
        <v>144</v>
      </c>
      <c r="E286" s="14" t="n">
        <v>1152</v>
      </c>
      <c r="F286" s="13" t="s">
        <v>38</v>
      </c>
      <c r="G286" s="15" t="n">
        <v>0.8297</v>
      </c>
      <c r="H286" s="16" t="n">
        <v>0.7121</v>
      </c>
      <c r="I286" s="27" t="n">
        <f aca="false">G286*D286/$M$5*100</f>
        <v>0.0482372035561154</v>
      </c>
      <c r="J286" s="27" t="n">
        <f aca="false">H286*D286/$M$5*100</f>
        <v>0.0414001598798479</v>
      </c>
    </row>
    <row collapsed="false" customFormat="false" customHeight="false" hidden="false" ht="14" outlineLevel="0" r="287">
      <c r="A287" s="13" t="s">
        <v>249</v>
      </c>
      <c r="B287" s="13" t="s">
        <v>526</v>
      </c>
      <c r="C287" s="14" t="n">
        <v>1020</v>
      </c>
      <c r="D287" s="14" t="n">
        <v>4080</v>
      </c>
      <c r="E287" s="14" t="n">
        <v>38795</v>
      </c>
      <c r="F287" s="13" t="s">
        <v>46</v>
      </c>
      <c r="G287" s="15" t="n">
        <v>0.7093</v>
      </c>
      <c r="H287" s="16" t="n">
        <v>0.7093</v>
      </c>
      <c r="I287" s="27" t="n">
        <f aca="false">G287*D287/$M$5*100</f>
        <v>1.16839223856011</v>
      </c>
      <c r="J287" s="27" t="n">
        <f aca="false">H287*D287/$M$5*100</f>
        <v>1.16839223856011</v>
      </c>
    </row>
    <row collapsed="false" customFormat="false" customHeight="false" hidden="false" ht="14" outlineLevel="0" r="288">
      <c r="A288" s="13" t="s">
        <v>251</v>
      </c>
      <c r="B288" s="13" t="s">
        <v>252</v>
      </c>
      <c r="C288" s="14" t="n">
        <v>50</v>
      </c>
      <c r="D288" s="14" t="n">
        <v>464</v>
      </c>
      <c r="E288" s="14" t="n">
        <v>44391</v>
      </c>
      <c r="F288" s="13" t="s">
        <v>488</v>
      </c>
      <c r="G288" s="15" t="n">
        <v>0.691</v>
      </c>
      <c r="H288" s="16" t="n">
        <v>0.691</v>
      </c>
      <c r="I288" s="2" t="n">
        <f aca="false">G288*D288/$M$5*100</f>
        <v>0.129447768545659</v>
      </c>
      <c r="J288" s="2" t="n">
        <f aca="false">H288*D288/$M$5*100</f>
        <v>0.129447768545659</v>
      </c>
    </row>
    <row collapsed="false" customFormat="false" customHeight="false" hidden="false" ht="14" outlineLevel="0" r="289">
      <c r="A289" s="13" t="s">
        <v>429</v>
      </c>
      <c r="B289" s="13" t="s">
        <v>319</v>
      </c>
      <c r="C289" s="14" t="n">
        <v>12</v>
      </c>
      <c r="D289" s="14" t="n">
        <v>48</v>
      </c>
      <c r="E289" s="14" t="n">
        <v>-1</v>
      </c>
      <c r="F289" s="13" t="s">
        <v>87</v>
      </c>
      <c r="G289" s="15" t="n">
        <v>0.9819</v>
      </c>
      <c r="H289" s="16" t="n">
        <v>0.6895</v>
      </c>
      <c r="I289" s="2" t="n">
        <f aca="false">G289*D289/$M$5*100</f>
        <v>0.0190286088030813</v>
      </c>
      <c r="J289" s="2" t="n">
        <f aca="false">H289*D289/$M$5*100</f>
        <v>0.0133620794069911</v>
      </c>
    </row>
    <row collapsed="false" customFormat="false" customHeight="false" hidden="false" ht="14" outlineLevel="0" r="290">
      <c r="A290" s="13" t="s">
        <v>371</v>
      </c>
      <c r="B290" s="13" t="s">
        <v>535</v>
      </c>
      <c r="C290" s="14" t="n">
        <v>70</v>
      </c>
      <c r="D290" s="14" t="n">
        <v>280</v>
      </c>
      <c r="E290" s="14" t="n">
        <v>10078</v>
      </c>
      <c r="F290" s="13" t="s">
        <v>46</v>
      </c>
      <c r="G290" s="15" t="n">
        <v>0.6817</v>
      </c>
      <c r="H290" s="16" t="n">
        <v>0.6817</v>
      </c>
      <c r="I290" s="2" t="n">
        <f aca="false">G290*D290/$M$5*100</f>
        <v>0.0770637016222152</v>
      </c>
      <c r="J290" s="2" t="n">
        <f aca="false">H290*D290/$M$5*100</f>
        <v>0.0770637016222152</v>
      </c>
    </row>
    <row collapsed="false" customFormat="false" customHeight="false" hidden="false" ht="14" outlineLevel="0" r="291">
      <c r="A291" s="13" t="s">
        <v>340</v>
      </c>
      <c r="B291" s="13" t="s">
        <v>252</v>
      </c>
      <c r="C291" s="14" t="n">
        <v>-1</v>
      </c>
      <c r="D291" s="14" t="n">
        <v>-1</v>
      </c>
      <c r="E291" s="14" t="n">
        <v>-1</v>
      </c>
      <c r="F291" s="13" t="s">
        <v>488</v>
      </c>
      <c r="G291" s="15" t="n">
        <v>0.6659</v>
      </c>
      <c r="H291" s="16" t="n">
        <v>0.6659</v>
      </c>
      <c r="I291" s="2" t="n">
        <f aca="false">G291*D291/$M$5*100</f>
        <v>-0.000268848461358333</v>
      </c>
      <c r="J291" s="2" t="n">
        <f aca="false">H291*D291/$M$5*100</f>
        <v>-0.000268848461358333</v>
      </c>
    </row>
    <row collapsed="false" customFormat="false" customHeight="false" hidden="false" ht="14" outlineLevel="0" r="292">
      <c r="A292" s="13" t="s">
        <v>294</v>
      </c>
      <c r="B292" s="13" t="s">
        <v>43</v>
      </c>
      <c r="C292" s="14" t="n">
        <v>22</v>
      </c>
      <c r="D292" s="14" t="n">
        <v>84</v>
      </c>
      <c r="E292" s="14" t="n">
        <v>1156</v>
      </c>
      <c r="F292" s="13" t="s">
        <v>512</v>
      </c>
      <c r="G292" s="15" t="n">
        <v>0.6659</v>
      </c>
      <c r="H292" s="16" t="n">
        <v>0.6659</v>
      </c>
      <c r="I292" s="27" t="n">
        <f aca="false">G292*D292/$M$5*100</f>
        <v>0.0225832707540999</v>
      </c>
      <c r="J292" s="27" t="n">
        <f aca="false">H292*D292/$M$5*100</f>
        <v>0.0225832707540999</v>
      </c>
    </row>
    <row collapsed="false" customFormat="false" customHeight="false" hidden="false" ht="14" outlineLevel="0" r="293">
      <c r="A293" s="13" t="s">
        <v>332</v>
      </c>
      <c r="B293" s="13" t="s">
        <v>45</v>
      </c>
      <c r="C293" s="14" t="n">
        <v>57</v>
      </c>
      <c r="D293" s="14" t="n">
        <v>456</v>
      </c>
      <c r="E293" s="14" t="n">
        <v>6598</v>
      </c>
      <c r="F293" s="13" t="s">
        <v>46</v>
      </c>
      <c r="G293" s="15" t="n">
        <v>0.6619</v>
      </c>
      <c r="H293" s="16" t="n">
        <v>0.6619</v>
      </c>
      <c r="I293" s="2" t="n">
        <f aca="false">G293*D293/$M$5*100</f>
        <v>0.121858482110414</v>
      </c>
      <c r="J293" s="2" t="n">
        <f aca="false">H293*D293/$M$5*100</f>
        <v>0.121858482110414</v>
      </c>
    </row>
    <row collapsed="false" customFormat="false" customHeight="false" hidden="false" ht="14" outlineLevel="0" r="294">
      <c r="A294" s="13" t="s">
        <v>341</v>
      </c>
      <c r="B294" s="13" t="s">
        <v>165</v>
      </c>
      <c r="C294" s="14" t="n">
        <v>2</v>
      </c>
      <c r="D294" s="14" t="n">
        <v>8</v>
      </c>
      <c r="E294" s="14" t="n">
        <v>83</v>
      </c>
      <c r="F294" s="13" t="s">
        <v>487</v>
      </c>
      <c r="G294" s="15" t="n">
        <v>0.6596</v>
      </c>
      <c r="H294" s="16" t="n">
        <v>0.6596</v>
      </c>
      <c r="I294" s="2" t="n">
        <f aca="false">G294*D294/$M$5*100</f>
        <v>0.00213043934659206</v>
      </c>
      <c r="J294" s="2" t="n">
        <f aca="false">H294*D294/$M$5*100</f>
        <v>0.00213043934659206</v>
      </c>
    </row>
    <row collapsed="false" customFormat="false" customHeight="false" hidden="false" ht="14" outlineLevel="0" r="295">
      <c r="A295" s="13" t="s">
        <v>285</v>
      </c>
      <c r="B295" s="13" t="s">
        <v>230</v>
      </c>
      <c r="C295" s="14" t="n">
        <v>86</v>
      </c>
      <c r="D295" s="14" t="n">
        <v>344</v>
      </c>
      <c r="E295" s="14" t="n">
        <v>24279</v>
      </c>
      <c r="F295" s="13" t="s">
        <v>206</v>
      </c>
      <c r="G295" s="15" t="n">
        <v>0.6574</v>
      </c>
      <c r="H295" s="16" t="n">
        <v>0.6574</v>
      </c>
      <c r="I295" s="27" t="n">
        <f aca="false">G295*D295/$M$5*100</f>
        <v>0.0913033437497477</v>
      </c>
      <c r="J295" s="27" t="n">
        <f aca="false">H295*D295/$M$5*100</f>
        <v>0.0913033437497477</v>
      </c>
    </row>
    <row collapsed="false" customFormat="false" customHeight="false" hidden="false" ht="14" outlineLevel="0" r="296">
      <c r="A296" s="13" t="s">
        <v>244</v>
      </c>
      <c r="B296" s="13" t="s">
        <v>535</v>
      </c>
      <c r="C296" s="14" t="n">
        <v>154</v>
      </c>
      <c r="D296" s="14" t="n">
        <v>432</v>
      </c>
      <c r="E296" s="14" t="n">
        <v>4203</v>
      </c>
      <c r="F296" s="13" t="s">
        <v>46</v>
      </c>
      <c r="G296" s="15" t="n">
        <v>0.6365</v>
      </c>
      <c r="H296" s="16" t="n">
        <v>0.6365</v>
      </c>
      <c r="I296" s="27" t="n">
        <f aca="false">G296*D296/$M$5*100</f>
        <v>0.111014752549599</v>
      </c>
      <c r="J296" s="27" t="n">
        <f aca="false">H296*D296/$M$5*100</f>
        <v>0.111014752549599</v>
      </c>
    </row>
    <row collapsed="false" customFormat="false" customHeight="false" hidden="false" ht="14" outlineLevel="0" r="297">
      <c r="A297" s="13" t="s">
        <v>110</v>
      </c>
      <c r="B297" s="13" t="s">
        <v>45</v>
      </c>
      <c r="C297" s="14" t="n">
        <v>84</v>
      </c>
      <c r="D297" s="14" t="n">
        <v>416</v>
      </c>
      <c r="E297" s="14" t="n">
        <v>2334</v>
      </c>
      <c r="F297" s="13" t="s">
        <v>46</v>
      </c>
      <c r="G297" s="15" t="n">
        <v>0.6228</v>
      </c>
      <c r="H297" s="16" t="n">
        <v>0.6228</v>
      </c>
      <c r="I297" s="27" t="n">
        <f aca="false">G297*D297/$M$5*100</f>
        <v>0.104602117196773</v>
      </c>
      <c r="J297" s="27" t="n">
        <f aca="false">H297*D297/$M$5*100</f>
        <v>0.104602117196773</v>
      </c>
    </row>
    <row collapsed="false" customFormat="false" customHeight="false" hidden="false" ht="14" outlineLevel="0" r="298">
      <c r="A298" s="13" t="s">
        <v>443</v>
      </c>
      <c r="B298" s="13" t="s">
        <v>444</v>
      </c>
      <c r="C298" s="14" t="n">
        <v>2</v>
      </c>
      <c r="D298" s="14" t="n">
        <v>8</v>
      </c>
      <c r="E298" s="14" t="n">
        <v>118</v>
      </c>
      <c r="F298" s="13" t="s">
        <v>46</v>
      </c>
      <c r="G298" s="15" t="n">
        <v>0.6221</v>
      </c>
      <c r="H298" s="16" t="n">
        <v>0.6221</v>
      </c>
      <c r="I298" s="2" t="n">
        <f aca="false">G298*D298/$M$5*100</f>
        <v>0.0020093182497194</v>
      </c>
      <c r="J298" s="2" t="n">
        <f aca="false">H298*D298/$M$5*100</f>
        <v>0.0020093182497194</v>
      </c>
    </row>
    <row collapsed="false" customFormat="false" customHeight="false" hidden="false" ht="14" outlineLevel="0" r="299">
      <c r="A299" s="13" t="s">
        <v>334</v>
      </c>
      <c r="B299" s="13" t="s">
        <v>335</v>
      </c>
      <c r="C299" s="14" t="n">
        <v>54</v>
      </c>
      <c r="D299" s="14" t="n">
        <v>216</v>
      </c>
      <c r="E299" s="14" t="n">
        <v>1944</v>
      </c>
      <c r="F299" s="13" t="s">
        <v>206</v>
      </c>
      <c r="G299" s="15" t="n">
        <v>0.7534</v>
      </c>
      <c r="H299" s="16" t="n">
        <v>0.6157</v>
      </c>
      <c r="I299" s="2" t="n">
        <f aca="false">G299*D299/$M$5*100</f>
        <v>0.065701896756377</v>
      </c>
      <c r="J299" s="2" t="n">
        <f aca="false">H299*D299/$M$5*100</f>
        <v>0.0536934667280347</v>
      </c>
    </row>
    <row collapsed="false" customFormat="false" customHeight="false" hidden="false" ht="14" outlineLevel="0" r="300">
      <c r="A300" s="13" t="s">
        <v>541</v>
      </c>
      <c r="B300" s="13" t="s">
        <v>230</v>
      </c>
      <c r="C300" s="14" t="n">
        <v>8</v>
      </c>
      <c r="D300" s="14" t="n">
        <v>1</v>
      </c>
      <c r="E300" s="14" t="n">
        <v>-1</v>
      </c>
      <c r="F300" s="13" t="s">
        <v>231</v>
      </c>
      <c r="G300" s="15" t="n">
        <v>0.6153</v>
      </c>
      <c r="H300" s="16" t="n">
        <v>0.6153</v>
      </c>
      <c r="I300" s="2" t="n">
        <f aca="false">G300*D300/$M$5*100</f>
        <v>0.000248419369685812</v>
      </c>
      <c r="J300" s="2" t="n">
        <f aca="false">H300*D300/$M$5*100</f>
        <v>0.000248419369685812</v>
      </c>
    </row>
    <row collapsed="false" customFormat="false" customHeight="false" hidden="false" ht="14" outlineLevel="0" r="301">
      <c r="A301" s="13" t="s">
        <v>387</v>
      </c>
      <c r="B301" s="13" t="s">
        <v>177</v>
      </c>
      <c r="C301" s="14" t="n">
        <v>-1</v>
      </c>
      <c r="D301" s="14" t="n">
        <v>-1</v>
      </c>
      <c r="E301" s="14" t="n">
        <v>-1</v>
      </c>
      <c r="F301" s="13" t="s">
        <v>472</v>
      </c>
      <c r="G301" s="15" t="n">
        <v>0.6019</v>
      </c>
      <c r="H301" s="16" t="n">
        <v>0.6019</v>
      </c>
      <c r="I301" s="27" t="n">
        <f aca="false">G301*D301/$M$5*100</f>
        <v>-0.0002430092940255</v>
      </c>
      <c r="J301" s="27" t="n">
        <f aca="false">H301*D301/$M$5*100</f>
        <v>-0.0002430092940255</v>
      </c>
    </row>
    <row collapsed="false" customFormat="false" customHeight="false" hidden="false" ht="14" outlineLevel="0" r="302">
      <c r="A302" s="13" t="s">
        <v>124</v>
      </c>
      <c r="B302" s="13" t="s">
        <v>125</v>
      </c>
      <c r="C302" s="14" t="n">
        <v>8</v>
      </c>
      <c r="D302" s="14" t="n">
        <v>16</v>
      </c>
      <c r="E302" s="14" t="n">
        <v>1600</v>
      </c>
      <c r="F302" s="13" t="s">
        <v>46</v>
      </c>
      <c r="G302" s="15" t="n">
        <v>0.5887</v>
      </c>
      <c r="H302" s="16" t="n">
        <v>0.5887</v>
      </c>
      <c r="I302" s="27" t="n">
        <f aca="false">G302*D302/$M$5*100</f>
        <v>0.00380287945220965</v>
      </c>
      <c r="J302" s="27" t="n">
        <f aca="false">H302*D302/$M$5*100</f>
        <v>0.00380287945220965</v>
      </c>
    </row>
    <row collapsed="false" customFormat="false" customHeight="false" hidden="false" ht="14" outlineLevel="0" r="303">
      <c r="A303" s="13" t="s">
        <v>476</v>
      </c>
      <c r="B303" s="13" t="s">
        <v>526</v>
      </c>
      <c r="C303" s="14" t="n">
        <v>12</v>
      </c>
      <c r="D303" s="14" t="n">
        <v>48</v>
      </c>
      <c r="E303" s="14" t="n">
        <v>4800</v>
      </c>
      <c r="F303" s="13" t="s">
        <v>46</v>
      </c>
      <c r="G303" s="15" t="n">
        <v>0.583</v>
      </c>
      <c r="H303" s="16" t="n">
        <v>0.583</v>
      </c>
      <c r="I303" s="27" t="n">
        <f aca="false">G303*D303/$M$5*100</f>
        <v>0.0112981759162811</v>
      </c>
      <c r="J303" s="27" t="n">
        <f aca="false">H303*D303/$M$5*100</f>
        <v>0.0112981759162811</v>
      </c>
    </row>
    <row collapsed="false" customFormat="false" customHeight="false" hidden="false" ht="14" outlineLevel="0" r="304">
      <c r="A304" s="13" t="s">
        <v>302</v>
      </c>
      <c r="B304" s="13" t="s">
        <v>524</v>
      </c>
      <c r="C304" s="14" t="n">
        <v>24</v>
      </c>
      <c r="D304" s="14" t="n">
        <v>96</v>
      </c>
      <c r="E304" s="14" t="n">
        <v>-1</v>
      </c>
      <c r="F304" s="13" t="s">
        <v>119</v>
      </c>
      <c r="G304" s="15" t="n">
        <v>0.5751</v>
      </c>
      <c r="H304" s="16" t="n">
        <v>0.5751</v>
      </c>
      <c r="I304" s="2" t="n">
        <f aca="false">G304*D304/$M$5*100</f>
        <v>0.0222901576996681</v>
      </c>
      <c r="J304" s="2" t="n">
        <f aca="false">H304*D304/$M$5*100</f>
        <v>0.0222901576996681</v>
      </c>
    </row>
    <row collapsed="false" customFormat="false" customHeight="false" hidden="false" ht="14" outlineLevel="0" r="305">
      <c r="A305" s="13" t="s">
        <v>191</v>
      </c>
      <c r="B305" s="13" t="s">
        <v>59</v>
      </c>
      <c r="C305" s="14" t="n">
        <v>-1</v>
      </c>
      <c r="D305" s="14" t="n">
        <v>-1</v>
      </c>
      <c r="E305" s="14" t="n">
        <v>-1</v>
      </c>
      <c r="F305" s="13" t="s">
        <v>436</v>
      </c>
      <c r="G305" s="15" t="n">
        <v>0.5744</v>
      </c>
      <c r="H305" s="16" t="n">
        <v>0.5744</v>
      </c>
      <c r="I305" s="2" t="n">
        <f aca="false">G305*D305/$M$5*100</f>
        <v>-0.000231906526812173</v>
      </c>
      <c r="J305" s="2" t="n">
        <f aca="false">H305*D305/$M$5*100</f>
        <v>-0.000231906526812173</v>
      </c>
    </row>
    <row collapsed="false" customFormat="false" customHeight="false" hidden="false" ht="14" outlineLevel="0" r="306">
      <c r="A306" s="13" t="s">
        <v>204</v>
      </c>
      <c r="B306" s="13" t="s">
        <v>205</v>
      </c>
      <c r="C306" s="14" t="n">
        <v>47</v>
      </c>
      <c r="D306" s="14" t="n">
        <v>170</v>
      </c>
      <c r="E306" s="14" t="n">
        <v>5021</v>
      </c>
      <c r="F306" s="13" t="s">
        <v>206</v>
      </c>
      <c r="G306" s="15" t="n">
        <v>0.5732</v>
      </c>
      <c r="H306" s="16" t="n">
        <v>0.5732</v>
      </c>
      <c r="I306" s="2" t="n">
        <f aca="false">G306*D306/$M$5*100</f>
        <v>0.0393417472121961</v>
      </c>
      <c r="J306" s="2" t="n">
        <f aca="false">H306*D306/$M$5*100</f>
        <v>0.0393417472121961</v>
      </c>
    </row>
    <row collapsed="false" customFormat="false" customHeight="false" hidden="false" ht="14" outlineLevel="0" r="307">
      <c r="A307" s="13" t="s">
        <v>317</v>
      </c>
      <c r="B307" s="13" t="s">
        <v>112</v>
      </c>
      <c r="C307" s="14" t="n">
        <v>9</v>
      </c>
      <c r="D307" s="14" t="n">
        <v>54</v>
      </c>
      <c r="E307" s="14" t="n">
        <v>1019</v>
      </c>
      <c r="F307" s="13" t="s">
        <v>439</v>
      </c>
      <c r="G307" s="15" t="n">
        <v>0.5631</v>
      </c>
      <c r="H307" s="16" t="n">
        <v>0.5631</v>
      </c>
      <c r="I307" s="27" t="n">
        <f aca="false">G307*D307/$M$5*100</f>
        <v>0.0122765921368184</v>
      </c>
      <c r="J307" s="27" t="n">
        <f aca="false">H307*D307/$M$5*100</f>
        <v>0.0122765921368184</v>
      </c>
    </row>
    <row collapsed="false" customFormat="false" customHeight="false" hidden="false" ht="14" outlineLevel="0" r="308">
      <c r="A308" s="13" t="s">
        <v>374</v>
      </c>
      <c r="B308" s="13" t="s">
        <v>59</v>
      </c>
      <c r="C308" s="14" t="n">
        <v>536</v>
      </c>
      <c r="D308" s="14" t="n">
        <v>2896</v>
      </c>
      <c r="E308" s="14" t="n">
        <v>25299</v>
      </c>
      <c r="F308" s="13" t="s">
        <v>436</v>
      </c>
      <c r="G308" s="15" t="n">
        <v>0.5249</v>
      </c>
      <c r="H308" s="16" t="n">
        <v>0.5249</v>
      </c>
      <c r="I308" s="27" t="n">
        <f aca="false">G308*D308/$M$5*100</f>
        <v>0.613724796718426</v>
      </c>
      <c r="J308" s="27" t="n">
        <f aca="false">H308*D308/$M$5*100</f>
        <v>0.613724796718426</v>
      </c>
    </row>
    <row collapsed="false" customFormat="false" customHeight="false" hidden="false" ht="14" outlineLevel="0" r="309">
      <c r="A309" s="13" t="s">
        <v>280</v>
      </c>
      <c r="B309" s="13" t="s">
        <v>281</v>
      </c>
      <c r="C309" s="14" t="n">
        <v>41</v>
      </c>
      <c r="D309" s="14" t="n">
        <v>164</v>
      </c>
      <c r="E309" s="14" t="n">
        <v>1927</v>
      </c>
      <c r="F309" s="13" t="s">
        <v>46</v>
      </c>
      <c r="G309" s="15" t="n">
        <v>0.5112</v>
      </c>
      <c r="H309" s="16" t="n">
        <v>0.5112</v>
      </c>
      <c r="I309" s="27" t="n">
        <f aca="false">G309*D309/$M$5*100</f>
        <v>0.0338480172476442</v>
      </c>
      <c r="J309" s="27" t="n">
        <f aca="false">H309*D309/$M$5*100</f>
        <v>0.0338480172476442</v>
      </c>
    </row>
    <row collapsed="false" customFormat="false" customHeight="false" hidden="false" ht="14" outlineLevel="0" r="310">
      <c r="A310" s="13" t="s">
        <v>546</v>
      </c>
      <c r="B310" s="13" t="s">
        <v>523</v>
      </c>
      <c r="C310" s="14" t="n">
        <v>10</v>
      </c>
      <c r="D310" s="14" t="n">
        <v>40</v>
      </c>
      <c r="E310" s="14" t="n">
        <v>400</v>
      </c>
      <c r="F310" s="13" t="s">
        <v>46</v>
      </c>
      <c r="G310" s="15" t="n">
        <v>0.5072</v>
      </c>
      <c r="H310" s="16" t="n">
        <v>0.5072</v>
      </c>
      <c r="I310" s="27" t="n">
        <f aca="false">G310*D310/$M$5*100</f>
        <v>0.00819101604450797</v>
      </c>
      <c r="J310" s="27" t="n">
        <f aca="false">H310*D310/$M$5*100</f>
        <v>0.00819101604450797</v>
      </c>
    </row>
    <row collapsed="false" customFormat="false" customHeight="false" hidden="false" ht="14" outlineLevel="0" r="311">
      <c r="A311" s="13" t="s">
        <v>184</v>
      </c>
      <c r="B311" s="13" t="s">
        <v>45</v>
      </c>
      <c r="C311" s="14" t="n">
        <v>288</v>
      </c>
      <c r="D311" s="14" t="n">
        <v>1152</v>
      </c>
      <c r="E311" s="14" t="n">
        <v>16531</v>
      </c>
      <c r="F311" s="13" t="s">
        <v>46</v>
      </c>
      <c r="G311" s="15" t="n">
        <v>0.612</v>
      </c>
      <c r="H311" s="16" t="n">
        <v>0.5063</v>
      </c>
      <c r="I311" s="2" t="n">
        <f aca="false">G311*D311/$M$5*100</f>
        <v>0.284644267338485</v>
      </c>
      <c r="J311" s="2" t="n">
        <f aca="false">H311*D311/$M$5*100</f>
        <v>0.235482667571037</v>
      </c>
    </row>
    <row collapsed="false" customFormat="false" customHeight="false" hidden="false" ht="14" outlineLevel="0" r="312">
      <c r="A312" s="13" t="s">
        <v>273</v>
      </c>
      <c r="B312" s="13" t="s">
        <v>274</v>
      </c>
      <c r="C312" s="14" t="n">
        <v>158</v>
      </c>
      <c r="D312" s="14" t="n">
        <v>632</v>
      </c>
      <c r="E312" s="14" t="n">
        <v>4550</v>
      </c>
      <c r="F312" s="13" t="s">
        <v>437</v>
      </c>
      <c r="G312" s="15" t="n">
        <v>0.5052</v>
      </c>
      <c r="H312" s="16" t="n">
        <v>0.5052</v>
      </c>
      <c r="I312" s="2" t="n">
        <f aca="false">G312*D312/$M$5*100</f>
        <v>0.128907729948402</v>
      </c>
      <c r="J312" s="2" t="n">
        <f aca="false">H312*D312/$M$5*100</f>
        <v>0.128907729948402</v>
      </c>
    </row>
    <row collapsed="false" customFormat="false" customHeight="false" hidden="false" ht="14" outlineLevel="0" r="313">
      <c r="A313" s="13" t="s">
        <v>342</v>
      </c>
      <c r="B313" s="13" t="s">
        <v>524</v>
      </c>
      <c r="C313" s="14" t="n">
        <v>180</v>
      </c>
      <c r="D313" s="14" t="n">
        <v>1104</v>
      </c>
      <c r="E313" s="14" t="n">
        <v>11705</v>
      </c>
      <c r="F313" s="13" t="s">
        <v>119</v>
      </c>
      <c r="G313" s="15" t="n">
        <v>0.4906</v>
      </c>
      <c r="H313" s="16" t="n">
        <v>0.4906</v>
      </c>
      <c r="I313" s="2" t="n">
        <f aca="false">G313*D313/$M$5*100</f>
        <v>0.218672997262663</v>
      </c>
      <c r="J313" s="2" t="n">
        <f aca="false">H313*D313/$M$5*100</f>
        <v>0.218672997262663</v>
      </c>
    </row>
    <row collapsed="false" customFormat="false" customHeight="false" hidden="false" ht="14" outlineLevel="0" r="314">
      <c r="A314" s="13" t="s">
        <v>513</v>
      </c>
      <c r="B314" s="13" t="s">
        <v>63</v>
      </c>
      <c r="C314" s="14" t="n">
        <v>-1</v>
      </c>
      <c r="D314" s="14" t="n">
        <v>-1</v>
      </c>
      <c r="E314" s="14" t="n">
        <v>-1</v>
      </c>
      <c r="F314" s="13" t="s">
        <v>473</v>
      </c>
      <c r="G314" s="15" t="n">
        <v>0.4793</v>
      </c>
      <c r="H314" s="16" t="n">
        <v>0.4793</v>
      </c>
      <c r="I314" s="27" t="n">
        <f aca="false">G314*D314/$M$5*100</f>
        <v>-0.000193511139103542</v>
      </c>
      <c r="J314" s="27" t="n">
        <f aca="false">H314*D314/$M$5*100</f>
        <v>-0.000193511139103542</v>
      </c>
    </row>
    <row collapsed="false" customFormat="false" customHeight="false" hidden="false" ht="14" outlineLevel="0" r="315">
      <c r="A315" s="13" t="s">
        <v>166</v>
      </c>
      <c r="B315" s="13" t="s">
        <v>59</v>
      </c>
      <c r="C315" s="14" t="n">
        <v>-1</v>
      </c>
      <c r="D315" s="14" t="n">
        <v>-1</v>
      </c>
      <c r="E315" s="14" t="n">
        <v>-1</v>
      </c>
      <c r="F315" s="13" t="s">
        <v>436</v>
      </c>
      <c r="G315" s="15" t="n">
        <v>0.4641</v>
      </c>
      <c r="H315" s="16" t="n">
        <v>0.4641</v>
      </c>
      <c r="I315" s="27" t="n">
        <f aca="false">G315*D315/$M$5*100</f>
        <v>-0.000187374336861995</v>
      </c>
      <c r="J315" s="27" t="n">
        <f aca="false">H315*D315/$M$5*100</f>
        <v>-0.000187374336861995</v>
      </c>
    </row>
    <row collapsed="false" customFormat="false" customHeight="false" hidden="false" ht="14" outlineLevel="0" r="316">
      <c r="A316" s="13" t="s">
        <v>307</v>
      </c>
      <c r="B316" s="13" t="s">
        <v>308</v>
      </c>
      <c r="C316" s="14" t="n">
        <v>94</v>
      </c>
      <c r="D316" s="14" t="n">
        <v>320</v>
      </c>
      <c r="E316" s="14" t="n">
        <v>12310</v>
      </c>
      <c r="F316" s="13" t="s">
        <v>46</v>
      </c>
      <c r="G316" s="15" t="n">
        <v>0.4535</v>
      </c>
      <c r="H316" s="16" t="n">
        <v>0.4535</v>
      </c>
      <c r="I316" s="27" t="n">
        <f aca="false">G316*D316/$M$5*100</f>
        <v>0.0585903119271981</v>
      </c>
      <c r="J316" s="27" t="n">
        <f aca="false">H316*D316/$M$5*100</f>
        <v>0.0585903119271981</v>
      </c>
    </row>
    <row collapsed="false" customFormat="false" customHeight="false" hidden="false" ht="14" outlineLevel="0" r="317">
      <c r="A317" s="13" t="s">
        <v>520</v>
      </c>
      <c r="B317" s="13" t="s">
        <v>523</v>
      </c>
      <c r="C317" s="14" t="n">
        <v>24</v>
      </c>
      <c r="D317" s="14" t="n">
        <v>144</v>
      </c>
      <c r="E317" s="14" t="n">
        <v>1032</v>
      </c>
      <c r="F317" s="13" t="s">
        <v>46</v>
      </c>
      <c r="G317" s="15" t="n">
        <v>0.4143</v>
      </c>
      <c r="H317" s="16" t="n">
        <v>0.4143</v>
      </c>
      <c r="I317" s="2" t="n">
        <f aca="false">G317*D317/$M$5*100</f>
        <v>0.0240866258084833</v>
      </c>
      <c r="J317" s="2" t="n">
        <f aca="false">H317*D317/$M$5*100</f>
        <v>0.0240866258084833</v>
      </c>
    </row>
    <row collapsed="false" customFormat="false" customHeight="false" hidden="false" ht="14" outlineLevel="0" r="318">
      <c r="A318" s="13" t="s">
        <v>550</v>
      </c>
      <c r="B318" s="13" t="s">
        <v>37</v>
      </c>
      <c r="C318" s="14" t="n">
        <v>16</v>
      </c>
      <c r="D318" s="14" t="n">
        <v>64</v>
      </c>
      <c r="E318" s="14" t="n">
        <v>448</v>
      </c>
      <c r="F318" s="13" t="s">
        <v>38</v>
      </c>
      <c r="G318" s="15" t="n">
        <v>0.8714</v>
      </c>
      <c r="H318" s="16" t="n">
        <v>0.3982</v>
      </c>
      <c r="I318" s="2" t="n">
        <f aca="false">G318*D318/$M$5*100</f>
        <v>0.0225162504138304</v>
      </c>
      <c r="J318" s="2" t="n">
        <f aca="false">H318*D318/$M$5*100</f>
        <v>0.010289156431934</v>
      </c>
    </row>
    <row collapsed="false" customFormat="false" customHeight="false" hidden="false" ht="14" outlineLevel="0" r="319">
      <c r="A319" s="13" t="s">
        <v>551</v>
      </c>
      <c r="B319" s="13" t="s">
        <v>40</v>
      </c>
      <c r="C319" s="14" t="n">
        <v>-1</v>
      </c>
      <c r="D319" s="14" t="n">
        <v>-1</v>
      </c>
      <c r="E319" s="14" t="n">
        <v>-1</v>
      </c>
      <c r="F319" s="13" t="s">
        <v>439</v>
      </c>
      <c r="G319" s="15" t="n">
        <v>0.8514</v>
      </c>
      <c r="H319" s="16" t="n">
        <v>0.3814</v>
      </c>
      <c r="I319" s="27" t="n">
        <f aca="false">G319*D319/$M$5*100</f>
        <v>-0.00034374167292459</v>
      </c>
      <c r="J319" s="27" t="n">
        <f aca="false">H319*D319/$M$5*100</f>
        <v>-0.0001539852878241</v>
      </c>
    </row>
    <row collapsed="false" customFormat="false" customHeight="false" hidden="false" ht="14" outlineLevel="0" r="320">
      <c r="A320" s="13" t="s">
        <v>298</v>
      </c>
      <c r="B320" s="13" t="s">
        <v>299</v>
      </c>
      <c r="C320" s="14" t="n">
        <v>106</v>
      </c>
      <c r="D320" s="14" t="n">
        <v>524</v>
      </c>
      <c r="E320" s="14" t="n">
        <v>6365</v>
      </c>
      <c r="F320" s="13" t="s">
        <v>46</v>
      </c>
      <c r="G320" s="15" t="n">
        <v>0.4282</v>
      </c>
      <c r="H320" s="16" t="n">
        <v>0.3595</v>
      </c>
      <c r="I320" s="27" t="n">
        <f aca="false">G320*D320/$M$5*100</f>
        <v>0.0905892137625865</v>
      </c>
      <c r="J320" s="27" t="n">
        <f aca="false">H320*D320/$M$5*100</f>
        <v>0.0760551666222556</v>
      </c>
    </row>
    <row collapsed="false" customFormat="false" customHeight="false" hidden="false" ht="14" outlineLevel="0" r="321">
      <c r="A321" s="13" t="s">
        <v>421</v>
      </c>
      <c r="B321" s="13" t="s">
        <v>125</v>
      </c>
      <c r="C321" s="14" t="n">
        <v>86</v>
      </c>
      <c r="D321" s="14" t="n">
        <v>344</v>
      </c>
      <c r="E321" s="14" t="n">
        <v>19406</v>
      </c>
      <c r="F321" s="13" t="s">
        <v>46</v>
      </c>
      <c r="G321" s="15" t="n">
        <v>0.3463</v>
      </c>
      <c r="H321" s="16" t="n">
        <v>0.3463</v>
      </c>
      <c r="I321" s="2" t="n">
        <f aca="false">G321*D321/$M$5*100</f>
        <v>0.0480960571045598</v>
      </c>
      <c r="J321" s="2" t="n">
        <f aca="false">H321*D321/$M$5*100</f>
        <v>0.0480960571045598</v>
      </c>
    </row>
    <row collapsed="false" customFormat="false" customHeight="false" hidden="false" ht="14" outlineLevel="0" r="322">
      <c r="A322" s="13" t="s">
        <v>536</v>
      </c>
      <c r="B322" s="13" t="s">
        <v>127</v>
      </c>
      <c r="C322" s="14" t="n">
        <v>80</v>
      </c>
      <c r="D322" s="14" t="n">
        <v>480</v>
      </c>
      <c r="E322" s="14" t="n">
        <v>6960</v>
      </c>
      <c r="F322" s="13" t="s">
        <v>128</v>
      </c>
      <c r="G322" s="15" t="n">
        <v>0.6881</v>
      </c>
      <c r="H322" s="16" t="n">
        <v>0.337</v>
      </c>
      <c r="I322" s="2" t="n">
        <f aca="false">G322*D322/$M$5*100</f>
        <v>0.133349482812916</v>
      </c>
      <c r="J322" s="2" t="n">
        <f aca="false">H322*D322/$M$5*100</f>
        <v>0.0653084954337347</v>
      </c>
    </row>
    <row collapsed="false" customFormat="false" customHeight="false" hidden="false" ht="14" outlineLevel="0" r="323">
      <c r="A323" s="13" t="s">
        <v>461</v>
      </c>
      <c r="B323" s="13" t="s">
        <v>462</v>
      </c>
      <c r="C323" s="14" t="n">
        <v>20</v>
      </c>
      <c r="D323" s="14" t="n">
        <v>40</v>
      </c>
      <c r="E323" s="14" t="n">
        <v>4000</v>
      </c>
      <c r="F323" s="13" t="s">
        <v>492</v>
      </c>
      <c r="G323" s="15" t="n">
        <v>0.2869</v>
      </c>
      <c r="H323" s="16" t="n">
        <v>0.2869</v>
      </c>
      <c r="I323" s="27" t="n">
        <f aca="false">G323*D323/$M$5*100</f>
        <v>0.00463328569236856</v>
      </c>
      <c r="J323" s="27" t="n">
        <f aca="false">H323*D323/$M$5*100</f>
        <v>0.00463328569236856</v>
      </c>
    </row>
    <row collapsed="false" customFormat="false" customHeight="false" hidden="false" ht="14" outlineLevel="0" r="324">
      <c r="A324" s="13" t="s">
        <v>158</v>
      </c>
      <c r="B324" s="13" t="s">
        <v>159</v>
      </c>
      <c r="C324" s="14" t="n">
        <v>2</v>
      </c>
      <c r="D324" s="14" t="n">
        <v>2</v>
      </c>
      <c r="E324" s="14" t="n">
        <v>20</v>
      </c>
      <c r="F324" s="13" t="s">
        <v>46</v>
      </c>
      <c r="G324" s="15" t="n">
        <v>0.2629</v>
      </c>
      <c r="H324" s="16" t="n">
        <v>0.2629</v>
      </c>
      <c r="I324" s="2" t="n">
        <f aca="false">G324*D324/$M$5*100</f>
        <v>0.000212284909118804</v>
      </c>
      <c r="J324" s="2" t="n">
        <f aca="false">H324*D324/$M$5*100</f>
        <v>0.000212284909118804</v>
      </c>
    </row>
    <row collapsed="false" customFormat="false" customHeight="false" hidden="false" ht="14" outlineLevel="0" r="325">
      <c r="A325" s="13" t="s">
        <v>114</v>
      </c>
      <c r="B325" s="13" t="s">
        <v>56</v>
      </c>
      <c r="C325" s="14" t="n">
        <v>192</v>
      </c>
      <c r="D325" s="14" t="n">
        <v>960</v>
      </c>
      <c r="E325" s="14" t="n">
        <v>9677</v>
      </c>
      <c r="F325" s="13" t="s">
        <v>539</v>
      </c>
      <c r="G325" s="15" t="n">
        <v>0.1703</v>
      </c>
      <c r="H325" s="16" t="n">
        <v>0.1703</v>
      </c>
      <c r="I325" s="27" t="n">
        <f aca="false">G325*D325/$M$5*100</f>
        <v>0.0660061529517211</v>
      </c>
      <c r="J325" s="27" t="n">
        <f aca="false">H325*D325/$M$5*100</f>
        <v>0.0660061529517211</v>
      </c>
    </row>
    <row collapsed="false" customFormat="false" customHeight="false" hidden="false" ht="14" outlineLevel="0" r="326">
      <c r="A326" s="13" t="s">
        <v>400</v>
      </c>
      <c r="B326" s="13" t="s">
        <v>125</v>
      </c>
      <c r="C326" s="14" t="n">
        <v>44</v>
      </c>
      <c r="D326" s="14" t="n">
        <v>112</v>
      </c>
      <c r="E326" s="14" t="n">
        <v>11200</v>
      </c>
      <c r="F326" s="13" t="s">
        <v>46</v>
      </c>
      <c r="G326" s="15" t="n">
        <v>0.1623</v>
      </c>
      <c r="H326" s="16" t="n">
        <v>0.1623</v>
      </c>
      <c r="I326" s="27" t="n">
        <f aca="false">G326*D326/$M$5*100</f>
        <v>0.00733896950170781</v>
      </c>
      <c r="J326" s="27" t="n">
        <f aca="false">H326*D326/$M$5*100</f>
        <v>0.00733896950170781</v>
      </c>
    </row>
    <row collapsed="false" customFormat="false" customHeight="false" hidden="false" ht="14" outlineLevel="0" r="327">
      <c r="A327" s="13" t="s">
        <v>372</v>
      </c>
      <c r="B327" s="13" t="s">
        <v>308</v>
      </c>
      <c r="C327" s="14" t="n">
        <v>40</v>
      </c>
      <c r="D327" s="14" t="n">
        <v>320</v>
      </c>
      <c r="E327" s="14" t="n">
        <v>27200</v>
      </c>
      <c r="F327" s="13" t="s">
        <v>46</v>
      </c>
      <c r="G327" s="15" t="n">
        <v>0.3188</v>
      </c>
      <c r="H327" s="16" t="n">
        <v>0.1097</v>
      </c>
      <c r="I327" s="27" t="n">
        <f aca="false">G327*D327/$M$5*100</f>
        <v>0.0411876327285353</v>
      </c>
      <c r="J327" s="27" t="n">
        <f aca="false">H327*D327/$M$5*100</f>
        <v>0.0141727832820587</v>
      </c>
    </row>
    <row collapsed="false" customFormat="false" customHeight="false" hidden="false" ht="14" outlineLevel="0" r="328">
      <c r="A328" s="13" t="s">
        <v>353</v>
      </c>
      <c r="B328" s="13" t="s">
        <v>125</v>
      </c>
      <c r="C328" s="14" t="n">
        <v>6</v>
      </c>
      <c r="D328" s="14" t="n">
        <v>24</v>
      </c>
      <c r="E328" s="14" t="n">
        <v>1354</v>
      </c>
      <c r="F328" s="13" t="s">
        <v>46</v>
      </c>
      <c r="G328" s="15" t="n">
        <v>0.0822</v>
      </c>
      <c r="H328" s="16" t="n">
        <v>0.0822</v>
      </c>
      <c r="I328" s="27" t="n">
        <f aca="false">G328*D328/$M$5*100</f>
        <v>0.000796492333034568</v>
      </c>
      <c r="J328" s="27" t="n">
        <f aca="false">H328*D328/$M$5*100</f>
        <v>0.000796492333034568</v>
      </c>
    </row>
    <row collapsed="false" customFormat="false" customHeight="false" hidden="false" ht="14" outlineLevel="0" r="329">
      <c r="A329" s="13" t="s">
        <v>368</v>
      </c>
      <c r="B329" s="13" t="s">
        <v>292</v>
      </c>
      <c r="C329" s="14" t="n">
        <v>-1</v>
      </c>
      <c r="D329" s="14" t="n">
        <v>-1</v>
      </c>
      <c r="E329" s="14" t="n">
        <v>-1</v>
      </c>
      <c r="F329" s="13" t="s">
        <v>46</v>
      </c>
      <c r="G329" s="15" t="n">
        <v>0.0997</v>
      </c>
      <c r="H329" s="16" t="n">
        <v>0.0721</v>
      </c>
      <c r="I329" s="2" t="n">
        <f aca="false">G329*D329/$M$5*100</f>
        <v>-4.02525778606784E-005</v>
      </c>
      <c r="J329" s="2" t="n">
        <f aca="false">H329*D329/$M$5*100</f>
        <v>-2.91094369483943E-005</v>
      </c>
    </row>
    <row collapsed="false" customFormat="false" customHeight="false" hidden="false" ht="14" outlineLevel="0" r="330">
      <c r="A330" s="13" t="s">
        <v>392</v>
      </c>
      <c r="B330" s="13" t="s">
        <v>393</v>
      </c>
      <c r="C330" s="14" t="n">
        <v>-1</v>
      </c>
      <c r="D330" s="14" t="n">
        <v>-1</v>
      </c>
      <c r="E330" s="14" t="n">
        <v>-1</v>
      </c>
      <c r="F330" s="13" t="s">
        <v>480</v>
      </c>
      <c r="G330" s="15" t="n">
        <v>0</v>
      </c>
      <c r="H330" s="16" t="n">
        <v>0</v>
      </c>
      <c r="I330" s="2" t="n">
        <f aca="false">G330*D330/$M$5*100</f>
        <v>-0</v>
      </c>
      <c r="J330" s="2" t="n">
        <f aca="false">H330*D330/$M$5*100</f>
        <v>-0</v>
      </c>
    </row>
    <row collapsed="false" customFormat="false" customHeight="false" hidden="false" ht="14" outlineLevel="0" r="331">
      <c r="A331" s="13" t="s">
        <v>413</v>
      </c>
      <c r="B331" s="13" t="s">
        <v>393</v>
      </c>
      <c r="C331" s="14" t="n">
        <v>12</v>
      </c>
      <c r="D331" s="14" t="n">
        <v>48</v>
      </c>
      <c r="E331" s="14" t="n">
        <v>440</v>
      </c>
      <c r="F331" s="13" t="s">
        <v>480</v>
      </c>
      <c r="G331" s="15" t="n">
        <v>0</v>
      </c>
      <c r="H331" s="16" t="n">
        <v>0</v>
      </c>
      <c r="I331" s="27" t="n">
        <f aca="false">G331*D331/$M$5*100</f>
        <v>0</v>
      </c>
      <c r="J331" s="27" t="n">
        <f aca="false">H331*D331/$M$5*100</f>
        <v>0</v>
      </c>
    </row>
    <row collapsed="false" customFormat="false" customHeight="false" hidden="false" ht="14" outlineLevel="0" r="332">
      <c r="A332" s="13" t="s">
        <v>234</v>
      </c>
      <c r="B332" s="13" t="s">
        <v>235</v>
      </c>
      <c r="C332" s="14" t="n">
        <v>-1</v>
      </c>
      <c r="D332" s="14" t="n">
        <v>-1</v>
      </c>
      <c r="E332" s="14" t="n">
        <v>-1</v>
      </c>
      <c r="F332" s="13" t="s">
        <v>46</v>
      </c>
      <c r="G332" s="15" t="n">
        <v>0</v>
      </c>
      <c r="H332" s="16" t="n">
        <v>0</v>
      </c>
      <c r="I332" s="2" t="n">
        <f aca="false">G332*D332/$M$5*100</f>
        <v>-0</v>
      </c>
      <c r="J332" s="2" t="n">
        <f aca="false">H332*D332/$M$5*100</f>
        <v>-0</v>
      </c>
    </row>
    <row collapsed="false" customFormat="false" customHeight="false" hidden="false" ht="14" outlineLevel="0" r="333">
      <c r="A333" s="13" t="s">
        <v>540</v>
      </c>
      <c r="B333" s="13" t="s">
        <v>205</v>
      </c>
      <c r="C333" s="14" t="n">
        <v>74</v>
      </c>
      <c r="D333" s="14" t="n">
        <v>148</v>
      </c>
      <c r="E333" s="14" t="n">
        <v>-1</v>
      </c>
      <c r="F333" s="13" t="s">
        <v>206</v>
      </c>
      <c r="G333" s="15" t="n">
        <v>0</v>
      </c>
      <c r="H333" s="16" t="n">
        <v>0</v>
      </c>
      <c r="I333" s="2" t="n">
        <f aca="false">G333*D333/$M$5*100</f>
        <v>0</v>
      </c>
      <c r="J333" s="2" t="n">
        <f aca="false">H333*D333/$M$5*100</f>
        <v>0</v>
      </c>
    </row>
    <row collapsed="false" customFormat="false" customHeight="false" hidden="false" ht="14" outlineLevel="0" r="334">
      <c r="A334" s="13" t="s">
        <v>552</v>
      </c>
      <c r="B334" s="13" t="s">
        <v>181</v>
      </c>
      <c r="C334" s="14" t="n">
        <v>1</v>
      </c>
      <c r="D334" s="14" t="n">
        <v>8</v>
      </c>
      <c r="E334" s="14" t="n">
        <v>56</v>
      </c>
      <c r="F334" s="13" t="s">
        <v>182</v>
      </c>
      <c r="G334" s="25"/>
      <c r="H334" s="16" t="n">
        <v>0</v>
      </c>
      <c r="I334" s="2" t="n">
        <f aca="false">G334*D334/$M$5*100</f>
        <v>0</v>
      </c>
      <c r="J334" s="2" t="n">
        <f aca="false">H334*D334/$M$5*100</f>
        <v>0</v>
      </c>
    </row>
    <row collapsed="false" customFormat="false" customHeight="false" hidden="false" ht="14" outlineLevel="0" r="335">
      <c r="A335" s="13" t="s">
        <v>553</v>
      </c>
      <c r="B335" s="13" t="s">
        <v>261</v>
      </c>
      <c r="C335" s="14" t="n">
        <v>2</v>
      </c>
      <c r="D335" s="14" t="n">
        <v>8</v>
      </c>
      <c r="E335" s="14" t="n">
        <v>-1</v>
      </c>
      <c r="F335" s="13" t="s">
        <v>206</v>
      </c>
      <c r="G335" s="25"/>
      <c r="H335" s="16" t="n">
        <v>-1</v>
      </c>
      <c r="I335" s="2" t="n">
        <f aca="false">G335*D335/$M$5*100</f>
        <v>0</v>
      </c>
      <c r="J335" s="2" t="n">
        <f aca="false">H335*D335/$M$5*100</f>
        <v>-0.00322989591660409</v>
      </c>
    </row>
    <row collapsed="false" customFormat="false" customHeight="false" hidden="false" ht="14" outlineLevel="0" r="336">
      <c r="A336" s="13" t="s">
        <v>247</v>
      </c>
      <c r="B336" s="13" t="s">
        <v>525</v>
      </c>
      <c r="C336" s="14" t="n">
        <v>48</v>
      </c>
      <c r="D336" s="14" t="n">
        <v>72</v>
      </c>
      <c r="E336" s="14" t="n">
        <v>645</v>
      </c>
      <c r="F336" s="13" t="s">
        <v>490</v>
      </c>
      <c r="G336" s="25"/>
      <c r="H336" s="16" t="n">
        <v>-1</v>
      </c>
      <c r="I336" s="2" t="n">
        <f aca="false">G336*D336/$M$5*100</f>
        <v>0</v>
      </c>
      <c r="J336" s="2" t="n">
        <f aca="false">H336*D336/$M$5*100</f>
        <v>-0.0290690632494368</v>
      </c>
    </row>
    <row collapsed="false" customFormat="false" customHeight="false" hidden="false" ht="14" outlineLevel="0" r="337">
      <c r="A337" s="13" t="s">
        <v>402</v>
      </c>
      <c r="B337" s="13" t="s">
        <v>525</v>
      </c>
      <c r="C337" s="14" t="n">
        <v>12</v>
      </c>
      <c r="D337" s="14" t="n">
        <v>24</v>
      </c>
      <c r="E337" s="14" t="n">
        <v>96</v>
      </c>
      <c r="F337" s="13" t="s">
        <v>490</v>
      </c>
      <c r="G337" s="25"/>
      <c r="H337" s="16" t="n">
        <v>-1</v>
      </c>
      <c r="I337" s="2" t="n">
        <f aca="false">G337*D337/$M$5*100</f>
        <v>0</v>
      </c>
      <c r="J337" s="2" t="n">
        <f aca="false">H337*D337/$M$5*100</f>
        <v>-0.00968968774981226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L5" activeCellId="0" pane="topLeft" sqref="L5"/>
    </sheetView>
  </sheetViews>
  <cols>
    <col collapsed="false" hidden="false" max="1025" min="1" style="0" width="8.92941176470588"/>
  </cols>
  <sheetData>
    <row collapsed="false" customFormat="false" customHeight="true" hidden="false" ht="14" outlineLevel="0" r="1">
      <c r="A1" s="9" t="s">
        <v>24</v>
      </c>
      <c r="B1" s="9"/>
      <c r="C1" s="9"/>
      <c r="D1" s="9"/>
      <c r="E1" s="9"/>
      <c r="F1" s="9"/>
      <c r="G1" s="9"/>
      <c r="H1" s="9"/>
    </row>
    <row collapsed="false" customFormat="false" customHeight="false" hidden="false" ht="14" outlineLevel="0" r="2">
      <c r="A2" s="9"/>
      <c r="B2" s="9"/>
      <c r="C2" s="9"/>
      <c r="D2" s="9"/>
      <c r="E2" s="9"/>
      <c r="F2" s="9"/>
      <c r="G2" s="9"/>
      <c r="H2" s="9"/>
    </row>
    <row collapsed="false" customFormat="false" customHeight="false" hidden="false" ht="14" outlineLevel="0" r="3">
      <c r="A3" s="9"/>
      <c r="B3" s="9"/>
      <c r="C3" s="9"/>
      <c r="D3" s="9"/>
      <c r="E3" s="9"/>
      <c r="F3" s="9"/>
      <c r="G3" s="9"/>
      <c r="H3" s="9"/>
    </row>
    <row collapsed="false" customFormat="false" customHeight="false" hidden="false" ht="14" outlineLevel="0" r="4">
      <c r="A4" s="10" t="s">
        <v>25</v>
      </c>
      <c r="B4" s="10" t="s">
        <v>26</v>
      </c>
      <c r="C4" s="10" t="s">
        <v>27</v>
      </c>
      <c r="D4" s="10" t="s">
        <v>28</v>
      </c>
      <c r="E4" s="10" t="s">
        <v>29</v>
      </c>
      <c r="F4" s="10" t="s">
        <v>30</v>
      </c>
      <c r="G4" s="11" t="s">
        <v>4</v>
      </c>
      <c r="H4" s="12" t="s">
        <v>3</v>
      </c>
      <c r="I4" s="0" t="s">
        <v>31</v>
      </c>
      <c r="J4" s="0" t="s">
        <v>32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13" t="s">
        <v>36</v>
      </c>
      <c r="B5" s="13" t="s">
        <v>37</v>
      </c>
      <c r="C5" s="14" t="n">
        <v>-1</v>
      </c>
      <c r="D5" s="14" t="n">
        <v>-1</v>
      </c>
      <c r="E5" s="14" t="n">
        <v>0</v>
      </c>
      <c r="F5" s="13" t="s">
        <v>38</v>
      </c>
      <c r="G5" s="15" t="n">
        <v>1</v>
      </c>
      <c r="H5" s="16" t="n">
        <v>1</v>
      </c>
      <c r="I5" s="0" t="n">
        <v>0</v>
      </c>
      <c r="J5" s="0" t="n">
        <v>0</v>
      </c>
      <c r="K5" s="0" t="n">
        <f aca="false">SUM(I5:I316)</f>
        <v>94.9463252096738</v>
      </c>
      <c r="L5" s="0" t="n">
        <f aca="false">SUM(J5:J316)</f>
        <v>94.3796501505701</v>
      </c>
      <c r="M5" s="0" t="n">
        <f aca="false">SUM(D5:D400)</f>
        <v>182307</v>
      </c>
    </row>
    <row collapsed="false" customFormat="false" customHeight="false" hidden="false" ht="14" outlineLevel="0" r="6">
      <c r="A6" s="13" t="s">
        <v>39</v>
      </c>
      <c r="B6" s="13" t="s">
        <v>40</v>
      </c>
      <c r="C6" s="14" t="n">
        <v>220</v>
      </c>
      <c r="D6" s="14" t="n">
        <v>780</v>
      </c>
      <c r="E6" s="14" t="n">
        <v>1211</v>
      </c>
      <c r="F6" s="13" t="s">
        <v>41</v>
      </c>
      <c r="G6" s="15" t="n">
        <v>1</v>
      </c>
      <c r="H6" s="16" t="n">
        <v>1</v>
      </c>
      <c r="I6" s="0" t="n">
        <f aca="false">G6*D6/$M$5*100</f>
        <v>0.427849726011618</v>
      </c>
      <c r="J6" s="0" t="n">
        <f aca="false">H6*D6/$M$5*100</f>
        <v>0.427849726011618</v>
      </c>
    </row>
    <row collapsed="false" customFormat="false" customHeight="false" hidden="false" ht="14" outlineLevel="0" r="7">
      <c r="A7" s="13" t="s">
        <v>42</v>
      </c>
      <c r="B7" s="13" t="s">
        <v>43</v>
      </c>
      <c r="C7" s="14" t="n">
        <v>-1</v>
      </c>
      <c r="D7" s="14" t="n">
        <v>-1</v>
      </c>
      <c r="E7" s="14" t="n">
        <v>0</v>
      </c>
      <c r="F7" s="13" t="s">
        <v>43</v>
      </c>
      <c r="G7" s="15" t="n">
        <v>1</v>
      </c>
      <c r="H7" s="16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13" t="s">
        <v>44</v>
      </c>
      <c r="B8" s="13" t="s">
        <v>45</v>
      </c>
      <c r="C8" s="14" t="n">
        <v>12</v>
      </c>
      <c r="D8" s="14" t="n">
        <v>24</v>
      </c>
      <c r="E8" s="14" t="n">
        <v>26</v>
      </c>
      <c r="F8" s="13" t="s">
        <v>46</v>
      </c>
      <c r="G8" s="15" t="n">
        <v>1</v>
      </c>
      <c r="H8" s="16" t="n">
        <v>1</v>
      </c>
      <c r="I8" s="0" t="n">
        <f aca="false">G8*D8/$M$5*100</f>
        <v>0.0131646069542036</v>
      </c>
      <c r="J8" s="0" t="n">
        <f aca="false">H8*D8/$M$5*100</f>
        <v>0.0131646069542036</v>
      </c>
    </row>
    <row collapsed="false" customFormat="false" customHeight="false" hidden="false" ht="14" outlineLevel="0" r="9">
      <c r="A9" s="13" t="s">
        <v>47</v>
      </c>
      <c r="B9" s="13" t="s">
        <v>48</v>
      </c>
      <c r="C9" s="14" t="n">
        <v>8</v>
      </c>
      <c r="D9" s="14" t="n">
        <v>32</v>
      </c>
      <c r="E9" s="14" t="n">
        <v>70</v>
      </c>
      <c r="F9" s="13" t="s">
        <v>49</v>
      </c>
      <c r="G9" s="15" t="n">
        <v>1</v>
      </c>
      <c r="H9" s="16" t="n">
        <v>1</v>
      </c>
      <c r="I9" s="0" t="n">
        <f aca="false">G9*D9/$M$5*100</f>
        <v>0.0175528092722715</v>
      </c>
      <c r="J9" s="0" t="n">
        <f aca="false">H9*D9/$M$5*100</f>
        <v>0.0175528092722715</v>
      </c>
    </row>
    <row collapsed="false" customFormat="false" customHeight="false" hidden="false" ht="14" outlineLevel="0" r="10">
      <c r="A10" s="13" t="s">
        <v>50</v>
      </c>
      <c r="B10" s="13" t="s">
        <v>48</v>
      </c>
      <c r="C10" s="14" t="n">
        <v>16</v>
      </c>
      <c r="D10" s="14" t="n">
        <v>16</v>
      </c>
      <c r="E10" s="14" t="n">
        <v>25</v>
      </c>
      <c r="F10" s="13" t="s">
        <v>49</v>
      </c>
      <c r="G10" s="15" t="n">
        <v>1</v>
      </c>
      <c r="H10" s="16" t="n">
        <v>1</v>
      </c>
      <c r="I10" s="0" t="n">
        <f aca="false">G10*D10/$M$5*100</f>
        <v>0.00877640463613575</v>
      </c>
      <c r="J10" s="0" t="n">
        <f aca="false">H10*D10/$M$5*100</f>
        <v>0.00877640463613575</v>
      </c>
    </row>
    <row collapsed="false" customFormat="false" customHeight="false" hidden="false" ht="14" outlineLevel="0" r="11">
      <c r="A11" s="13" t="s">
        <v>51</v>
      </c>
      <c r="B11" s="13" t="s">
        <v>48</v>
      </c>
      <c r="C11" s="14" t="n">
        <v>8</v>
      </c>
      <c r="D11" s="14" t="n">
        <v>16</v>
      </c>
      <c r="E11" s="14" t="n">
        <v>25</v>
      </c>
      <c r="F11" s="13" t="s">
        <v>49</v>
      </c>
      <c r="G11" s="15" t="n">
        <v>1</v>
      </c>
      <c r="H11" s="16" t="n">
        <v>1</v>
      </c>
      <c r="I11" s="0" t="n">
        <f aca="false">G11*D11/$M$5*100</f>
        <v>0.00877640463613575</v>
      </c>
      <c r="J11" s="0" t="n">
        <f aca="false">H11*D11/$M$5*100</f>
        <v>0.00877640463613575</v>
      </c>
    </row>
    <row collapsed="false" customFormat="false" customHeight="false" hidden="false" ht="14" outlineLevel="0" r="12">
      <c r="A12" s="13" t="s">
        <v>52</v>
      </c>
      <c r="B12" s="13" t="s">
        <v>48</v>
      </c>
      <c r="C12" s="14" t="n">
        <v>8</v>
      </c>
      <c r="D12" s="14" t="n">
        <v>32</v>
      </c>
      <c r="E12" s="14" t="n">
        <v>70</v>
      </c>
      <c r="F12" s="13" t="s">
        <v>49</v>
      </c>
      <c r="G12" s="15" t="n">
        <v>1</v>
      </c>
      <c r="H12" s="16" t="n">
        <v>1</v>
      </c>
      <c r="I12" s="0" t="n">
        <f aca="false">G12*D12/$M$5*100</f>
        <v>0.0175528092722715</v>
      </c>
      <c r="J12" s="0" t="n">
        <f aca="false">H12*D12/$M$5*100</f>
        <v>0.0175528092722715</v>
      </c>
    </row>
    <row collapsed="false" customFormat="false" customHeight="false" hidden="false" ht="14" outlineLevel="0" r="13">
      <c r="A13" s="13" t="s">
        <v>53</v>
      </c>
      <c r="B13" s="13" t="s">
        <v>48</v>
      </c>
      <c r="C13" s="14" t="n">
        <v>8</v>
      </c>
      <c r="D13" s="14" t="n">
        <v>16</v>
      </c>
      <c r="E13" s="14" t="n">
        <v>25</v>
      </c>
      <c r="F13" s="13" t="s">
        <v>49</v>
      </c>
      <c r="G13" s="15" t="n">
        <v>1</v>
      </c>
      <c r="H13" s="16" t="n">
        <v>1</v>
      </c>
      <c r="I13" s="0" t="n">
        <f aca="false">G13*D13/$M$5*100</f>
        <v>0.00877640463613575</v>
      </c>
      <c r="J13" s="0" t="n">
        <f aca="false">H13*D13/$M$5*100</f>
        <v>0.00877640463613575</v>
      </c>
    </row>
    <row collapsed="false" customFormat="false" customHeight="false" hidden="false" ht="14" outlineLevel="0" r="14">
      <c r="A14" s="13" t="s">
        <v>54</v>
      </c>
      <c r="B14" s="13" t="s">
        <v>40</v>
      </c>
      <c r="C14" s="14" t="n">
        <v>-1</v>
      </c>
      <c r="D14" s="14" t="n">
        <v>-1</v>
      </c>
      <c r="E14" s="14" t="n">
        <v>0</v>
      </c>
      <c r="F14" s="13" t="s">
        <v>41</v>
      </c>
      <c r="G14" s="15" t="n">
        <v>1</v>
      </c>
      <c r="H14" s="16" t="n">
        <v>1</v>
      </c>
      <c r="I14" s="0" t="n">
        <v>0</v>
      </c>
      <c r="J14" s="0" t="n">
        <v>0</v>
      </c>
    </row>
    <row collapsed="false" customFormat="false" customHeight="false" hidden="false" ht="14" outlineLevel="0" r="15">
      <c r="A15" s="13" t="s">
        <v>55</v>
      </c>
      <c r="B15" s="13" t="s">
        <v>56</v>
      </c>
      <c r="C15" s="14" t="n">
        <v>-1</v>
      </c>
      <c r="D15" s="14" t="n">
        <v>-1</v>
      </c>
      <c r="E15" s="14" t="n">
        <v>0</v>
      </c>
      <c r="F15" s="13" t="s">
        <v>57</v>
      </c>
      <c r="G15" s="15" t="n">
        <v>1</v>
      </c>
      <c r="H15" s="16" t="n">
        <v>1</v>
      </c>
      <c r="I15" s="0" t="n">
        <v>0</v>
      </c>
      <c r="J15" s="0" t="n">
        <v>0</v>
      </c>
    </row>
    <row collapsed="false" customFormat="false" customHeight="false" hidden="false" ht="14" outlineLevel="0" r="16">
      <c r="A16" s="13" t="s">
        <v>58</v>
      </c>
      <c r="B16" s="13" t="s">
        <v>59</v>
      </c>
      <c r="C16" s="14" t="n">
        <v>204</v>
      </c>
      <c r="D16" s="14" t="n">
        <v>816</v>
      </c>
      <c r="E16" s="14" t="n">
        <v>1632</v>
      </c>
      <c r="F16" s="13" t="s">
        <v>60</v>
      </c>
      <c r="G16" s="15" t="n">
        <v>1</v>
      </c>
      <c r="H16" s="16" t="n">
        <v>1</v>
      </c>
      <c r="I16" s="0" t="n">
        <f aca="false">G16*D16/$M$5*100</f>
        <v>0.447596636442923</v>
      </c>
      <c r="J16" s="0" t="n">
        <f aca="false">H16*D16/$M$5*100</f>
        <v>0.447596636442923</v>
      </c>
    </row>
    <row collapsed="false" customFormat="false" customHeight="false" hidden="false" ht="14" outlineLevel="0" r="17">
      <c r="A17" s="13" t="s">
        <v>61</v>
      </c>
      <c r="B17" s="13" t="s">
        <v>43</v>
      </c>
      <c r="C17" s="14" t="n">
        <v>64</v>
      </c>
      <c r="D17" s="14" t="n">
        <v>256</v>
      </c>
      <c r="E17" s="14" t="n">
        <v>222</v>
      </c>
      <c r="F17" s="13" t="s">
        <v>43</v>
      </c>
      <c r="G17" s="15" t="n">
        <v>1</v>
      </c>
      <c r="H17" s="16" t="n">
        <v>1</v>
      </c>
      <c r="I17" s="0" t="n">
        <f aca="false">G17*D17/$M$5*100</f>
        <v>0.140422474178172</v>
      </c>
      <c r="J17" s="0" t="n">
        <f aca="false">H17*D17/$M$5*100</f>
        <v>0.140422474178172</v>
      </c>
    </row>
    <row collapsed="false" customFormat="false" customHeight="false" hidden="false" ht="14" outlineLevel="0" r="18">
      <c r="A18" s="13" t="s">
        <v>62</v>
      </c>
      <c r="B18" s="13" t="s">
        <v>63</v>
      </c>
      <c r="C18" s="14" t="n">
        <v>192</v>
      </c>
      <c r="D18" s="14" t="n">
        <v>768</v>
      </c>
      <c r="E18" s="14" t="n">
        <v>2496</v>
      </c>
      <c r="F18" s="13" t="s">
        <v>60</v>
      </c>
      <c r="G18" s="15" t="n">
        <v>1</v>
      </c>
      <c r="H18" s="16" t="n">
        <v>0.9195</v>
      </c>
      <c r="I18" s="0" t="n">
        <f aca="false">G18*D18/$M$5*100</f>
        <v>0.421267422534516</v>
      </c>
      <c r="J18" s="0" t="n">
        <f aca="false">H18*D18/$M$5*100</f>
        <v>0.387355395020487</v>
      </c>
    </row>
    <row collapsed="false" customFormat="false" customHeight="false" hidden="false" ht="14" outlineLevel="0" r="19">
      <c r="A19" s="13" t="s">
        <v>64</v>
      </c>
      <c r="B19" s="13" t="s">
        <v>63</v>
      </c>
      <c r="C19" s="14" t="n">
        <v>3836</v>
      </c>
      <c r="D19" s="14" t="n">
        <v>14616</v>
      </c>
      <c r="E19" s="14" t="n">
        <v>40306</v>
      </c>
      <c r="F19" s="13" t="s">
        <v>65</v>
      </c>
      <c r="G19" s="15" t="n">
        <v>0.9997</v>
      </c>
      <c r="H19" s="16" t="n">
        <v>0.9997</v>
      </c>
      <c r="I19" s="0" t="n">
        <f aca="false">G19*D19/$M$5*100</f>
        <v>8.01484046141947</v>
      </c>
      <c r="J19" s="0" t="n">
        <f aca="false">H19*D19/$M$5*100</f>
        <v>8.01484046141947</v>
      </c>
    </row>
    <row collapsed="false" customFormat="false" customHeight="false" hidden="false" ht="14" outlineLevel="0" r="20">
      <c r="A20" s="13" t="s">
        <v>66</v>
      </c>
      <c r="B20" s="13" t="s">
        <v>43</v>
      </c>
      <c r="C20" s="14" t="n">
        <v>500</v>
      </c>
      <c r="D20" s="14" t="n">
        <v>2000</v>
      </c>
      <c r="E20" s="14" t="n">
        <v>4400</v>
      </c>
      <c r="F20" s="13" t="s">
        <v>43</v>
      </c>
      <c r="G20" s="15" t="n">
        <v>0.9993</v>
      </c>
      <c r="H20" s="16" t="n">
        <v>0.9993</v>
      </c>
      <c r="I20" s="0" t="n">
        <f aca="false">G20*D20/$M$5*100</f>
        <v>1.09628264411131</v>
      </c>
      <c r="J20" s="0" t="n">
        <f aca="false">H20*D20/$M$5*100</f>
        <v>1.09628264411131</v>
      </c>
    </row>
    <row collapsed="false" customFormat="false" customHeight="false" hidden="false" ht="14" outlineLevel="0" r="21">
      <c r="A21" s="13" t="s">
        <v>67</v>
      </c>
      <c r="B21" s="13" t="s">
        <v>59</v>
      </c>
      <c r="C21" s="14" t="n">
        <v>232</v>
      </c>
      <c r="D21" s="14" t="n">
        <v>928</v>
      </c>
      <c r="E21" s="14" t="n">
        <v>1949</v>
      </c>
      <c r="F21" s="13" t="s">
        <v>60</v>
      </c>
      <c r="G21" s="15" t="n">
        <v>0.9988</v>
      </c>
      <c r="H21" s="16" t="n">
        <v>0.9981</v>
      </c>
      <c r="I21" s="0" t="n">
        <f aca="false">G21*D21/$M$5*100</f>
        <v>0.508420631133198</v>
      </c>
      <c r="J21" s="0" t="n">
        <f aca="false">H21*D21/$M$5*100</f>
        <v>0.508064309104971</v>
      </c>
    </row>
    <row collapsed="false" customFormat="false" customHeight="false" hidden="false" ht="14" outlineLevel="0" r="22">
      <c r="A22" s="13" t="s">
        <v>68</v>
      </c>
      <c r="B22" s="13" t="s">
        <v>56</v>
      </c>
      <c r="C22" s="14" t="n">
        <v>1316</v>
      </c>
      <c r="D22" s="14" t="n">
        <v>5264</v>
      </c>
      <c r="E22" s="14" t="n">
        <v>12423</v>
      </c>
      <c r="F22" s="13" t="s">
        <v>57</v>
      </c>
      <c r="G22" s="15" t="n">
        <v>0.9988</v>
      </c>
      <c r="H22" s="16" t="n">
        <v>0.9988</v>
      </c>
      <c r="I22" s="0" t="n">
        <f aca="false">G22*D22/$M$5*100</f>
        <v>2.88397220073832</v>
      </c>
      <c r="J22" s="0" t="n">
        <f aca="false">H22*D22/$M$5*100</f>
        <v>2.88397220073832</v>
      </c>
    </row>
    <row collapsed="false" customFormat="false" customHeight="false" hidden="false" ht="14" outlineLevel="0" r="23">
      <c r="A23" s="13" t="s">
        <v>69</v>
      </c>
      <c r="B23" s="13" t="s">
        <v>63</v>
      </c>
      <c r="C23" s="14" t="n">
        <v>-1</v>
      </c>
      <c r="D23" s="14" t="n">
        <v>-1</v>
      </c>
      <c r="E23" s="14" t="n">
        <v>0</v>
      </c>
      <c r="F23" s="13" t="s">
        <v>60</v>
      </c>
      <c r="G23" s="15" t="n">
        <v>0.9987</v>
      </c>
      <c r="H23" s="16" t="n">
        <v>0.9987</v>
      </c>
      <c r="I23" s="0" t="n">
        <v>0</v>
      </c>
      <c r="J23" s="0" t="n">
        <v>0</v>
      </c>
    </row>
    <row collapsed="false" customFormat="false" customHeight="false" hidden="false" ht="14" outlineLevel="0" r="24">
      <c r="A24" s="13" t="s">
        <v>70</v>
      </c>
      <c r="B24" s="13" t="s">
        <v>71</v>
      </c>
      <c r="C24" s="14" t="n">
        <v>1143</v>
      </c>
      <c r="D24" s="14" t="n">
        <v>4572</v>
      </c>
      <c r="E24" s="14" t="n">
        <v>9857</v>
      </c>
      <c r="F24" s="13" t="s">
        <v>72</v>
      </c>
      <c r="G24" s="15" t="n">
        <v>0.9987</v>
      </c>
      <c r="H24" s="16" t="n">
        <v>0.9987</v>
      </c>
      <c r="I24" s="0" t="n">
        <f aca="false">G24*D24/$M$5*100</f>
        <v>2.50459740986358</v>
      </c>
      <c r="J24" s="0" t="n">
        <f aca="false">H24*D24/$M$5*100</f>
        <v>2.50459740986358</v>
      </c>
    </row>
    <row collapsed="false" customFormat="false" customHeight="false" hidden="false" ht="14" outlineLevel="0" r="25">
      <c r="A25" s="13" t="s">
        <v>73</v>
      </c>
      <c r="B25" s="13" t="s">
        <v>71</v>
      </c>
      <c r="C25" s="14" t="n">
        <v>102</v>
      </c>
      <c r="D25" s="14" t="n">
        <v>408</v>
      </c>
      <c r="E25" s="14" t="n">
        <v>186</v>
      </c>
      <c r="F25" s="13" t="s">
        <v>72</v>
      </c>
      <c r="G25" s="15" t="n">
        <v>0.9986</v>
      </c>
      <c r="H25" s="16" t="n">
        <v>0.9986</v>
      </c>
      <c r="I25" s="0" t="n">
        <f aca="false">G25*D25/$M$5*100</f>
        <v>0.223485000575952</v>
      </c>
      <c r="J25" s="0" t="n">
        <f aca="false">H25*D25/$M$5*100</f>
        <v>0.223485000575952</v>
      </c>
    </row>
    <row collapsed="false" customFormat="false" customHeight="false" hidden="false" ht="14" outlineLevel="0" r="26">
      <c r="A26" s="13" t="s">
        <v>74</v>
      </c>
      <c r="B26" s="13" t="s">
        <v>56</v>
      </c>
      <c r="C26" s="14" t="n">
        <v>1296</v>
      </c>
      <c r="D26" s="14" t="n">
        <v>2672</v>
      </c>
      <c r="E26" s="14" t="n">
        <v>6024</v>
      </c>
      <c r="F26" s="13" t="s">
        <v>57</v>
      </c>
      <c r="G26" s="15" t="n">
        <v>0.9986</v>
      </c>
      <c r="H26" s="16" t="n">
        <v>0.9986</v>
      </c>
      <c r="I26" s="0" t="n">
        <f aca="false">G26*D26/$M$5*100</f>
        <v>1.46360765083074</v>
      </c>
      <c r="J26" s="0" t="n">
        <f aca="false">H26*D26/$M$5*100</f>
        <v>1.46360765083074</v>
      </c>
    </row>
    <row collapsed="false" customFormat="false" customHeight="false" hidden="false" ht="14" outlineLevel="0" r="27">
      <c r="A27" s="13" t="s">
        <v>75</v>
      </c>
      <c r="B27" s="13" t="s">
        <v>59</v>
      </c>
      <c r="C27" s="14" t="n">
        <v>2645</v>
      </c>
      <c r="D27" s="14" t="n">
        <v>9770</v>
      </c>
      <c r="E27" s="14" t="n">
        <v>22178</v>
      </c>
      <c r="F27" s="13" t="s">
        <v>60</v>
      </c>
      <c r="G27" s="15" t="n">
        <v>0.9984</v>
      </c>
      <c r="H27" s="16" t="n">
        <v>0.9984</v>
      </c>
      <c r="I27" s="0" t="n">
        <f aca="false">G27*D27/$M$5*100</f>
        <v>5.35051753361089</v>
      </c>
      <c r="J27" s="0" t="n">
        <f aca="false">H27*D27/$M$5*100</f>
        <v>5.35051753361089</v>
      </c>
    </row>
    <row collapsed="false" customFormat="false" customHeight="false" hidden="false" ht="14" outlineLevel="0" r="28">
      <c r="A28" s="13" t="s">
        <v>76</v>
      </c>
      <c r="B28" s="13" t="s">
        <v>48</v>
      </c>
      <c r="C28" s="14" t="n">
        <v>8</v>
      </c>
      <c r="D28" s="14" t="n">
        <v>32</v>
      </c>
      <c r="E28" s="14" t="n">
        <v>70</v>
      </c>
      <c r="F28" s="13" t="s">
        <v>49</v>
      </c>
      <c r="G28" s="15" t="n">
        <v>0.9983</v>
      </c>
      <c r="H28" s="16" t="n">
        <v>0.9983</v>
      </c>
      <c r="I28" s="0" t="n">
        <f aca="false">G28*D28/$M$5*100</f>
        <v>0.0175229694965086</v>
      </c>
      <c r="J28" s="0" t="n">
        <f aca="false">H28*D28/$M$5*100</f>
        <v>0.0175229694965086</v>
      </c>
    </row>
    <row collapsed="false" customFormat="false" customHeight="false" hidden="false" ht="14" outlineLevel="0" r="29">
      <c r="A29" s="13" t="s">
        <v>77</v>
      </c>
      <c r="B29" s="13" t="s">
        <v>78</v>
      </c>
      <c r="C29" s="14" t="n">
        <v>45</v>
      </c>
      <c r="D29" s="14" t="n">
        <v>45</v>
      </c>
      <c r="E29" s="14" t="n">
        <v>68</v>
      </c>
      <c r="F29" s="13" t="s">
        <v>79</v>
      </c>
      <c r="G29" s="15" t="n">
        <v>0.9983</v>
      </c>
      <c r="H29" s="16" t="n">
        <v>0.9983</v>
      </c>
      <c r="I29" s="0" t="n">
        <f aca="false">G29*D29/$M$5*100</f>
        <v>0.0246416758544653</v>
      </c>
      <c r="J29" s="0" t="n">
        <f aca="false">H29*D29/$M$5*100</f>
        <v>0.0246416758544653</v>
      </c>
    </row>
    <row collapsed="false" customFormat="false" customHeight="false" hidden="false" ht="14" outlineLevel="0" r="30">
      <c r="A30" s="13" t="s">
        <v>80</v>
      </c>
      <c r="B30" s="13" t="s">
        <v>81</v>
      </c>
      <c r="C30" s="14" t="n">
        <v>32</v>
      </c>
      <c r="D30" s="14" t="n">
        <v>64</v>
      </c>
      <c r="E30" s="14" t="n">
        <v>110</v>
      </c>
      <c r="F30" s="13" t="s">
        <v>82</v>
      </c>
      <c r="G30" s="15" t="n">
        <v>0.9982</v>
      </c>
      <c r="H30" s="16" t="n">
        <v>0.9982</v>
      </c>
      <c r="I30" s="0" t="n">
        <f aca="false">G30*D30/$M$5*100</f>
        <v>0.0350424284311628</v>
      </c>
      <c r="J30" s="0" t="n">
        <f aca="false">H30*D30/$M$5*100</f>
        <v>0.0350424284311628</v>
      </c>
    </row>
    <row collapsed="false" customFormat="false" customHeight="false" hidden="false" ht="14" outlineLevel="0" r="31">
      <c r="A31" s="13" t="s">
        <v>83</v>
      </c>
      <c r="B31" s="13" t="s">
        <v>43</v>
      </c>
      <c r="C31" s="14" t="n">
        <v>108</v>
      </c>
      <c r="D31" s="14" t="n">
        <v>336</v>
      </c>
      <c r="E31" s="14" t="n">
        <v>595</v>
      </c>
      <c r="F31" s="13" t="s">
        <v>43</v>
      </c>
      <c r="G31" s="15" t="n">
        <v>0.9979</v>
      </c>
      <c r="H31" s="16" t="n">
        <v>0.9979</v>
      </c>
      <c r="I31" s="0" t="n">
        <f aca="false">G31*D31/$M$5*100</f>
        <v>0.183917457914397</v>
      </c>
      <c r="J31" s="0" t="n">
        <f aca="false">H31*D31/$M$5*100</f>
        <v>0.183917457914397</v>
      </c>
    </row>
    <row collapsed="false" customFormat="false" customHeight="false" hidden="false" ht="14" outlineLevel="0" r="32">
      <c r="A32" s="13" t="s">
        <v>84</v>
      </c>
      <c r="B32" s="13" t="s">
        <v>56</v>
      </c>
      <c r="C32" s="14" t="n">
        <v>618</v>
      </c>
      <c r="D32" s="14" t="n">
        <v>1912</v>
      </c>
      <c r="E32" s="14" t="n">
        <v>3897</v>
      </c>
      <c r="F32" s="13" t="s">
        <v>57</v>
      </c>
      <c r="G32" s="15" t="n">
        <v>0.9978</v>
      </c>
      <c r="H32" s="16" t="n">
        <v>0.9978</v>
      </c>
      <c r="I32" s="0" t="n">
        <f aca="false">G32*D32/$M$5*100</f>
        <v>1.04647303723938</v>
      </c>
      <c r="J32" s="0" t="n">
        <f aca="false">H32*D32/$M$5*100</f>
        <v>1.04647303723938</v>
      </c>
    </row>
    <row collapsed="false" customFormat="false" customHeight="false" hidden="false" ht="14" outlineLevel="0" r="33">
      <c r="A33" s="13" t="s">
        <v>85</v>
      </c>
      <c r="B33" s="13" t="s">
        <v>86</v>
      </c>
      <c r="C33" s="14" t="n">
        <v>1339</v>
      </c>
      <c r="D33" s="14" t="n">
        <v>1339</v>
      </c>
      <c r="E33" s="14" t="n">
        <v>2703</v>
      </c>
      <c r="F33" s="13" t="s">
        <v>87</v>
      </c>
      <c r="G33" s="15" t="n">
        <v>0.9974</v>
      </c>
      <c r="H33" s="16" t="n">
        <v>0.9974</v>
      </c>
      <c r="I33" s="0" t="n">
        <f aca="false">G33*D33/$M$5*100</f>
        <v>0.732565727042845</v>
      </c>
      <c r="J33" s="0" t="n">
        <f aca="false">H33*D33/$M$5*100</f>
        <v>0.732565727042845</v>
      </c>
    </row>
    <row collapsed="false" customFormat="false" customHeight="false" hidden="false" ht="14" outlineLevel="0" r="34">
      <c r="A34" s="13" t="s">
        <v>88</v>
      </c>
      <c r="B34" s="13" t="s">
        <v>40</v>
      </c>
      <c r="C34" s="14" t="n">
        <v>298</v>
      </c>
      <c r="D34" s="14" t="n">
        <v>836</v>
      </c>
      <c r="E34" s="14" t="n">
        <v>2299</v>
      </c>
      <c r="F34" s="13" t="s">
        <v>41</v>
      </c>
      <c r="G34" s="15" t="n">
        <v>0.9973</v>
      </c>
      <c r="H34" s="16" t="n">
        <v>0.9973</v>
      </c>
      <c r="I34" s="0" t="n">
        <f aca="false">G34*D34/$M$5*100</f>
        <v>0.45732901095405</v>
      </c>
      <c r="J34" s="0" t="n">
        <f aca="false">H34*D34/$M$5*100</f>
        <v>0.45732901095405</v>
      </c>
    </row>
    <row collapsed="false" customFormat="false" customHeight="false" hidden="false" ht="14" outlineLevel="0" r="35">
      <c r="A35" s="13" t="s">
        <v>89</v>
      </c>
      <c r="B35" s="13" t="s">
        <v>48</v>
      </c>
      <c r="C35" s="14" t="n">
        <v>8</v>
      </c>
      <c r="D35" s="14" t="n">
        <v>16</v>
      </c>
      <c r="E35" s="14" t="n">
        <v>25</v>
      </c>
      <c r="F35" s="13" t="s">
        <v>49</v>
      </c>
      <c r="G35" s="15" t="n">
        <v>0.9973</v>
      </c>
      <c r="H35" s="16" t="n">
        <v>0.9973</v>
      </c>
      <c r="I35" s="0" t="n">
        <f aca="false">G35*D35/$M$5*100</f>
        <v>0.00875270834361818</v>
      </c>
      <c r="J35" s="0" t="n">
        <f aca="false">H35*D35/$M$5*100</f>
        <v>0.00875270834361818</v>
      </c>
    </row>
    <row collapsed="false" customFormat="false" customHeight="false" hidden="false" ht="14" outlineLevel="0" r="36">
      <c r="A36" s="13" t="s">
        <v>90</v>
      </c>
      <c r="B36" s="13" t="s">
        <v>56</v>
      </c>
      <c r="C36" s="14" t="n">
        <v>359</v>
      </c>
      <c r="D36" s="14" t="n">
        <v>1436</v>
      </c>
      <c r="E36" s="14" t="n">
        <v>3273</v>
      </c>
      <c r="F36" s="13" t="s">
        <v>57</v>
      </c>
      <c r="G36" s="15" t="n">
        <v>0.9973</v>
      </c>
      <c r="H36" s="16" t="n">
        <v>0.9973</v>
      </c>
      <c r="I36" s="0" t="n">
        <f aca="false">G36*D36/$M$5*100</f>
        <v>0.785555573839732</v>
      </c>
      <c r="J36" s="0" t="n">
        <f aca="false">H36*D36/$M$5*100</f>
        <v>0.785555573839732</v>
      </c>
    </row>
    <row collapsed="false" customFormat="false" customHeight="false" hidden="false" ht="14" outlineLevel="0" r="37">
      <c r="A37" s="13" t="s">
        <v>91</v>
      </c>
      <c r="B37" s="13" t="s">
        <v>43</v>
      </c>
      <c r="C37" s="14" t="n">
        <v>54</v>
      </c>
      <c r="D37" s="14" t="n">
        <v>82</v>
      </c>
      <c r="E37" s="14" t="n">
        <v>85</v>
      </c>
      <c r="F37" s="13" t="s">
        <v>43</v>
      </c>
      <c r="G37" s="15" t="n">
        <v>0.9973</v>
      </c>
      <c r="H37" s="16" t="n">
        <v>0.9973</v>
      </c>
      <c r="I37" s="0" t="n">
        <f aca="false">G37*D37/$M$5*100</f>
        <v>0.0448576302610432</v>
      </c>
      <c r="J37" s="0" t="n">
        <f aca="false">H37*D37/$M$5*100</f>
        <v>0.0448576302610432</v>
      </c>
    </row>
    <row collapsed="false" customFormat="false" customHeight="false" hidden="false" ht="14" outlineLevel="0" r="38">
      <c r="A38" s="13" t="s">
        <v>92</v>
      </c>
      <c r="B38" s="13" t="s">
        <v>43</v>
      </c>
      <c r="C38" s="14" t="n">
        <v>12</v>
      </c>
      <c r="D38" s="14" t="n">
        <v>12</v>
      </c>
      <c r="E38" s="14" t="n">
        <v>12</v>
      </c>
      <c r="F38" s="13" t="s">
        <v>43</v>
      </c>
      <c r="G38" s="15" t="n">
        <v>0.9973</v>
      </c>
      <c r="H38" s="16" t="n">
        <v>0.9973</v>
      </c>
      <c r="I38" s="0" t="n">
        <f aca="false">G38*D38/$M$5*100</f>
        <v>0.00656453125771364</v>
      </c>
      <c r="J38" s="0" t="n">
        <f aca="false">H38*D38/$M$5*100</f>
        <v>0.00656453125771364</v>
      </c>
    </row>
    <row collapsed="false" customFormat="false" customHeight="false" hidden="false" ht="14" outlineLevel="0" r="39">
      <c r="A39" s="13" t="s">
        <v>93</v>
      </c>
      <c r="B39" s="13" t="s">
        <v>43</v>
      </c>
      <c r="C39" s="14" t="n">
        <v>80</v>
      </c>
      <c r="D39" s="14" t="n">
        <v>160</v>
      </c>
      <c r="E39" s="14" t="n">
        <v>272</v>
      </c>
      <c r="F39" s="13" t="s">
        <v>43</v>
      </c>
      <c r="G39" s="15" t="n">
        <v>0.9973</v>
      </c>
      <c r="H39" s="16" t="n">
        <v>0.9973</v>
      </c>
      <c r="I39" s="0" t="n">
        <f aca="false">G39*D39/$M$5*100</f>
        <v>0.0875270834361818</v>
      </c>
      <c r="J39" s="0" t="n">
        <f aca="false">H39*D39/$M$5*100</f>
        <v>0.0875270834361818</v>
      </c>
    </row>
    <row collapsed="false" customFormat="false" customHeight="false" hidden="false" ht="14" outlineLevel="0" r="40">
      <c r="A40" s="13" t="s">
        <v>94</v>
      </c>
      <c r="B40" s="13" t="s">
        <v>37</v>
      </c>
      <c r="C40" s="14" t="n">
        <v>259</v>
      </c>
      <c r="D40" s="14" t="n">
        <v>412</v>
      </c>
      <c r="E40" s="14" t="n">
        <v>646</v>
      </c>
      <c r="F40" s="13" t="s">
        <v>38</v>
      </c>
      <c r="G40" s="15" t="n">
        <v>0.9973</v>
      </c>
      <c r="H40" s="16" t="n">
        <v>0.9973</v>
      </c>
      <c r="I40" s="0" t="n">
        <f aca="false">G40*D40/$M$5*100</f>
        <v>0.225382239848168</v>
      </c>
      <c r="J40" s="0" t="n">
        <f aca="false">H40*D40/$M$5*100</f>
        <v>0.225382239848168</v>
      </c>
    </row>
    <row collapsed="false" customFormat="false" customHeight="false" hidden="false" ht="14" outlineLevel="0" r="41">
      <c r="A41" s="13" t="s">
        <v>95</v>
      </c>
      <c r="B41" s="13" t="s">
        <v>56</v>
      </c>
      <c r="C41" s="14" t="n">
        <v>764</v>
      </c>
      <c r="D41" s="14" t="n">
        <v>968</v>
      </c>
      <c r="E41" s="14" t="n">
        <v>1730</v>
      </c>
      <c r="F41" s="13" t="s">
        <v>57</v>
      </c>
      <c r="G41" s="15" t="n">
        <v>0.9972</v>
      </c>
      <c r="H41" s="16" t="n">
        <v>0.9919</v>
      </c>
      <c r="I41" s="0" t="n">
        <f aca="false">G41*D41/$M$5*100</f>
        <v>0.529485757540851</v>
      </c>
      <c r="J41" s="0" t="n">
        <f aca="false">H41*D41/$M$5*100</f>
        <v>0.526671603394275</v>
      </c>
    </row>
    <row collapsed="false" customFormat="false" customHeight="false" hidden="false" ht="14" outlineLevel="0" r="42">
      <c r="A42" s="13" t="s">
        <v>96</v>
      </c>
      <c r="B42" s="13" t="s">
        <v>97</v>
      </c>
      <c r="C42" s="14" t="n">
        <v>2</v>
      </c>
      <c r="D42" s="14" t="n">
        <v>2</v>
      </c>
      <c r="E42" s="14" t="n">
        <v>2</v>
      </c>
      <c r="F42" s="13" t="s">
        <v>57</v>
      </c>
      <c r="G42" s="15" t="n">
        <v>0.9972</v>
      </c>
      <c r="H42" s="16" t="n">
        <v>0.9972</v>
      </c>
      <c r="I42" s="0" t="n">
        <f aca="false">G42*D42/$M$5*100</f>
        <v>0.00109397883789432</v>
      </c>
      <c r="J42" s="0" t="n">
        <f aca="false">H42*D42/$M$5*100</f>
        <v>0.00109397883789432</v>
      </c>
    </row>
    <row collapsed="false" customFormat="false" customHeight="false" hidden="false" ht="14" outlineLevel="0" r="43">
      <c r="A43" s="13" t="s">
        <v>98</v>
      </c>
      <c r="B43" s="13" t="s">
        <v>59</v>
      </c>
      <c r="C43" s="14" t="n">
        <v>128</v>
      </c>
      <c r="D43" s="14" t="n">
        <v>128</v>
      </c>
      <c r="E43" s="14" t="n">
        <v>347</v>
      </c>
      <c r="F43" s="13" t="s">
        <v>60</v>
      </c>
      <c r="G43" s="15" t="n">
        <v>0.9972</v>
      </c>
      <c r="H43" s="16" t="n">
        <v>0.9972</v>
      </c>
      <c r="I43" s="0" t="n">
        <f aca="false">G43*D43/$M$5*100</f>
        <v>0.0700146456252366</v>
      </c>
      <c r="J43" s="0" t="n">
        <f aca="false">H43*D43/$M$5*100</f>
        <v>0.0700146456252366</v>
      </c>
    </row>
    <row collapsed="false" customFormat="false" customHeight="false" hidden="false" ht="14" outlineLevel="0" r="44">
      <c r="A44" s="13" t="s">
        <v>99</v>
      </c>
      <c r="B44" s="13" t="s">
        <v>43</v>
      </c>
      <c r="C44" s="14" t="n">
        <v>7</v>
      </c>
      <c r="D44" s="14" t="n">
        <v>14</v>
      </c>
      <c r="E44" s="14" t="n">
        <v>19</v>
      </c>
      <c r="F44" s="13" t="s">
        <v>43</v>
      </c>
      <c r="G44" s="15" t="n">
        <v>0.9972</v>
      </c>
      <c r="H44" s="16" t="n">
        <v>0.9972</v>
      </c>
      <c r="I44" s="0" t="n">
        <f aca="false">G44*D44/$M$5*100</f>
        <v>0.00765785186526025</v>
      </c>
      <c r="J44" s="0" t="n">
        <f aca="false">H44*D44/$M$5*100</f>
        <v>0.00765785186526025</v>
      </c>
    </row>
    <row collapsed="false" customFormat="false" customHeight="false" hidden="false" ht="14" outlineLevel="0" r="45">
      <c r="A45" s="13" t="s">
        <v>100</v>
      </c>
      <c r="B45" s="13" t="s">
        <v>86</v>
      </c>
      <c r="C45" s="14" t="n">
        <v>100</v>
      </c>
      <c r="D45" s="14" t="n">
        <v>400</v>
      </c>
      <c r="E45" s="14" t="n">
        <v>768</v>
      </c>
      <c r="F45" s="13" t="s">
        <v>87</v>
      </c>
      <c r="G45" s="15" t="n">
        <v>0.9972</v>
      </c>
      <c r="H45" s="16" t="n">
        <v>0.9972</v>
      </c>
      <c r="I45" s="0" t="n">
        <f aca="false">G45*D45/$M$5*100</f>
        <v>0.218795767578864</v>
      </c>
      <c r="J45" s="0" t="n">
        <f aca="false">H45*D45/$M$5*100</f>
        <v>0.218795767578864</v>
      </c>
    </row>
    <row collapsed="false" customFormat="false" customHeight="false" hidden="false" ht="14" outlineLevel="0" r="46">
      <c r="A46" s="13" t="s">
        <v>101</v>
      </c>
      <c r="B46" s="13" t="s">
        <v>43</v>
      </c>
      <c r="C46" s="14" t="n">
        <v>64</v>
      </c>
      <c r="D46" s="14" t="n">
        <v>512</v>
      </c>
      <c r="E46" s="14" t="n">
        <v>717</v>
      </c>
      <c r="F46" s="13" t="s">
        <v>43</v>
      </c>
      <c r="G46" s="15" t="n">
        <v>0.9972</v>
      </c>
      <c r="H46" s="16" t="n">
        <v>0.9972</v>
      </c>
      <c r="I46" s="0" t="n">
        <f aca="false">G46*D46/$M$5*100</f>
        <v>0.280058582500946</v>
      </c>
      <c r="J46" s="0" t="n">
        <f aca="false">H46*D46/$M$5*100</f>
        <v>0.280058582500946</v>
      </c>
    </row>
    <row collapsed="false" customFormat="false" customHeight="false" hidden="false" ht="14" outlineLevel="0" r="47">
      <c r="A47" s="13" t="s">
        <v>102</v>
      </c>
      <c r="B47" s="13" t="s">
        <v>43</v>
      </c>
      <c r="C47" s="14" t="n">
        <v>130</v>
      </c>
      <c r="D47" s="14" t="n">
        <v>260</v>
      </c>
      <c r="E47" s="14" t="n">
        <v>464</v>
      </c>
      <c r="F47" s="13" t="s">
        <v>43</v>
      </c>
      <c r="G47" s="15" t="n">
        <v>0.9972</v>
      </c>
      <c r="H47" s="16" t="n">
        <v>0.9972</v>
      </c>
      <c r="I47" s="0" t="n">
        <f aca="false">G47*D47/$M$5*100</f>
        <v>0.142217248926262</v>
      </c>
      <c r="J47" s="0" t="n">
        <f aca="false">H47*D47/$M$5*100</f>
        <v>0.142217248926262</v>
      </c>
    </row>
    <row collapsed="false" customFormat="false" customHeight="false" hidden="false" ht="14" outlineLevel="0" r="48">
      <c r="A48" s="13" t="s">
        <v>103</v>
      </c>
      <c r="B48" s="13" t="s">
        <v>59</v>
      </c>
      <c r="C48" s="14" t="n">
        <v>600</v>
      </c>
      <c r="D48" s="14" t="n">
        <v>1200</v>
      </c>
      <c r="E48" s="14" t="n">
        <v>2004</v>
      </c>
      <c r="F48" s="13" t="s">
        <v>60</v>
      </c>
      <c r="G48" s="15" t="n">
        <v>0.9971</v>
      </c>
      <c r="H48" s="16" t="n">
        <v>0.9971</v>
      </c>
      <c r="I48" s="0" t="n">
        <f aca="false">G48*D48/$M$5*100</f>
        <v>0.656321479701822</v>
      </c>
      <c r="J48" s="0" t="n">
        <f aca="false">H48*D48/$M$5*100</f>
        <v>0.656321479701822</v>
      </c>
    </row>
    <row collapsed="false" customFormat="false" customHeight="false" hidden="false" ht="14" outlineLevel="0" r="49">
      <c r="A49" s="13" t="s">
        <v>104</v>
      </c>
      <c r="B49" s="13" t="s">
        <v>71</v>
      </c>
      <c r="C49" s="14" t="n">
        <v>220</v>
      </c>
      <c r="D49" s="14" t="n">
        <v>752</v>
      </c>
      <c r="E49" s="14" t="n">
        <v>1848</v>
      </c>
      <c r="F49" s="13" t="s">
        <v>72</v>
      </c>
      <c r="G49" s="15" t="n">
        <v>0.9971</v>
      </c>
      <c r="H49" s="16" t="n">
        <v>0.9898</v>
      </c>
      <c r="I49" s="0" t="n">
        <f aca="false">G49*D49/$M$5*100</f>
        <v>0.411294793946475</v>
      </c>
      <c r="J49" s="0" t="n">
        <f aca="false">H49*D49/$M$5*100</f>
        <v>0.408283609515817</v>
      </c>
    </row>
    <row collapsed="false" customFormat="false" customHeight="false" hidden="false" ht="14" outlineLevel="0" r="50">
      <c r="A50" s="13" t="s">
        <v>105</v>
      </c>
      <c r="B50" s="13" t="s">
        <v>59</v>
      </c>
      <c r="C50" s="14" t="n">
        <v>11</v>
      </c>
      <c r="D50" s="14" t="n">
        <v>44</v>
      </c>
      <c r="E50" s="14" t="n">
        <v>148</v>
      </c>
      <c r="F50" s="13" t="s">
        <v>60</v>
      </c>
      <c r="G50" s="15" t="n">
        <v>0.997</v>
      </c>
      <c r="H50" s="16" t="n">
        <v>0.997</v>
      </c>
      <c r="I50" s="0" t="n">
        <f aca="false">G50*D50/$M$5*100</f>
        <v>0.0240627074111252</v>
      </c>
      <c r="J50" s="0" t="n">
        <f aca="false">H50*D50/$M$5*100</f>
        <v>0.0240627074111252</v>
      </c>
    </row>
    <row collapsed="false" customFormat="false" customHeight="false" hidden="false" ht="14" outlineLevel="0" r="51">
      <c r="A51" s="13" t="s">
        <v>106</v>
      </c>
      <c r="B51" s="13" t="s">
        <v>71</v>
      </c>
      <c r="C51" s="14" t="n">
        <v>1352</v>
      </c>
      <c r="D51" s="14" t="n">
        <v>5519</v>
      </c>
      <c r="E51" s="14" t="n">
        <v>11185</v>
      </c>
      <c r="F51" s="13" t="s">
        <v>72</v>
      </c>
      <c r="G51" s="15" t="n">
        <v>0.997</v>
      </c>
      <c r="H51" s="16" t="n">
        <v>0.997</v>
      </c>
      <c r="I51" s="0" t="n">
        <f aca="false">G51*D51/$M$5*100</f>
        <v>3.01822914095454</v>
      </c>
      <c r="J51" s="0" t="n">
        <f aca="false">H51*D51/$M$5*100</f>
        <v>3.01822914095454</v>
      </c>
    </row>
    <row collapsed="false" customFormat="false" customHeight="false" hidden="false" ht="14" outlineLevel="0" r="52">
      <c r="A52" s="13" t="s">
        <v>107</v>
      </c>
      <c r="B52" s="13" t="s">
        <v>43</v>
      </c>
      <c r="C52" s="14" t="n">
        <v>14</v>
      </c>
      <c r="D52" s="14" t="n">
        <v>14</v>
      </c>
      <c r="E52" s="14" t="n">
        <v>11</v>
      </c>
      <c r="F52" s="13" t="s">
        <v>43</v>
      </c>
      <c r="G52" s="15" t="n">
        <v>0.997</v>
      </c>
      <c r="H52" s="16" t="n">
        <v>0.997</v>
      </c>
      <c r="I52" s="0" t="n">
        <f aca="false">G52*D52/$M$5*100</f>
        <v>0.00765631599444892</v>
      </c>
      <c r="J52" s="0" t="n">
        <f aca="false">H52*D52/$M$5*100</f>
        <v>0.00765631599444892</v>
      </c>
    </row>
    <row collapsed="false" customFormat="false" customHeight="false" hidden="false" ht="14" outlineLevel="0" r="53">
      <c r="A53" s="13" t="s">
        <v>108</v>
      </c>
      <c r="B53" s="13" t="s">
        <v>59</v>
      </c>
      <c r="C53" s="14" t="n">
        <v>74</v>
      </c>
      <c r="D53" s="14" t="n">
        <v>74</v>
      </c>
      <c r="E53" s="14" t="n">
        <v>118</v>
      </c>
      <c r="F53" s="13" t="s">
        <v>60</v>
      </c>
      <c r="G53" s="15" t="n">
        <v>0.997</v>
      </c>
      <c r="H53" s="16" t="n">
        <v>0.997</v>
      </c>
      <c r="I53" s="0" t="n">
        <f aca="false">G53*D53/$M$5*100</f>
        <v>0.0404690988278015</v>
      </c>
      <c r="J53" s="0" t="n">
        <f aca="false">H53*D53/$M$5*100</f>
        <v>0.0404690988278015</v>
      </c>
    </row>
    <row collapsed="false" customFormat="false" customHeight="false" hidden="false" ht="14" outlineLevel="0" r="54">
      <c r="A54" s="13" t="s">
        <v>109</v>
      </c>
      <c r="B54" s="13" t="s">
        <v>43</v>
      </c>
      <c r="C54" s="14" t="n">
        <v>2</v>
      </c>
      <c r="D54" s="14" t="n">
        <v>4</v>
      </c>
      <c r="E54" s="14" t="n">
        <v>2</v>
      </c>
      <c r="F54" s="13" t="s">
        <v>43</v>
      </c>
      <c r="G54" s="15" t="n">
        <v>0.9969</v>
      </c>
      <c r="H54" s="16" t="n">
        <v>0.9969</v>
      </c>
      <c r="I54" s="0" t="n">
        <f aca="false">G54*D54/$M$5*100</f>
        <v>0.00218729944544093</v>
      </c>
      <c r="J54" s="0" t="n">
        <f aca="false">H54*D54/$M$5*100</f>
        <v>0.00218729944544093</v>
      </c>
    </row>
    <row collapsed="false" customFormat="false" customHeight="false" hidden="false" ht="14" outlineLevel="0" r="55">
      <c r="A55" s="13" t="s">
        <v>110</v>
      </c>
      <c r="B55" s="13" t="s">
        <v>45</v>
      </c>
      <c r="C55" s="14" t="n">
        <v>66</v>
      </c>
      <c r="D55" s="14" t="n">
        <v>260</v>
      </c>
      <c r="E55" s="14" t="n">
        <v>783</v>
      </c>
      <c r="F55" s="13" t="s">
        <v>46</v>
      </c>
      <c r="G55" s="15" t="n">
        <v>0.9967</v>
      </c>
      <c r="H55" s="16" t="n">
        <v>0.9467</v>
      </c>
      <c r="I55" s="0" t="n">
        <f aca="false">G55*D55/$M$5*100</f>
        <v>0.142145940638593</v>
      </c>
      <c r="J55" s="0" t="n">
        <f aca="false">H55*D55/$M$5*100</f>
        <v>0.135015111871733</v>
      </c>
    </row>
    <row collapsed="false" customFormat="false" customHeight="false" hidden="false" ht="14" outlineLevel="0" r="56">
      <c r="A56" s="13" t="s">
        <v>111</v>
      </c>
      <c r="B56" s="13" t="s">
        <v>112</v>
      </c>
      <c r="C56" s="14" t="n">
        <v>90</v>
      </c>
      <c r="D56" s="14" t="n">
        <v>90</v>
      </c>
      <c r="E56" s="14" t="n">
        <v>34</v>
      </c>
      <c r="F56" s="13" t="s">
        <v>41</v>
      </c>
      <c r="G56" s="15" t="n">
        <v>0.9963</v>
      </c>
      <c r="H56" s="16" t="n">
        <v>0.9963</v>
      </c>
      <c r="I56" s="0" t="n">
        <f aca="false">G56*D56/$M$5*100</f>
        <v>0.049184617156774</v>
      </c>
      <c r="J56" s="0" t="n">
        <f aca="false">H56*D56/$M$5*100</f>
        <v>0.049184617156774</v>
      </c>
    </row>
    <row collapsed="false" customFormat="false" customHeight="false" hidden="false" ht="14" outlineLevel="0" r="57">
      <c r="A57" s="13" t="s">
        <v>113</v>
      </c>
      <c r="B57" s="13" t="s">
        <v>43</v>
      </c>
      <c r="C57" s="14" t="n">
        <v>102</v>
      </c>
      <c r="D57" s="14" t="n">
        <v>484</v>
      </c>
      <c r="E57" s="14" t="n">
        <v>990</v>
      </c>
      <c r="F57" s="13" t="s">
        <v>43</v>
      </c>
      <c r="G57" s="15" t="n">
        <v>0.9962</v>
      </c>
      <c r="H57" s="16" t="n">
        <v>0.9962</v>
      </c>
      <c r="I57" s="0" t="n">
        <f aca="false">G57*D57/$M$5*100</f>
        <v>0.264477392530183</v>
      </c>
      <c r="J57" s="0" t="n">
        <f aca="false">H57*D57/$M$5*100</f>
        <v>0.264477392530183</v>
      </c>
    </row>
    <row collapsed="false" customFormat="false" customHeight="false" hidden="false" ht="14" outlineLevel="0" r="58">
      <c r="A58" s="13" t="s">
        <v>114</v>
      </c>
      <c r="B58" s="13" t="s">
        <v>56</v>
      </c>
      <c r="C58" s="14" t="n">
        <v>168</v>
      </c>
      <c r="D58" s="14" t="n">
        <v>672</v>
      </c>
      <c r="E58" s="14" t="n">
        <v>1425</v>
      </c>
      <c r="F58" s="13" t="s">
        <v>57</v>
      </c>
      <c r="G58" s="15" t="n">
        <v>0.996</v>
      </c>
      <c r="H58" s="16" t="n">
        <v>0.996</v>
      </c>
      <c r="I58" s="0" t="n">
        <f aca="false">G58*D58/$M$5*100</f>
        <v>0.367134558738831</v>
      </c>
      <c r="J58" s="0" t="n">
        <f aca="false">H58*D58/$M$5*100</f>
        <v>0.367134558738831</v>
      </c>
    </row>
    <row collapsed="false" customFormat="false" customHeight="false" hidden="false" ht="14" outlineLevel="0" r="59">
      <c r="A59" s="13" t="s">
        <v>115</v>
      </c>
      <c r="B59" s="13" t="s">
        <v>116</v>
      </c>
      <c r="C59" s="14" t="n">
        <v>90</v>
      </c>
      <c r="D59" s="14" t="n">
        <v>360</v>
      </c>
      <c r="E59" s="14" t="n">
        <v>914</v>
      </c>
      <c r="F59" s="13" t="s">
        <v>117</v>
      </c>
      <c r="G59" s="15" t="n">
        <v>0.9959</v>
      </c>
      <c r="H59" s="16" t="n">
        <v>0.9959</v>
      </c>
      <c r="I59" s="0" t="n">
        <f aca="false">G59*D59/$M$5*100</f>
        <v>0.196659480985371</v>
      </c>
      <c r="J59" s="0" t="n">
        <f aca="false">H59*D59/$M$5*100</f>
        <v>0.196659480985371</v>
      </c>
    </row>
    <row collapsed="false" customFormat="false" customHeight="false" hidden="false" ht="14" outlineLevel="0" r="60">
      <c r="A60" s="13" t="s">
        <v>118</v>
      </c>
      <c r="B60" s="13" t="s">
        <v>119</v>
      </c>
      <c r="C60" s="14" t="n">
        <v>30</v>
      </c>
      <c r="D60" s="14" t="n">
        <v>52</v>
      </c>
      <c r="E60" s="14" t="n">
        <v>96</v>
      </c>
      <c r="F60" s="13" t="s">
        <v>119</v>
      </c>
      <c r="G60" s="15" t="n">
        <v>0.9959</v>
      </c>
      <c r="H60" s="16" t="n">
        <v>0.9959</v>
      </c>
      <c r="I60" s="0" t="n">
        <f aca="false">G60*D60/$M$5*100</f>
        <v>0.0284063694756647</v>
      </c>
      <c r="J60" s="0" t="n">
        <f aca="false">H60*D60/$M$5*100</f>
        <v>0.0284063694756647</v>
      </c>
    </row>
    <row collapsed="false" customFormat="false" customHeight="false" hidden="false" ht="14" outlineLevel="0" r="61">
      <c r="A61" s="13" t="s">
        <v>120</v>
      </c>
      <c r="B61" s="13" t="s">
        <v>43</v>
      </c>
      <c r="C61" s="14" t="n">
        <v>24</v>
      </c>
      <c r="D61" s="14" t="n">
        <v>42</v>
      </c>
      <c r="E61" s="14" t="n">
        <v>19</v>
      </c>
      <c r="F61" s="13" t="s">
        <v>43</v>
      </c>
      <c r="G61" s="15" t="n">
        <v>0.9958</v>
      </c>
      <c r="H61" s="16" t="n">
        <v>0.9958</v>
      </c>
      <c r="I61" s="0" t="n">
        <f aca="false">G61*D61/$M$5*100</f>
        <v>0.0229413023087429</v>
      </c>
      <c r="J61" s="0" t="n">
        <f aca="false">H61*D61/$M$5*100</f>
        <v>0.0229413023087429</v>
      </c>
    </row>
    <row collapsed="false" customFormat="false" customHeight="false" hidden="false" ht="14" outlineLevel="0" r="62">
      <c r="A62" s="13" t="s">
        <v>121</v>
      </c>
      <c r="B62" s="13" t="s">
        <v>63</v>
      </c>
      <c r="C62" s="14" t="n">
        <v>1</v>
      </c>
      <c r="D62" s="14" t="n">
        <v>2</v>
      </c>
      <c r="E62" s="14" t="n">
        <v>1</v>
      </c>
      <c r="F62" s="13" t="s">
        <v>60</v>
      </c>
      <c r="G62" s="15" t="n">
        <v>0.9958</v>
      </c>
      <c r="H62" s="16" t="n">
        <v>0.9958</v>
      </c>
      <c r="I62" s="0" t="n">
        <f aca="false">G62*D62/$M$5*100</f>
        <v>0.001092442967083</v>
      </c>
      <c r="J62" s="0" t="n">
        <f aca="false">H62*D62/$M$5*100</f>
        <v>0.001092442967083</v>
      </c>
    </row>
    <row collapsed="false" customFormat="false" customHeight="false" hidden="false" ht="14" outlineLevel="0" r="63">
      <c r="A63" s="13" t="s">
        <v>122</v>
      </c>
      <c r="B63" s="13" t="s">
        <v>48</v>
      </c>
      <c r="C63" s="14" t="n">
        <v>412</v>
      </c>
      <c r="D63" s="14" t="n">
        <v>1648</v>
      </c>
      <c r="E63" s="14" t="n">
        <v>3199</v>
      </c>
      <c r="F63" s="13" t="s">
        <v>49</v>
      </c>
      <c r="G63" s="15" t="n">
        <v>0.9958</v>
      </c>
      <c r="H63" s="16" t="n">
        <v>0.9958</v>
      </c>
      <c r="I63" s="0" t="n">
        <f aca="false">G63*D63/$M$5*100</f>
        <v>0.90017300487639</v>
      </c>
      <c r="J63" s="0" t="n">
        <f aca="false">H63*D63/$M$5*100</f>
        <v>0.90017300487639</v>
      </c>
    </row>
    <row collapsed="false" customFormat="false" customHeight="false" hidden="false" ht="14" outlineLevel="0" r="64">
      <c r="A64" s="13" t="s">
        <v>123</v>
      </c>
      <c r="B64" s="13" t="s">
        <v>43</v>
      </c>
      <c r="C64" s="14" t="n">
        <v>104</v>
      </c>
      <c r="D64" s="14" t="n">
        <v>416</v>
      </c>
      <c r="E64" s="14" t="n">
        <v>361</v>
      </c>
      <c r="F64" s="13" t="s">
        <v>43</v>
      </c>
      <c r="G64" s="15" t="n">
        <v>0.9957</v>
      </c>
      <c r="H64" s="16" t="n">
        <v>0.9957</v>
      </c>
      <c r="I64" s="0" t="n">
        <f aca="false">G64*D64/$M$5*100</f>
        <v>0.227205318501209</v>
      </c>
      <c r="J64" s="0" t="n">
        <f aca="false">H64*D64/$M$5*100</f>
        <v>0.227205318501209</v>
      </c>
    </row>
    <row collapsed="false" customFormat="false" customHeight="false" hidden="false" ht="14" outlineLevel="0" r="65">
      <c r="A65" s="13" t="s">
        <v>124</v>
      </c>
      <c r="B65" s="13" t="s">
        <v>125</v>
      </c>
      <c r="C65" s="14" t="n">
        <v>20</v>
      </c>
      <c r="D65" s="14" t="n">
        <v>40</v>
      </c>
      <c r="E65" s="14" t="n">
        <v>15</v>
      </c>
      <c r="F65" s="13" t="s">
        <v>46</v>
      </c>
      <c r="G65" s="15" t="n">
        <v>0.9956</v>
      </c>
      <c r="H65" s="16" t="n">
        <v>0.9956</v>
      </c>
      <c r="I65" s="0" t="n">
        <f aca="false">G65*D65/$M$5*100</f>
        <v>0.0218444711393419</v>
      </c>
      <c r="J65" s="0" t="n">
        <f aca="false">H65*D65/$M$5*100</f>
        <v>0.0218444711393419</v>
      </c>
    </row>
    <row collapsed="false" customFormat="false" customHeight="false" hidden="false" ht="14" outlineLevel="0" r="66">
      <c r="A66" s="13" t="s">
        <v>126</v>
      </c>
      <c r="B66" s="13" t="s">
        <v>127</v>
      </c>
      <c r="C66" s="14" t="n">
        <v>0</v>
      </c>
      <c r="D66" s="14" t="n">
        <v>0</v>
      </c>
      <c r="E66" s="14" t="n">
        <v>0</v>
      </c>
      <c r="F66" s="13" t="s">
        <v>128</v>
      </c>
      <c r="G66" s="15" t="n">
        <v>0.9956</v>
      </c>
      <c r="H66" s="16" t="n">
        <v>0.9956</v>
      </c>
      <c r="I66" s="0" t="n">
        <f aca="false">G66*D66/$M$5*100</f>
        <v>0</v>
      </c>
      <c r="J66" s="0" t="n">
        <f aca="false">H66*D66/$M$5*100</f>
        <v>0</v>
      </c>
    </row>
    <row collapsed="false" customFormat="false" customHeight="false" hidden="false" ht="14" outlineLevel="0" r="67">
      <c r="A67" s="13" t="s">
        <v>129</v>
      </c>
      <c r="B67" s="13" t="s">
        <v>71</v>
      </c>
      <c r="C67" s="14" t="n">
        <v>158</v>
      </c>
      <c r="D67" s="14" t="n">
        <v>616</v>
      </c>
      <c r="E67" s="14" t="n">
        <v>1107</v>
      </c>
      <c r="F67" s="13" t="s">
        <v>72</v>
      </c>
      <c r="G67" s="15" t="n">
        <v>0.9956</v>
      </c>
      <c r="H67" s="16" t="n">
        <v>0.9956</v>
      </c>
      <c r="I67" s="0" t="n">
        <f aca="false">G67*D67/$M$5*100</f>
        <v>0.336404855545865</v>
      </c>
      <c r="J67" s="0" t="n">
        <f aca="false">H67*D67/$M$5*100</f>
        <v>0.336404855545865</v>
      </c>
    </row>
    <row collapsed="false" customFormat="false" customHeight="false" hidden="false" ht="14" outlineLevel="0" r="68">
      <c r="A68" s="13" t="s">
        <v>130</v>
      </c>
      <c r="B68" s="13" t="s">
        <v>56</v>
      </c>
      <c r="C68" s="14" t="n">
        <v>211</v>
      </c>
      <c r="D68" s="14" t="n">
        <v>593</v>
      </c>
      <c r="E68" s="14" t="n">
        <v>1158</v>
      </c>
      <c r="F68" s="13" t="s">
        <v>57</v>
      </c>
      <c r="G68" s="15" t="n">
        <v>0.995</v>
      </c>
      <c r="H68" s="16" t="n">
        <v>0.995</v>
      </c>
      <c r="I68" s="0" t="n">
        <f aca="false">G68*D68/$M$5*100</f>
        <v>0.323649119342647</v>
      </c>
      <c r="J68" s="0" t="n">
        <f aca="false">H68*D68/$M$5*100</f>
        <v>0.323649119342647</v>
      </c>
    </row>
    <row collapsed="false" customFormat="false" customHeight="false" hidden="false" ht="14" outlineLevel="0" r="69">
      <c r="A69" s="13" t="s">
        <v>131</v>
      </c>
      <c r="B69" s="13" t="s">
        <v>112</v>
      </c>
      <c r="C69" s="14" t="n">
        <v>140</v>
      </c>
      <c r="D69" s="14" t="n">
        <v>538</v>
      </c>
      <c r="E69" s="14" t="n">
        <v>1271</v>
      </c>
      <c r="F69" s="13" t="s">
        <v>41</v>
      </c>
      <c r="G69" s="15" t="n">
        <v>0.9947</v>
      </c>
      <c r="H69" s="16" t="n">
        <v>0.9947</v>
      </c>
      <c r="I69" s="0" t="n">
        <f aca="false">G69*D69/$M$5*100</f>
        <v>0.293542540878847</v>
      </c>
      <c r="J69" s="0" t="n">
        <f aca="false">H69*D69/$M$5*100</f>
        <v>0.293542540878847</v>
      </c>
    </row>
    <row collapsed="false" customFormat="false" customHeight="false" hidden="false" ht="14" outlineLevel="0" r="70">
      <c r="A70" s="13" t="s">
        <v>132</v>
      </c>
      <c r="B70" s="13" t="s">
        <v>81</v>
      </c>
      <c r="C70" s="14" t="n">
        <v>64</v>
      </c>
      <c r="D70" s="14" t="n">
        <v>64</v>
      </c>
      <c r="E70" s="14" t="n">
        <v>110</v>
      </c>
      <c r="F70" s="13" t="s">
        <v>82</v>
      </c>
      <c r="G70" s="15" t="n">
        <v>0.9947</v>
      </c>
      <c r="H70" s="16" t="n">
        <v>0.9947</v>
      </c>
      <c r="I70" s="0" t="n">
        <f aca="false">G70*D70/$M$5*100</f>
        <v>0.0349195587662569</v>
      </c>
      <c r="J70" s="0" t="n">
        <f aca="false">H70*D70/$M$5*100</f>
        <v>0.0349195587662569</v>
      </c>
    </row>
    <row collapsed="false" customFormat="false" customHeight="false" hidden="false" ht="14" outlineLevel="0" r="71">
      <c r="A71" s="13" t="s">
        <v>133</v>
      </c>
      <c r="B71" s="13" t="s">
        <v>134</v>
      </c>
      <c r="C71" s="14" t="n">
        <v>11</v>
      </c>
      <c r="D71" s="14" t="n">
        <v>11</v>
      </c>
      <c r="E71" s="14" t="n">
        <v>13</v>
      </c>
      <c r="F71" s="13" t="s">
        <v>87</v>
      </c>
      <c r="G71" s="15" t="n">
        <v>0.9945</v>
      </c>
      <c r="H71" s="16" t="n">
        <v>0.9945</v>
      </c>
      <c r="I71" s="0" t="n">
        <f aca="false">G71*D71/$M$5*100</f>
        <v>0.00600059240731294</v>
      </c>
      <c r="J71" s="0" t="n">
        <f aca="false">H71*D71/$M$5*100</f>
        <v>0.00600059240731294</v>
      </c>
    </row>
    <row collapsed="false" customFormat="false" customHeight="false" hidden="false" ht="14" outlineLevel="0" r="72">
      <c r="A72" s="13" t="s">
        <v>135</v>
      </c>
      <c r="B72" s="13" t="s">
        <v>112</v>
      </c>
      <c r="C72" s="14" t="n">
        <v>44</v>
      </c>
      <c r="D72" s="14" t="n">
        <v>176</v>
      </c>
      <c r="E72" s="14" t="n">
        <v>449</v>
      </c>
      <c r="F72" s="13" t="s">
        <v>41</v>
      </c>
      <c r="G72" s="15" t="n">
        <v>0.9944</v>
      </c>
      <c r="H72" s="16" t="n">
        <v>0.9849</v>
      </c>
      <c r="I72" s="0" t="n">
        <f aca="false">G72*D72/$M$5*100</f>
        <v>0.0959998244719073</v>
      </c>
      <c r="J72" s="0" t="n">
        <f aca="false">H72*D72/$M$5*100</f>
        <v>0.0950826901874311</v>
      </c>
    </row>
    <row collapsed="false" customFormat="false" customHeight="false" hidden="false" ht="14" outlineLevel="0" r="73">
      <c r="A73" s="13" t="s">
        <v>136</v>
      </c>
      <c r="B73" s="13" t="s">
        <v>59</v>
      </c>
      <c r="C73" s="14" t="n">
        <v>16</v>
      </c>
      <c r="D73" s="14" t="n">
        <v>32</v>
      </c>
      <c r="E73" s="14" t="n">
        <v>74</v>
      </c>
      <c r="F73" s="13" t="s">
        <v>60</v>
      </c>
      <c r="G73" s="15" t="n">
        <v>0.9943</v>
      </c>
      <c r="H73" s="16" t="n">
        <v>0.9943</v>
      </c>
      <c r="I73" s="0" t="n">
        <f aca="false">G73*D73/$M$5*100</f>
        <v>0.0174527582594196</v>
      </c>
      <c r="J73" s="0" t="n">
        <f aca="false">H73*D73/$M$5*100</f>
        <v>0.0174527582594196</v>
      </c>
    </row>
    <row collapsed="false" customFormat="false" customHeight="false" hidden="false" ht="14" outlineLevel="0" r="74">
      <c r="A74" s="13" t="s">
        <v>137</v>
      </c>
      <c r="B74" s="13" t="s">
        <v>138</v>
      </c>
      <c r="C74" s="14" t="n">
        <v>9468</v>
      </c>
      <c r="D74" s="14" t="n">
        <v>9468</v>
      </c>
      <c r="E74" s="14" t="n">
        <v>15509</v>
      </c>
      <c r="F74" s="13" t="s">
        <v>87</v>
      </c>
      <c r="G74" s="15" t="n">
        <v>0.9943</v>
      </c>
      <c r="H74" s="16" t="n">
        <v>0.9925</v>
      </c>
      <c r="I74" s="0" t="n">
        <f aca="false">G74*D74/$M$5*100</f>
        <v>5.16383485000576</v>
      </c>
      <c r="J74" s="0" t="n">
        <f aca="false">H74*D74/$M$5*100</f>
        <v>5.15448666260758</v>
      </c>
    </row>
    <row collapsed="false" customFormat="false" customHeight="false" hidden="false" ht="14" outlineLevel="0" r="75">
      <c r="A75" s="13" t="s">
        <v>139</v>
      </c>
      <c r="B75" s="13" t="s">
        <v>71</v>
      </c>
      <c r="C75" s="14" t="n">
        <v>140</v>
      </c>
      <c r="D75" s="14" t="n">
        <v>140</v>
      </c>
      <c r="E75" s="14" t="n">
        <v>140</v>
      </c>
      <c r="F75" s="13" t="s">
        <v>72</v>
      </c>
      <c r="G75" s="15" t="n">
        <v>0.9942</v>
      </c>
      <c r="H75" s="16" t="n">
        <v>0.9942</v>
      </c>
      <c r="I75" s="0" t="n">
        <f aca="false">G75*D75/$M$5*100</f>
        <v>0.0763481380309039</v>
      </c>
      <c r="J75" s="0" t="n">
        <f aca="false">H75*D75/$M$5*100</f>
        <v>0.0763481380309039</v>
      </c>
    </row>
    <row collapsed="false" customFormat="false" customHeight="false" hidden="false" ht="14" outlineLevel="0" r="76">
      <c r="A76" s="13" t="s">
        <v>140</v>
      </c>
      <c r="B76" s="13" t="s">
        <v>78</v>
      </c>
      <c r="C76" s="14" t="n">
        <v>106</v>
      </c>
      <c r="D76" s="14" t="n">
        <v>412</v>
      </c>
      <c r="E76" s="14" t="n">
        <v>923</v>
      </c>
      <c r="F76" s="13" t="s">
        <v>79</v>
      </c>
      <c r="G76" s="15" t="n">
        <v>0.9939</v>
      </c>
      <c r="H76" s="16" t="n">
        <v>0.9939</v>
      </c>
      <c r="I76" s="0" t="n">
        <f aca="false">G76*D76/$M$5*100</f>
        <v>0.224613865622275</v>
      </c>
      <c r="J76" s="0" t="n">
        <f aca="false">H76*D76/$M$5*100</f>
        <v>0.224613865622275</v>
      </c>
    </row>
    <row collapsed="false" customFormat="false" customHeight="false" hidden="false" ht="14" outlineLevel="0" r="77">
      <c r="A77" s="13" t="s">
        <v>141</v>
      </c>
      <c r="B77" s="13" t="s">
        <v>112</v>
      </c>
      <c r="C77" s="14" t="n">
        <v>312</v>
      </c>
      <c r="D77" s="14" t="n">
        <v>1248</v>
      </c>
      <c r="E77" s="14" t="n">
        <v>2142</v>
      </c>
      <c r="F77" s="13" t="s">
        <v>41</v>
      </c>
      <c r="G77" s="15" t="n">
        <v>0.9935</v>
      </c>
      <c r="H77" s="16" t="n">
        <v>0.9935</v>
      </c>
      <c r="I77" s="0" t="n">
        <f aca="false">G77*D77/$M$5*100</f>
        <v>0.680109924468068</v>
      </c>
      <c r="J77" s="0" t="n">
        <f aca="false">H77*D77/$M$5*100</f>
        <v>0.680109924468068</v>
      </c>
    </row>
    <row collapsed="false" customFormat="false" customHeight="false" hidden="false" ht="14" outlineLevel="0" r="78">
      <c r="A78" s="13" t="s">
        <v>142</v>
      </c>
      <c r="B78" s="13" t="s">
        <v>43</v>
      </c>
      <c r="C78" s="14" t="n">
        <v>20</v>
      </c>
      <c r="D78" s="14" t="n">
        <v>20</v>
      </c>
      <c r="E78" s="14" t="n">
        <v>25</v>
      </c>
      <c r="F78" s="13" t="s">
        <v>43</v>
      </c>
      <c r="G78" s="15" t="n">
        <v>0.9934</v>
      </c>
      <c r="H78" s="16" t="n">
        <v>0.9934</v>
      </c>
      <c r="I78" s="0" t="n">
        <f aca="false">G78*D78/$M$5*100</f>
        <v>0.0108981004569216</v>
      </c>
      <c r="J78" s="0" t="n">
        <f aca="false">H78*D78/$M$5*100</f>
        <v>0.0108981004569216</v>
      </c>
    </row>
    <row collapsed="false" customFormat="false" customHeight="false" hidden="false" ht="14" outlineLevel="0" r="79">
      <c r="A79" s="13" t="s">
        <v>143</v>
      </c>
      <c r="B79" s="13" t="s">
        <v>144</v>
      </c>
      <c r="C79" s="14" t="n">
        <v>3</v>
      </c>
      <c r="D79" s="14" t="n">
        <v>12</v>
      </c>
      <c r="E79" s="14" t="n">
        <v>30</v>
      </c>
      <c r="F79" s="13" t="s">
        <v>119</v>
      </c>
      <c r="G79" s="15" t="n">
        <v>0.9934</v>
      </c>
      <c r="H79" s="16" t="n">
        <v>0.9934</v>
      </c>
      <c r="I79" s="0" t="n">
        <f aca="false">G79*D79/$M$5*100</f>
        <v>0.00653886027415294</v>
      </c>
      <c r="J79" s="0" t="n">
        <f aca="false">H79*D79/$M$5*100</f>
        <v>0.00653886027415294</v>
      </c>
    </row>
    <row collapsed="false" customFormat="false" customHeight="false" hidden="false" ht="14" outlineLevel="0" r="80">
      <c r="A80" s="13" t="s">
        <v>145</v>
      </c>
      <c r="B80" s="13" t="s">
        <v>116</v>
      </c>
      <c r="C80" s="14" t="n">
        <v>212</v>
      </c>
      <c r="D80" s="14" t="n">
        <v>212</v>
      </c>
      <c r="E80" s="14" t="n">
        <v>442</v>
      </c>
      <c r="F80" s="13" t="s">
        <v>117</v>
      </c>
      <c r="G80" s="15" t="n">
        <v>0.993</v>
      </c>
      <c r="H80" s="16" t="n">
        <v>0.993</v>
      </c>
      <c r="I80" s="0" t="n">
        <f aca="false">G80*D80/$M$5*100</f>
        <v>0.115473349898797</v>
      </c>
      <c r="J80" s="0" t="n">
        <f aca="false">H80*D80/$M$5*100</f>
        <v>0.115473349898797</v>
      </c>
    </row>
    <row collapsed="false" customFormat="false" customHeight="false" hidden="false" ht="14" outlineLevel="0" r="81">
      <c r="A81" s="13" t="s">
        <v>146</v>
      </c>
      <c r="B81" s="13" t="s">
        <v>116</v>
      </c>
      <c r="C81" s="14" t="n">
        <v>119</v>
      </c>
      <c r="D81" s="14" t="n">
        <v>135</v>
      </c>
      <c r="E81" s="14" t="n">
        <v>234</v>
      </c>
      <c r="F81" s="13" t="s">
        <v>117</v>
      </c>
      <c r="G81" s="15" t="n">
        <v>0.993</v>
      </c>
      <c r="H81" s="16" t="n">
        <v>0.8913</v>
      </c>
      <c r="I81" s="0" t="n">
        <f aca="false">G81*D81/$M$5*100</f>
        <v>0.0735325577185736</v>
      </c>
      <c r="J81" s="0" t="n">
        <f aca="false">H81*D81/$M$5*100</f>
        <v>0.0660015797528345</v>
      </c>
    </row>
    <row collapsed="false" customFormat="false" customHeight="false" hidden="false" ht="14" outlineLevel="0" r="82">
      <c r="A82" s="13" t="s">
        <v>147</v>
      </c>
      <c r="B82" s="13" t="s">
        <v>43</v>
      </c>
      <c r="C82" s="14" t="n">
        <v>26</v>
      </c>
      <c r="D82" s="14" t="n">
        <v>50</v>
      </c>
      <c r="E82" s="14" t="n">
        <v>58</v>
      </c>
      <c r="F82" s="13" t="s">
        <v>43</v>
      </c>
      <c r="G82" s="15" t="n">
        <v>0.9929</v>
      </c>
      <c r="H82" s="16" t="n">
        <v>0.9929</v>
      </c>
      <c r="I82" s="0" t="n">
        <f aca="false">G82*D82/$M$5*100</f>
        <v>0.02723153801006</v>
      </c>
      <c r="J82" s="0" t="n">
        <f aca="false">H82*D82/$M$5*100</f>
        <v>0.02723153801006</v>
      </c>
    </row>
    <row collapsed="false" customFormat="false" customHeight="false" hidden="false" ht="14" outlineLevel="0" r="83">
      <c r="A83" s="13" t="s">
        <v>148</v>
      </c>
      <c r="B83" s="13" t="s">
        <v>149</v>
      </c>
      <c r="C83" s="14" t="n">
        <v>1</v>
      </c>
      <c r="D83" s="14" t="n">
        <v>1</v>
      </c>
      <c r="E83" s="14" t="n">
        <v>0</v>
      </c>
      <c r="F83" s="13" t="s">
        <v>46</v>
      </c>
      <c r="G83" s="15" t="n">
        <v>0.9924</v>
      </c>
      <c r="H83" s="16" t="n">
        <v>0.9924</v>
      </c>
      <c r="I83" s="0" t="n">
        <f aca="false">G83*D83/$M$5*100</f>
        <v>0.00054435649755632</v>
      </c>
      <c r="J83" s="0" t="n">
        <f aca="false">H83*D83/$M$5*100</f>
        <v>0.00054435649755632</v>
      </c>
    </row>
    <row collapsed="false" customFormat="false" customHeight="false" hidden="false" ht="14" outlineLevel="0" r="84">
      <c r="A84" s="13" t="s">
        <v>150</v>
      </c>
      <c r="B84" s="13" t="s">
        <v>43</v>
      </c>
      <c r="C84" s="14" t="n">
        <v>10</v>
      </c>
      <c r="D84" s="14" t="n">
        <v>40</v>
      </c>
      <c r="E84" s="14" t="n">
        <v>78</v>
      </c>
      <c r="F84" s="13" t="s">
        <v>43</v>
      </c>
      <c r="G84" s="15" t="n">
        <v>0.9924</v>
      </c>
      <c r="H84" s="16" t="n">
        <v>0.9924</v>
      </c>
      <c r="I84" s="0" t="n">
        <f aca="false">G84*D84/$M$5*100</f>
        <v>0.0217742599022528</v>
      </c>
      <c r="J84" s="0" t="n">
        <f aca="false">H84*D84/$M$5*100</f>
        <v>0.0217742599022528</v>
      </c>
    </row>
    <row collapsed="false" customFormat="false" customHeight="false" hidden="false" ht="14" outlineLevel="0" r="85">
      <c r="A85" s="13" t="s">
        <v>151</v>
      </c>
      <c r="B85" s="13" t="s">
        <v>56</v>
      </c>
      <c r="C85" s="14" t="n">
        <v>264</v>
      </c>
      <c r="D85" s="14" t="n">
        <v>1056</v>
      </c>
      <c r="E85" s="14" t="n">
        <v>2112</v>
      </c>
      <c r="F85" s="13" t="s">
        <v>57</v>
      </c>
      <c r="G85" s="15" t="n">
        <v>0.9923</v>
      </c>
      <c r="H85" s="16" t="n">
        <v>0.9923</v>
      </c>
      <c r="I85" s="0" t="n">
        <f aca="false">G85*D85/$M$5*100</f>
        <v>0.574782537148875</v>
      </c>
      <c r="J85" s="0" t="n">
        <f aca="false">H85*D85/$M$5*100</f>
        <v>0.574782537148875</v>
      </c>
    </row>
    <row collapsed="false" customFormat="false" customHeight="false" hidden="false" ht="14" outlineLevel="0" r="86">
      <c r="A86" s="13" t="s">
        <v>152</v>
      </c>
      <c r="B86" s="13" t="s">
        <v>153</v>
      </c>
      <c r="C86" s="14" t="n">
        <v>150</v>
      </c>
      <c r="D86" s="14" t="n">
        <v>665</v>
      </c>
      <c r="E86" s="14" t="n">
        <v>1270</v>
      </c>
      <c r="F86" s="13" t="s">
        <v>79</v>
      </c>
      <c r="G86" s="15" t="n">
        <v>0.9922</v>
      </c>
      <c r="H86" s="16" t="n">
        <v>0.9922</v>
      </c>
      <c r="I86" s="0" t="n">
        <f aca="false">G86*D86/$M$5*100</f>
        <v>0.361924117011415</v>
      </c>
      <c r="J86" s="0" t="n">
        <f aca="false">H86*D86/$M$5*100</f>
        <v>0.361924117011415</v>
      </c>
    </row>
    <row collapsed="false" customFormat="false" customHeight="false" hidden="false" ht="14" outlineLevel="0" r="87">
      <c r="A87" s="13" t="s">
        <v>154</v>
      </c>
      <c r="B87" s="13" t="s">
        <v>97</v>
      </c>
      <c r="C87" s="14" t="n">
        <v>1</v>
      </c>
      <c r="D87" s="14" t="n">
        <v>1</v>
      </c>
      <c r="E87" s="14" t="n">
        <v>1</v>
      </c>
      <c r="F87" s="13" t="s">
        <v>57</v>
      </c>
      <c r="G87" s="15" t="n">
        <v>0.9922</v>
      </c>
      <c r="H87" s="16" t="n">
        <v>0.9922</v>
      </c>
      <c r="I87" s="0" t="n">
        <f aca="false">G87*D87/$M$5*100</f>
        <v>0.000544246792498368</v>
      </c>
      <c r="J87" s="0" t="n">
        <f aca="false">H87*D87/$M$5*100</f>
        <v>0.000544246792498368</v>
      </c>
    </row>
    <row collapsed="false" customFormat="false" customHeight="false" hidden="false" ht="14" outlineLevel="0" r="88">
      <c r="A88" s="13" t="s">
        <v>155</v>
      </c>
      <c r="B88" s="13" t="s">
        <v>37</v>
      </c>
      <c r="C88" s="14" t="n">
        <v>320</v>
      </c>
      <c r="D88" s="14" t="n">
        <v>1536</v>
      </c>
      <c r="E88" s="14" t="n">
        <v>3203</v>
      </c>
      <c r="F88" s="13" t="s">
        <v>38</v>
      </c>
      <c r="G88" s="15" t="n">
        <v>0.9922</v>
      </c>
      <c r="H88" s="16" t="n">
        <v>0.9922</v>
      </c>
      <c r="I88" s="0" t="n">
        <f aca="false">G88*D88/$M$5*100</f>
        <v>0.835963073277494</v>
      </c>
      <c r="J88" s="0" t="n">
        <f aca="false">H88*D88/$M$5*100</f>
        <v>0.835963073277494</v>
      </c>
    </row>
    <row collapsed="false" customFormat="false" customHeight="false" hidden="false" ht="14" outlineLevel="0" r="89">
      <c r="A89" s="13" t="s">
        <v>156</v>
      </c>
      <c r="B89" s="13" t="s">
        <v>48</v>
      </c>
      <c r="C89" s="14" t="n">
        <v>8</v>
      </c>
      <c r="D89" s="14" t="n">
        <v>16</v>
      </c>
      <c r="E89" s="14" t="n">
        <v>25</v>
      </c>
      <c r="F89" s="13" t="s">
        <v>49</v>
      </c>
      <c r="G89" s="15" t="n">
        <v>0.9918</v>
      </c>
      <c r="H89" s="16" t="n">
        <v>0.9918</v>
      </c>
      <c r="I89" s="0" t="n">
        <f aca="false">G89*D89/$M$5*100</f>
        <v>0.00870443811811944</v>
      </c>
      <c r="J89" s="0" t="n">
        <f aca="false">H89*D89/$M$5*100</f>
        <v>0.00870443811811944</v>
      </c>
    </row>
    <row collapsed="false" customFormat="false" customHeight="false" hidden="false" ht="14" outlineLevel="0" r="90">
      <c r="A90" s="13" t="s">
        <v>157</v>
      </c>
      <c r="B90" s="13" t="s">
        <v>43</v>
      </c>
      <c r="C90" s="14" t="n">
        <v>24</v>
      </c>
      <c r="D90" s="14" t="n">
        <v>48</v>
      </c>
      <c r="E90" s="14" t="n">
        <v>55</v>
      </c>
      <c r="F90" s="13" t="s">
        <v>43</v>
      </c>
      <c r="G90" s="15" t="n">
        <v>0.9913</v>
      </c>
      <c r="H90" s="16" t="n">
        <v>0.9913</v>
      </c>
      <c r="I90" s="0" t="n">
        <f aca="false">G90*D90/$M$5*100</f>
        <v>0.0261001497474041</v>
      </c>
      <c r="J90" s="0" t="n">
        <f aca="false">H90*D90/$M$5*100</f>
        <v>0.0261001497474041</v>
      </c>
    </row>
    <row collapsed="false" customFormat="false" customHeight="false" hidden="false" ht="14" outlineLevel="0" r="91">
      <c r="A91" s="13" t="s">
        <v>158</v>
      </c>
      <c r="B91" s="13" t="s">
        <v>159</v>
      </c>
      <c r="C91" s="14" t="n">
        <v>2</v>
      </c>
      <c r="D91" s="14" t="n">
        <v>2</v>
      </c>
      <c r="E91" s="14" t="n">
        <v>1</v>
      </c>
      <c r="F91" s="13" t="s">
        <v>46</v>
      </c>
      <c r="G91" s="15" t="n">
        <v>0.9909</v>
      </c>
      <c r="H91" s="16" t="n">
        <v>0.9909</v>
      </c>
      <c r="I91" s="0" t="n">
        <f aca="false">G91*D91/$M$5*100</f>
        <v>0.00108706741924336</v>
      </c>
      <c r="J91" s="0" t="n">
        <f aca="false">H91*D91/$M$5*100</f>
        <v>0.00108706741924336</v>
      </c>
    </row>
    <row collapsed="false" customFormat="false" customHeight="false" hidden="false" ht="14" outlineLevel="0" r="92">
      <c r="A92" s="13" t="s">
        <v>160</v>
      </c>
      <c r="B92" s="13" t="s">
        <v>59</v>
      </c>
      <c r="C92" s="14" t="n">
        <v>742</v>
      </c>
      <c r="D92" s="14" t="n">
        <v>4236</v>
      </c>
      <c r="E92" s="14" t="n">
        <v>8480</v>
      </c>
      <c r="F92" s="13" t="s">
        <v>60</v>
      </c>
      <c r="G92" s="15" t="n">
        <v>0.9907</v>
      </c>
      <c r="H92" s="16" t="n">
        <v>0.9907</v>
      </c>
      <c r="I92" s="0" t="n">
        <f aca="false">G92*D92/$M$5*100</f>
        <v>2.30194408333196</v>
      </c>
      <c r="J92" s="0" t="n">
        <f aca="false">H92*D92/$M$5*100</f>
        <v>2.30194408333196</v>
      </c>
    </row>
    <row collapsed="false" customFormat="false" customHeight="false" hidden="false" ht="14" outlineLevel="0" r="93">
      <c r="A93" s="13" t="s">
        <v>161</v>
      </c>
      <c r="B93" s="13" t="s">
        <v>162</v>
      </c>
      <c r="C93" s="14" t="n">
        <v>40</v>
      </c>
      <c r="D93" s="14" t="n">
        <v>160</v>
      </c>
      <c r="E93" s="14" t="n">
        <v>338</v>
      </c>
      <c r="F93" s="13" t="s">
        <v>163</v>
      </c>
      <c r="G93" s="15" t="n">
        <v>0.9907</v>
      </c>
      <c r="H93" s="16" t="n">
        <v>0.9907</v>
      </c>
      <c r="I93" s="0" t="n">
        <f aca="false">G93*D93/$M$5*100</f>
        <v>0.0869478407301969</v>
      </c>
      <c r="J93" s="0" t="n">
        <f aca="false">H93*D93/$M$5*100</f>
        <v>0.0869478407301969</v>
      </c>
    </row>
    <row collapsed="false" customFormat="false" customHeight="false" hidden="false" ht="14" outlineLevel="0" r="94">
      <c r="A94" s="13" t="s">
        <v>164</v>
      </c>
      <c r="B94" s="13" t="s">
        <v>165</v>
      </c>
      <c r="C94" s="14" t="n">
        <v>200</v>
      </c>
      <c r="D94" s="14" t="n">
        <v>200</v>
      </c>
      <c r="E94" s="14" t="n">
        <v>520</v>
      </c>
      <c r="F94" s="13" t="s">
        <v>82</v>
      </c>
      <c r="G94" s="15" t="n">
        <v>0.9904</v>
      </c>
      <c r="H94" s="16" t="n">
        <v>0.9904</v>
      </c>
      <c r="I94" s="0" t="n">
        <f aca="false">G94*D94/$M$5*100</f>
        <v>0.108651889395361</v>
      </c>
      <c r="J94" s="0" t="n">
        <f aca="false">H94*D94/$M$5*100</f>
        <v>0.108651889395361</v>
      </c>
    </row>
    <row collapsed="false" customFormat="false" customHeight="false" hidden="false" ht="14" outlineLevel="0" r="95">
      <c r="A95" s="13" t="s">
        <v>166</v>
      </c>
      <c r="B95" s="13" t="s">
        <v>59</v>
      </c>
      <c r="C95" s="14" t="n">
        <v>-1</v>
      </c>
      <c r="D95" s="14" t="n">
        <v>-1</v>
      </c>
      <c r="E95" s="14" t="n">
        <v>0</v>
      </c>
      <c r="F95" s="13" t="s">
        <v>60</v>
      </c>
      <c r="G95" s="15" t="n">
        <v>0.9903</v>
      </c>
      <c r="H95" s="16" t="n">
        <v>0.9903</v>
      </c>
      <c r="I95" s="0" t="n">
        <v>0</v>
      </c>
      <c r="J95" s="0" t="n">
        <v>0</v>
      </c>
    </row>
    <row collapsed="false" customFormat="false" customHeight="false" hidden="false" ht="14" outlineLevel="0" r="96">
      <c r="A96" s="13" t="s">
        <v>167</v>
      </c>
      <c r="B96" s="13" t="s">
        <v>134</v>
      </c>
      <c r="C96" s="14" t="n">
        <v>72</v>
      </c>
      <c r="D96" s="14" t="n">
        <v>144</v>
      </c>
      <c r="E96" s="14" t="n">
        <v>204</v>
      </c>
      <c r="F96" s="13" t="s">
        <v>87</v>
      </c>
      <c r="G96" s="15" t="n">
        <v>0.9902</v>
      </c>
      <c r="H96" s="16" t="n">
        <v>0.9902</v>
      </c>
      <c r="I96" s="0" t="n">
        <f aca="false">G96*D96/$M$5*100</f>
        <v>0.0782135628363146</v>
      </c>
      <c r="J96" s="0" t="n">
        <f aca="false">H96*D96/$M$5*100</f>
        <v>0.0782135628363146</v>
      </c>
    </row>
    <row collapsed="false" customFormat="false" customHeight="false" hidden="false" ht="14" outlineLevel="0" r="97">
      <c r="A97" s="13" t="s">
        <v>168</v>
      </c>
      <c r="B97" s="13" t="s">
        <v>71</v>
      </c>
      <c r="C97" s="14" t="n">
        <v>158</v>
      </c>
      <c r="D97" s="14" t="n">
        <v>469</v>
      </c>
      <c r="E97" s="14" t="n">
        <v>938</v>
      </c>
      <c r="F97" s="13" t="s">
        <v>72</v>
      </c>
      <c r="G97" s="15" t="n">
        <v>0.9893</v>
      </c>
      <c r="H97" s="16" t="n">
        <v>0.9893</v>
      </c>
      <c r="I97" s="0" t="n">
        <f aca="false">G97*D97/$M$5*100</f>
        <v>0.254505696435134</v>
      </c>
      <c r="J97" s="0" t="n">
        <f aca="false">H97*D97/$M$5*100</f>
        <v>0.254505696435134</v>
      </c>
    </row>
    <row collapsed="false" customFormat="false" customHeight="false" hidden="false" ht="14" outlineLevel="0" r="98">
      <c r="A98" s="13" t="s">
        <v>169</v>
      </c>
      <c r="B98" s="13" t="s">
        <v>119</v>
      </c>
      <c r="C98" s="14" t="n">
        <v>2</v>
      </c>
      <c r="D98" s="14" t="n">
        <v>4</v>
      </c>
      <c r="E98" s="14" t="n">
        <v>2</v>
      </c>
      <c r="F98" s="13" t="s">
        <v>119</v>
      </c>
      <c r="G98" s="15" t="n">
        <v>0.9889</v>
      </c>
      <c r="H98" s="16" t="n">
        <v>0.9889</v>
      </c>
      <c r="I98" s="0" t="n">
        <f aca="false">G98*D98/$M$5*100</f>
        <v>0.00216974663616866</v>
      </c>
      <c r="J98" s="0" t="n">
        <f aca="false">H98*D98/$M$5*100</f>
        <v>0.00216974663616866</v>
      </c>
    </row>
    <row collapsed="false" customFormat="false" customHeight="false" hidden="false" ht="14" outlineLevel="0" r="99">
      <c r="A99" s="13" t="s">
        <v>170</v>
      </c>
      <c r="B99" s="13" t="s">
        <v>43</v>
      </c>
      <c r="C99" s="14" t="n">
        <v>10</v>
      </c>
      <c r="D99" s="14" t="n">
        <v>10</v>
      </c>
      <c r="E99" s="14" t="n">
        <v>10</v>
      </c>
      <c r="F99" s="13" t="s">
        <v>43</v>
      </c>
      <c r="G99" s="15" t="n">
        <v>0.9889</v>
      </c>
      <c r="H99" s="16" t="n">
        <v>0.9889</v>
      </c>
      <c r="I99" s="0" t="n">
        <f aca="false">G99*D99/$M$5*100</f>
        <v>0.00542436659042165</v>
      </c>
      <c r="J99" s="0" t="n">
        <f aca="false">H99*D99/$M$5*100</f>
        <v>0.00542436659042165</v>
      </c>
    </row>
    <row collapsed="false" customFormat="false" customHeight="false" hidden="false" ht="14" outlineLevel="0" r="100">
      <c r="A100" s="13" t="s">
        <v>171</v>
      </c>
      <c r="B100" s="13" t="s">
        <v>43</v>
      </c>
      <c r="C100" s="14" t="n">
        <v>14</v>
      </c>
      <c r="D100" s="14" t="n">
        <v>14</v>
      </c>
      <c r="E100" s="14" t="n">
        <v>12</v>
      </c>
      <c r="F100" s="13" t="s">
        <v>43</v>
      </c>
      <c r="G100" s="15" t="n">
        <v>0.9886</v>
      </c>
      <c r="H100" s="16" t="n">
        <v>0.9886</v>
      </c>
      <c r="I100" s="0" t="n">
        <f aca="false">G100*D100/$M$5*100</f>
        <v>0.00759180942037333</v>
      </c>
      <c r="J100" s="0" t="n">
        <f aca="false">H100*D100/$M$5*100</f>
        <v>0.00759180942037333</v>
      </c>
    </row>
    <row collapsed="false" customFormat="false" customHeight="false" hidden="false" ht="14" outlineLevel="0" r="101">
      <c r="A101" s="13" t="s">
        <v>172</v>
      </c>
      <c r="B101" s="13" t="s">
        <v>165</v>
      </c>
      <c r="C101" s="14" t="n">
        <v>800</v>
      </c>
      <c r="D101" s="14" t="n">
        <v>800</v>
      </c>
      <c r="E101" s="14" t="n">
        <v>1600</v>
      </c>
      <c r="F101" s="13" t="s">
        <v>82</v>
      </c>
      <c r="G101" s="15" t="n">
        <v>0.9884</v>
      </c>
      <c r="H101" s="16" t="n">
        <v>0.9884</v>
      </c>
      <c r="I101" s="0" t="n">
        <f aca="false">G101*D101/$M$5*100</f>
        <v>0.433729917117829</v>
      </c>
      <c r="J101" s="0" t="n">
        <f aca="false">H101*D101/$M$5*100</f>
        <v>0.433729917117829</v>
      </c>
    </row>
    <row collapsed="false" customFormat="false" customHeight="false" hidden="false" ht="14" outlineLevel="0" r="102">
      <c r="A102" s="13" t="s">
        <v>173</v>
      </c>
      <c r="B102" s="13" t="s">
        <v>127</v>
      </c>
      <c r="C102" s="14" t="n">
        <v>65</v>
      </c>
      <c r="D102" s="14" t="n">
        <v>130</v>
      </c>
      <c r="E102" s="14" t="n">
        <v>127</v>
      </c>
      <c r="F102" s="13" t="s">
        <v>128</v>
      </c>
      <c r="G102" s="15" t="n">
        <v>0.9884</v>
      </c>
      <c r="H102" s="16" t="n">
        <v>0.9884</v>
      </c>
      <c r="I102" s="0" t="n">
        <f aca="false">G102*D102/$M$5*100</f>
        <v>0.0704811115316472</v>
      </c>
      <c r="J102" s="0" t="n">
        <f aca="false">H102*D102/$M$5*100</f>
        <v>0.0704811115316472</v>
      </c>
    </row>
    <row collapsed="false" customFormat="false" customHeight="false" hidden="false" ht="14" outlineLevel="0" r="103">
      <c r="A103" s="13" t="s">
        <v>174</v>
      </c>
      <c r="B103" s="13" t="s">
        <v>40</v>
      </c>
      <c r="C103" s="14" t="n">
        <v>141</v>
      </c>
      <c r="D103" s="14" t="n">
        <v>358</v>
      </c>
      <c r="E103" s="14" t="n">
        <v>437</v>
      </c>
      <c r="F103" s="13" t="s">
        <v>41</v>
      </c>
      <c r="G103" s="15" t="n">
        <v>0.9883</v>
      </c>
      <c r="H103" s="16" t="n">
        <v>0.9883</v>
      </c>
      <c r="I103" s="0" t="n">
        <f aca="false">G103*D103/$M$5*100</f>
        <v>0.194074500704855</v>
      </c>
      <c r="J103" s="0" t="n">
        <f aca="false">H103*D103/$M$5*100</f>
        <v>0.194074500704855</v>
      </c>
    </row>
    <row collapsed="false" customFormat="false" customHeight="false" hidden="false" ht="14" outlineLevel="0" r="104">
      <c r="A104" s="13" t="s">
        <v>175</v>
      </c>
      <c r="B104" s="13" t="s">
        <v>56</v>
      </c>
      <c r="C104" s="14" t="n">
        <v>55</v>
      </c>
      <c r="D104" s="14" t="n">
        <v>220</v>
      </c>
      <c r="E104" s="14" t="n">
        <v>443</v>
      </c>
      <c r="F104" s="13" t="s">
        <v>57</v>
      </c>
      <c r="G104" s="15" t="n">
        <v>0.9882</v>
      </c>
      <c r="H104" s="16" t="n">
        <v>0.9882</v>
      </c>
      <c r="I104" s="0" t="n">
        <f aca="false">G104*D104/$M$5*100</f>
        <v>0.119251592094654</v>
      </c>
      <c r="J104" s="0" t="n">
        <f aca="false">H104*D104/$M$5*100</f>
        <v>0.119251592094654</v>
      </c>
    </row>
    <row collapsed="false" customFormat="false" customHeight="false" hidden="false" ht="14" outlineLevel="0" r="105">
      <c r="A105" s="13" t="s">
        <v>176</v>
      </c>
      <c r="B105" s="13" t="s">
        <v>177</v>
      </c>
      <c r="C105" s="14" t="n">
        <v>24</v>
      </c>
      <c r="D105" s="14" t="n">
        <v>48</v>
      </c>
      <c r="E105" s="14" t="n">
        <v>70</v>
      </c>
      <c r="F105" s="13" t="s">
        <v>82</v>
      </c>
      <c r="G105" s="15" t="n">
        <v>0.9878</v>
      </c>
      <c r="H105" s="16" t="n">
        <v>0.9878</v>
      </c>
      <c r="I105" s="0" t="n">
        <f aca="false">G105*D105/$M$5*100</f>
        <v>0.0260079974987247</v>
      </c>
      <c r="J105" s="0" t="n">
        <f aca="false">H105*D105/$M$5*100</f>
        <v>0.0260079974987247</v>
      </c>
    </row>
    <row collapsed="false" customFormat="false" customHeight="false" hidden="false" ht="14" outlineLevel="0" r="106">
      <c r="A106" s="13" t="s">
        <v>178</v>
      </c>
      <c r="B106" s="13" t="s">
        <v>59</v>
      </c>
      <c r="C106" s="14" t="n">
        <v>109</v>
      </c>
      <c r="D106" s="14" t="n">
        <v>872</v>
      </c>
      <c r="E106" s="14" t="n">
        <v>1046</v>
      </c>
      <c r="F106" s="13" t="s">
        <v>60</v>
      </c>
      <c r="G106" s="15" t="n">
        <v>0.9877</v>
      </c>
      <c r="H106" s="16" t="n">
        <v>0.9877</v>
      </c>
      <c r="I106" s="0" t="n">
        <f aca="false">G106*D106/$M$5*100</f>
        <v>0.472430789821565</v>
      </c>
      <c r="J106" s="0" t="n">
        <f aca="false">H106*D106/$M$5*100</f>
        <v>0.472430789821565</v>
      </c>
    </row>
    <row collapsed="false" customFormat="false" customHeight="false" hidden="false" ht="14" outlineLevel="0" r="107">
      <c r="A107" s="13" t="s">
        <v>179</v>
      </c>
      <c r="B107" s="13" t="s">
        <v>56</v>
      </c>
      <c r="C107" s="14" t="n">
        <v>1786</v>
      </c>
      <c r="D107" s="14" t="n">
        <v>1786</v>
      </c>
      <c r="E107" s="14" t="n">
        <v>2799</v>
      </c>
      <c r="F107" s="13" t="s">
        <v>57</v>
      </c>
      <c r="G107" s="15" t="n">
        <v>0.9876</v>
      </c>
      <c r="H107" s="16" t="n">
        <v>0.9876</v>
      </c>
      <c r="I107" s="0" t="n">
        <f aca="false">G107*D107/$M$5*100</f>
        <v>0.967518307031546</v>
      </c>
      <c r="J107" s="0" t="n">
        <f aca="false">H107*D107/$M$5*100</f>
        <v>0.967518307031546</v>
      </c>
    </row>
    <row collapsed="false" customFormat="false" customHeight="false" hidden="false" ht="14" outlineLevel="0" r="108">
      <c r="A108" s="13" t="s">
        <v>180</v>
      </c>
      <c r="B108" s="13" t="s">
        <v>181</v>
      </c>
      <c r="C108" s="14" t="n">
        <v>48</v>
      </c>
      <c r="D108" s="14" t="n">
        <v>174</v>
      </c>
      <c r="E108" s="14" t="n">
        <v>445</v>
      </c>
      <c r="F108" s="13" t="s">
        <v>182</v>
      </c>
      <c r="G108" s="15" t="n">
        <v>0.9872</v>
      </c>
      <c r="H108" s="16" t="n">
        <v>0.9872</v>
      </c>
      <c r="I108" s="0" t="n">
        <f aca="false">G108*D108/$M$5*100</f>
        <v>0.0942217248926262</v>
      </c>
      <c r="J108" s="0" t="n">
        <f aca="false">H108*D108/$M$5*100</f>
        <v>0.0942217248926262</v>
      </c>
    </row>
    <row collapsed="false" customFormat="false" customHeight="false" hidden="false" ht="14" outlineLevel="0" r="109">
      <c r="A109" s="13" t="s">
        <v>183</v>
      </c>
      <c r="B109" s="13" t="s">
        <v>43</v>
      </c>
      <c r="C109" s="14" t="n">
        <v>140</v>
      </c>
      <c r="D109" s="14" t="n">
        <v>280</v>
      </c>
      <c r="E109" s="14" t="n">
        <v>450</v>
      </c>
      <c r="F109" s="13" t="s">
        <v>43</v>
      </c>
      <c r="G109" s="15" t="n">
        <v>0.9871</v>
      </c>
      <c r="H109" s="16" t="n">
        <v>0.8945</v>
      </c>
      <c r="I109" s="0" t="n">
        <f aca="false">G109*D109/$M$5*100</f>
        <v>0.151605807785768</v>
      </c>
      <c r="J109" s="0" t="n">
        <f aca="false">H109*D109/$M$5*100</f>
        <v>0.13738364407291</v>
      </c>
    </row>
    <row collapsed="false" customFormat="false" customHeight="false" hidden="false" ht="14" outlineLevel="0" r="110">
      <c r="A110" s="13" t="s">
        <v>184</v>
      </c>
      <c r="B110" s="13" t="s">
        <v>45</v>
      </c>
      <c r="C110" s="14" t="n">
        <v>224</v>
      </c>
      <c r="D110" s="14" t="n">
        <v>896</v>
      </c>
      <c r="E110" s="14" t="n">
        <v>3214</v>
      </c>
      <c r="F110" s="13" t="s">
        <v>46</v>
      </c>
      <c r="G110" s="15" t="n">
        <v>0.987</v>
      </c>
      <c r="H110" s="16" t="n">
        <v>0.987</v>
      </c>
      <c r="I110" s="0" t="n">
        <f aca="false">G110*D110/$M$5*100</f>
        <v>0.485089437048495</v>
      </c>
      <c r="J110" s="0" t="n">
        <f aca="false">H110*D110/$M$5*100</f>
        <v>0.485089437048495</v>
      </c>
    </row>
    <row collapsed="false" customFormat="false" customHeight="false" hidden="false" ht="14" outlineLevel="0" r="111">
      <c r="A111" s="13" t="s">
        <v>185</v>
      </c>
      <c r="B111" s="13" t="s">
        <v>181</v>
      </c>
      <c r="C111" s="14" t="n">
        <v>118</v>
      </c>
      <c r="D111" s="14" t="n">
        <v>118</v>
      </c>
      <c r="E111" s="14" t="n">
        <v>161</v>
      </c>
      <c r="F111" s="13" t="s">
        <v>182</v>
      </c>
      <c r="G111" s="15" t="n">
        <v>0.9866</v>
      </c>
      <c r="H111" s="16" t="n">
        <v>0.9866</v>
      </c>
      <c r="I111" s="0" t="n">
        <f aca="false">G111*D111/$M$5*100</f>
        <v>0.063858656003335</v>
      </c>
      <c r="J111" s="0" t="n">
        <f aca="false">H111*D111/$M$5*100</f>
        <v>0.063858656003335</v>
      </c>
    </row>
    <row collapsed="false" customFormat="false" customHeight="false" hidden="false" ht="14" outlineLevel="0" r="112">
      <c r="A112" s="13" t="s">
        <v>186</v>
      </c>
      <c r="B112" s="13" t="s">
        <v>43</v>
      </c>
      <c r="C112" s="14" t="n">
        <v>176</v>
      </c>
      <c r="D112" s="14" t="n">
        <v>656</v>
      </c>
      <c r="E112" s="14" t="n">
        <v>1675</v>
      </c>
      <c r="F112" s="13" t="s">
        <v>43</v>
      </c>
      <c r="G112" s="15" t="n">
        <v>0.9862</v>
      </c>
      <c r="H112" s="16" t="n">
        <v>0.9862</v>
      </c>
      <c r="I112" s="0" t="n">
        <f aca="false">G112*D112/$M$5*100</f>
        <v>0.35486690033844</v>
      </c>
      <c r="J112" s="0" t="n">
        <f aca="false">H112*D112/$M$5*100</f>
        <v>0.35486690033844</v>
      </c>
    </row>
    <row collapsed="false" customFormat="false" customHeight="false" hidden="false" ht="14" outlineLevel="0" r="113">
      <c r="A113" s="13" t="s">
        <v>187</v>
      </c>
      <c r="B113" s="13" t="s">
        <v>48</v>
      </c>
      <c r="C113" s="14" t="n">
        <v>8</v>
      </c>
      <c r="D113" s="14" t="n">
        <v>16</v>
      </c>
      <c r="E113" s="14" t="n">
        <v>25</v>
      </c>
      <c r="F113" s="13" t="s">
        <v>49</v>
      </c>
      <c r="G113" s="15" t="n">
        <v>0.9862</v>
      </c>
      <c r="H113" s="16" t="n">
        <v>0.9862</v>
      </c>
      <c r="I113" s="0" t="n">
        <f aca="false">G113*D113/$M$5*100</f>
        <v>0.00865529025215708</v>
      </c>
      <c r="J113" s="0" t="n">
        <f aca="false">H113*D113/$M$5*100</f>
        <v>0.00865529025215708</v>
      </c>
    </row>
    <row collapsed="false" customFormat="false" customHeight="false" hidden="false" ht="14" outlineLevel="0" r="114">
      <c r="A114" s="13" t="s">
        <v>188</v>
      </c>
      <c r="B114" s="13" t="s">
        <v>71</v>
      </c>
      <c r="C114" s="14" t="n">
        <v>26</v>
      </c>
      <c r="D114" s="14" t="n">
        <v>104</v>
      </c>
      <c r="E114" s="14" t="n">
        <v>205</v>
      </c>
      <c r="F114" s="13" t="s">
        <v>72</v>
      </c>
      <c r="G114" s="15" t="n">
        <v>0.9862</v>
      </c>
      <c r="H114" s="16" t="n">
        <v>0.9803</v>
      </c>
      <c r="I114" s="0" t="n">
        <f aca="false">G114*D114/$M$5*100</f>
        <v>0.056259386639021</v>
      </c>
      <c r="J114" s="0" t="n">
        <f aca="false">H114*D114/$M$5*100</f>
        <v>0.0559228115212252</v>
      </c>
    </row>
    <row collapsed="false" customFormat="false" customHeight="false" hidden="false" ht="14" outlineLevel="0" r="115">
      <c r="A115" s="13" t="s">
        <v>189</v>
      </c>
      <c r="B115" s="13" t="s">
        <v>37</v>
      </c>
      <c r="C115" s="14" t="n">
        <v>2016</v>
      </c>
      <c r="D115" s="14" t="n">
        <v>2016</v>
      </c>
      <c r="E115" s="14" t="n">
        <v>5040</v>
      </c>
      <c r="F115" s="13" t="s">
        <v>38</v>
      </c>
      <c r="G115" s="15" t="n">
        <v>0.986</v>
      </c>
      <c r="H115" s="16" t="n">
        <v>0.986</v>
      </c>
      <c r="I115" s="0" t="n">
        <f aca="false">G115*D115/$M$5*100</f>
        <v>1.09034540637496</v>
      </c>
      <c r="J115" s="0" t="n">
        <f aca="false">H115*D115/$M$5*100</f>
        <v>1.09034540637496</v>
      </c>
    </row>
    <row collapsed="false" customFormat="false" customHeight="false" hidden="false" ht="14" outlineLevel="0" r="116">
      <c r="A116" s="13" t="s">
        <v>190</v>
      </c>
      <c r="B116" s="13" t="s">
        <v>48</v>
      </c>
      <c r="C116" s="14" t="n">
        <v>2064</v>
      </c>
      <c r="D116" s="14" t="n">
        <v>7464</v>
      </c>
      <c r="E116" s="14" t="n">
        <v>16719</v>
      </c>
      <c r="F116" s="13" t="s">
        <v>49</v>
      </c>
      <c r="G116" s="15" t="n">
        <v>0.986</v>
      </c>
      <c r="H116" s="16" t="n">
        <v>0.986</v>
      </c>
      <c r="I116" s="0" t="n">
        <f aca="false">G116*D116/$M$5*100</f>
        <v>4.03687406407872</v>
      </c>
      <c r="J116" s="0" t="n">
        <f aca="false">H116*D116/$M$5*100</f>
        <v>4.03687406407872</v>
      </c>
    </row>
    <row collapsed="false" customFormat="false" customHeight="false" hidden="false" ht="14" outlineLevel="0" r="117">
      <c r="A117" s="13" t="s">
        <v>191</v>
      </c>
      <c r="B117" s="13" t="s">
        <v>59</v>
      </c>
      <c r="C117" s="14" t="n">
        <v>-1</v>
      </c>
      <c r="D117" s="14" t="n">
        <v>-1</v>
      </c>
      <c r="E117" s="14" t="n">
        <v>0</v>
      </c>
      <c r="F117" s="13" t="s">
        <v>60</v>
      </c>
      <c r="G117" s="15" t="n">
        <v>0.9859</v>
      </c>
      <c r="H117" s="16" t="n">
        <v>0.9859</v>
      </c>
      <c r="I117" s="0" t="n">
        <v>0</v>
      </c>
      <c r="J117" s="0" t="n">
        <v>0</v>
      </c>
    </row>
    <row collapsed="false" customFormat="false" customHeight="false" hidden="false" ht="14" outlineLevel="0" r="118">
      <c r="A118" s="13" t="s">
        <v>192</v>
      </c>
      <c r="B118" s="13" t="s">
        <v>37</v>
      </c>
      <c r="C118" s="14" t="n">
        <v>532</v>
      </c>
      <c r="D118" s="14" t="n">
        <v>2128</v>
      </c>
      <c r="E118" s="14" t="n">
        <v>5054</v>
      </c>
      <c r="F118" s="13" t="s">
        <v>38</v>
      </c>
      <c r="G118" s="15" t="n">
        <v>0.9857</v>
      </c>
      <c r="H118" s="16" t="n">
        <v>0.9857</v>
      </c>
      <c r="I118" s="0" t="n">
        <f aca="false">G118*D118/$M$5*100</f>
        <v>1.15056997262859</v>
      </c>
      <c r="J118" s="0" t="n">
        <f aca="false">H118*D118/$M$5*100</f>
        <v>1.15056997262859</v>
      </c>
    </row>
    <row collapsed="false" customFormat="false" customHeight="false" hidden="false" ht="14" outlineLevel="0" r="119">
      <c r="A119" s="13" t="s">
        <v>193</v>
      </c>
      <c r="B119" s="13" t="s">
        <v>181</v>
      </c>
      <c r="C119" s="14" t="n">
        <v>120</v>
      </c>
      <c r="D119" s="14" t="n">
        <v>120</v>
      </c>
      <c r="E119" s="14" t="n">
        <v>164</v>
      </c>
      <c r="F119" s="13" t="s">
        <v>182</v>
      </c>
      <c r="G119" s="15" t="n">
        <v>0.9856</v>
      </c>
      <c r="H119" s="16" t="n">
        <v>0.9856</v>
      </c>
      <c r="I119" s="0" t="n">
        <f aca="false">G119*D119/$M$5*100</f>
        <v>0.0648751830703155</v>
      </c>
      <c r="J119" s="0" t="n">
        <f aca="false">H119*D119/$M$5*100</f>
        <v>0.0648751830703155</v>
      </c>
    </row>
    <row collapsed="false" customFormat="false" customHeight="false" hidden="false" ht="14" outlineLevel="0" r="120">
      <c r="A120" s="13" t="s">
        <v>194</v>
      </c>
      <c r="B120" s="13" t="s">
        <v>116</v>
      </c>
      <c r="C120" s="14" t="n">
        <v>15</v>
      </c>
      <c r="D120" s="14" t="n">
        <v>15</v>
      </c>
      <c r="E120" s="14" t="n">
        <v>15</v>
      </c>
      <c r="F120" s="13" t="s">
        <v>117</v>
      </c>
      <c r="G120" s="15" t="n">
        <v>0.9855</v>
      </c>
      <c r="H120" s="16" t="n">
        <v>0.9855</v>
      </c>
      <c r="I120" s="0" t="n">
        <f aca="false">G120*D120/$M$5*100</f>
        <v>0.00810857509585479</v>
      </c>
      <c r="J120" s="0" t="n">
        <f aca="false">H120*D120/$M$5*100</f>
        <v>0.00810857509585479</v>
      </c>
    </row>
    <row collapsed="false" customFormat="false" customHeight="false" hidden="false" ht="14" outlineLevel="0" r="121">
      <c r="A121" s="13" t="s">
        <v>195</v>
      </c>
      <c r="B121" s="13" t="s">
        <v>59</v>
      </c>
      <c r="C121" s="14" t="n">
        <v>178</v>
      </c>
      <c r="D121" s="14" t="n">
        <v>712</v>
      </c>
      <c r="E121" s="14" t="n">
        <v>1424</v>
      </c>
      <c r="F121" s="13" t="s">
        <v>60</v>
      </c>
      <c r="G121" s="15" t="n">
        <v>0.9853</v>
      </c>
      <c r="H121" s="16" t="n">
        <v>0.9853</v>
      </c>
      <c r="I121" s="0" t="n">
        <f aca="false">G121*D121/$M$5*100</f>
        <v>0.384808921215313</v>
      </c>
      <c r="J121" s="0" t="n">
        <f aca="false">H121*D121/$M$5*100</f>
        <v>0.384808921215313</v>
      </c>
    </row>
    <row collapsed="false" customFormat="false" customHeight="false" hidden="false" ht="14" outlineLevel="0" r="122">
      <c r="A122" s="13" t="s">
        <v>196</v>
      </c>
      <c r="B122" s="13" t="s">
        <v>197</v>
      </c>
      <c r="C122" s="14" t="n">
        <v>64</v>
      </c>
      <c r="D122" s="14" t="n">
        <v>64</v>
      </c>
      <c r="E122" s="14" t="n">
        <v>141</v>
      </c>
      <c r="F122" s="13" t="s">
        <v>198</v>
      </c>
      <c r="G122" s="15" t="n">
        <v>0.985</v>
      </c>
      <c r="H122" s="16" t="n">
        <v>0.985</v>
      </c>
      <c r="I122" s="0" t="n">
        <f aca="false">G122*D122/$M$5*100</f>
        <v>0.0345790342663749</v>
      </c>
      <c r="J122" s="0" t="n">
        <f aca="false">H122*D122/$M$5*100</f>
        <v>0.0345790342663749</v>
      </c>
    </row>
    <row collapsed="false" customFormat="false" customHeight="false" hidden="false" ht="14" outlineLevel="0" r="123">
      <c r="A123" s="13" t="s">
        <v>199</v>
      </c>
      <c r="B123" s="13" t="s">
        <v>43</v>
      </c>
      <c r="C123" s="14" t="n">
        <v>42</v>
      </c>
      <c r="D123" s="14" t="n">
        <v>52</v>
      </c>
      <c r="E123" s="14" t="n">
        <v>57</v>
      </c>
      <c r="F123" s="13" t="s">
        <v>43</v>
      </c>
      <c r="G123" s="15" t="n">
        <v>0.985</v>
      </c>
      <c r="H123" s="16" t="n">
        <v>0.985</v>
      </c>
      <c r="I123" s="0" t="n">
        <f aca="false">G123*D123/$M$5*100</f>
        <v>0.0280954653414296</v>
      </c>
      <c r="J123" s="0" t="n">
        <f aca="false">H123*D123/$M$5*100</f>
        <v>0.0280954653414296</v>
      </c>
    </row>
    <row collapsed="false" customFormat="false" customHeight="false" hidden="false" ht="14" outlineLevel="0" r="124">
      <c r="A124" s="13" t="s">
        <v>200</v>
      </c>
      <c r="B124" s="13" t="s">
        <v>201</v>
      </c>
      <c r="C124" s="14" t="n">
        <v>5</v>
      </c>
      <c r="D124" s="14" t="n">
        <v>10</v>
      </c>
      <c r="E124" s="14" t="n">
        <v>9</v>
      </c>
      <c r="F124" s="13" t="s">
        <v>87</v>
      </c>
      <c r="G124" s="15" t="n">
        <v>0.9849</v>
      </c>
      <c r="H124" s="16" t="n">
        <v>0.9849</v>
      </c>
      <c r="I124" s="0" t="n">
        <f aca="false">G124*D124/$M$5*100</f>
        <v>0.00540242557883131</v>
      </c>
      <c r="J124" s="0" t="n">
        <f aca="false">H124*D124/$M$5*100</f>
        <v>0.00540242557883131</v>
      </c>
    </row>
    <row collapsed="false" customFormat="false" customHeight="false" hidden="false" ht="14" outlineLevel="0" r="125">
      <c r="A125" s="13" t="s">
        <v>202</v>
      </c>
      <c r="B125" s="13" t="s">
        <v>71</v>
      </c>
      <c r="C125" s="14" t="n">
        <v>28</v>
      </c>
      <c r="D125" s="14" t="n">
        <v>112</v>
      </c>
      <c r="E125" s="14" t="n">
        <v>235</v>
      </c>
      <c r="F125" s="13" t="s">
        <v>72</v>
      </c>
      <c r="G125" s="15" t="n">
        <v>0.9848</v>
      </c>
      <c r="H125" s="16" t="n">
        <v>0.9848</v>
      </c>
      <c r="I125" s="0" t="n">
        <f aca="false">G125*D125/$M$5*100</f>
        <v>0.0605010229996654</v>
      </c>
      <c r="J125" s="0" t="n">
        <f aca="false">H125*D125/$M$5*100</f>
        <v>0.0605010229996654</v>
      </c>
    </row>
    <row collapsed="false" customFormat="false" customHeight="false" hidden="false" ht="14" outlineLevel="0" r="126">
      <c r="A126" s="13" t="s">
        <v>203</v>
      </c>
      <c r="B126" s="13" t="s">
        <v>119</v>
      </c>
      <c r="C126" s="14" t="n">
        <v>108</v>
      </c>
      <c r="D126" s="14" t="n">
        <v>216</v>
      </c>
      <c r="E126" s="14" t="n">
        <v>492</v>
      </c>
      <c r="F126" s="13" t="s">
        <v>119</v>
      </c>
      <c r="G126" s="15" t="n">
        <v>0.9847</v>
      </c>
      <c r="H126" s="16" t="n">
        <v>0.9507</v>
      </c>
      <c r="I126" s="0" t="n">
        <f aca="false">G126*D126/$M$5*100</f>
        <v>0.116668696210239</v>
      </c>
      <c r="J126" s="0" t="n">
        <f aca="false">H126*D126/$M$5*100</f>
        <v>0.112640326482252</v>
      </c>
    </row>
    <row collapsed="false" customFormat="false" customHeight="false" hidden="false" ht="14" outlineLevel="0" r="127">
      <c r="A127" s="13" t="s">
        <v>204</v>
      </c>
      <c r="B127" s="13" t="s">
        <v>205</v>
      </c>
      <c r="C127" s="14" t="n">
        <v>19</v>
      </c>
      <c r="D127" s="14" t="n">
        <v>58</v>
      </c>
      <c r="E127" s="14" t="n">
        <v>15</v>
      </c>
      <c r="F127" s="13" t="s">
        <v>206</v>
      </c>
      <c r="G127" s="15" t="n">
        <v>0.9842</v>
      </c>
      <c r="H127" s="16" t="n">
        <v>0.9306</v>
      </c>
      <c r="I127" s="0" t="n">
        <f aca="false">G127*D127/$M$5*100</f>
        <v>0.0313117982304574</v>
      </c>
      <c r="J127" s="0" t="n">
        <f aca="false">H127*D127/$M$5*100</f>
        <v>0.0296065428096562</v>
      </c>
    </row>
    <row collapsed="false" customFormat="false" customHeight="false" hidden="false" ht="14" outlineLevel="0" r="128">
      <c r="A128" s="13" t="s">
        <v>207</v>
      </c>
      <c r="B128" s="13" t="s">
        <v>197</v>
      </c>
      <c r="C128" s="14" t="n">
        <v>1377</v>
      </c>
      <c r="D128" s="14" t="n">
        <v>1377</v>
      </c>
      <c r="E128" s="14" t="n">
        <v>3305</v>
      </c>
      <c r="F128" s="13" t="s">
        <v>198</v>
      </c>
      <c r="G128" s="15" t="n">
        <v>0.9838</v>
      </c>
      <c r="H128" s="16" t="n">
        <v>0.9838</v>
      </c>
      <c r="I128" s="0" t="n">
        <f aca="false">G128*D128/$M$5*100</f>
        <v>0.743083150948675</v>
      </c>
      <c r="J128" s="0" t="n">
        <f aca="false">H128*D128/$M$5*100</f>
        <v>0.743083150948675</v>
      </c>
    </row>
    <row collapsed="false" customFormat="false" customHeight="false" hidden="false" ht="14" outlineLevel="0" r="129">
      <c r="A129" s="13" t="s">
        <v>208</v>
      </c>
      <c r="B129" s="13" t="s">
        <v>43</v>
      </c>
      <c r="C129" s="14" t="n">
        <v>40</v>
      </c>
      <c r="D129" s="14" t="n">
        <v>320</v>
      </c>
      <c r="E129" s="14" t="n">
        <v>960</v>
      </c>
      <c r="F129" s="13" t="s">
        <v>43</v>
      </c>
      <c r="G129" s="15" t="n">
        <v>0.9837</v>
      </c>
      <c r="H129" s="16" t="n">
        <v>0.9837</v>
      </c>
      <c r="I129" s="0" t="n">
        <f aca="false">G129*D129/$M$5*100</f>
        <v>0.172666984811335</v>
      </c>
      <c r="J129" s="0" t="n">
        <f aca="false">H129*D129/$M$5*100</f>
        <v>0.172666984811335</v>
      </c>
    </row>
    <row collapsed="false" customFormat="false" customHeight="false" hidden="false" ht="14" outlineLevel="0" r="130">
      <c r="A130" s="13" t="s">
        <v>209</v>
      </c>
      <c r="B130" s="13" t="s">
        <v>37</v>
      </c>
      <c r="C130" s="14" t="n">
        <v>2</v>
      </c>
      <c r="D130" s="14" t="n">
        <v>8</v>
      </c>
      <c r="E130" s="14" t="n">
        <v>19</v>
      </c>
      <c r="F130" s="13" t="s">
        <v>38</v>
      </c>
      <c r="G130" s="15" t="n">
        <v>0.9833</v>
      </c>
      <c r="H130" s="16" t="n">
        <v>0.9777</v>
      </c>
      <c r="I130" s="0" t="n">
        <f aca="false">G130*D130/$M$5*100</f>
        <v>0.00431491933935614</v>
      </c>
      <c r="J130" s="0" t="n">
        <f aca="false">H130*D130/$M$5*100</f>
        <v>0.00429034540637496</v>
      </c>
    </row>
    <row collapsed="false" customFormat="false" customHeight="false" hidden="false" ht="14" outlineLevel="0" r="131">
      <c r="A131" s="13" t="s">
        <v>210</v>
      </c>
      <c r="B131" s="13" t="s">
        <v>119</v>
      </c>
      <c r="C131" s="14" t="n">
        <v>29</v>
      </c>
      <c r="D131" s="14" t="n">
        <v>36</v>
      </c>
      <c r="E131" s="14" t="n">
        <v>18</v>
      </c>
      <c r="F131" s="13" t="s">
        <v>119</v>
      </c>
      <c r="G131" s="15" t="n">
        <v>0.9827</v>
      </c>
      <c r="H131" s="16" t="n">
        <v>0.9827</v>
      </c>
      <c r="I131" s="0" t="n">
        <f aca="false">G131*D131/$M$5*100</f>
        <v>0.0194052888808439</v>
      </c>
      <c r="J131" s="0" t="n">
        <f aca="false">H131*D131/$M$5*100</f>
        <v>0.0194052888808439</v>
      </c>
    </row>
    <row collapsed="false" customFormat="false" customHeight="false" hidden="false" ht="14" outlineLevel="0" r="132">
      <c r="A132" s="13" t="s">
        <v>211</v>
      </c>
      <c r="B132" s="13" t="s">
        <v>127</v>
      </c>
      <c r="C132" s="14" t="n">
        <v>464</v>
      </c>
      <c r="D132" s="14" t="n">
        <v>1208</v>
      </c>
      <c r="E132" s="14" t="n">
        <v>3364</v>
      </c>
      <c r="F132" s="13" t="s">
        <v>128</v>
      </c>
      <c r="G132" s="15" t="n">
        <v>0.9826</v>
      </c>
      <c r="H132" s="16" t="n">
        <v>0.9826</v>
      </c>
      <c r="I132" s="0" t="n">
        <f aca="false">G132*D132/$M$5*100</f>
        <v>0.651088987257758</v>
      </c>
      <c r="J132" s="0" t="n">
        <f aca="false">H132*D132/$M$5*100</f>
        <v>0.651088987257758</v>
      </c>
    </row>
    <row collapsed="false" customFormat="false" customHeight="false" hidden="false" ht="14" outlineLevel="0" r="133">
      <c r="A133" s="13" t="s">
        <v>212</v>
      </c>
      <c r="B133" s="13" t="s">
        <v>56</v>
      </c>
      <c r="C133" s="14" t="n">
        <v>400</v>
      </c>
      <c r="D133" s="14" t="n">
        <v>400</v>
      </c>
      <c r="E133" s="14" t="n">
        <v>750</v>
      </c>
      <c r="F133" s="13" t="s">
        <v>57</v>
      </c>
      <c r="G133" s="15" t="n">
        <v>0.9823</v>
      </c>
      <c r="H133" s="16" t="n">
        <v>0.9823</v>
      </c>
      <c r="I133" s="0" t="n">
        <f aca="false">G133*D133/$M$5*100</f>
        <v>0.215526556851904</v>
      </c>
      <c r="J133" s="0" t="n">
        <f aca="false">H133*D133/$M$5*100</f>
        <v>0.215526556851904</v>
      </c>
    </row>
    <row collapsed="false" customFormat="false" customHeight="false" hidden="false" ht="14" outlineLevel="0" r="134">
      <c r="A134" s="13" t="s">
        <v>213</v>
      </c>
      <c r="B134" s="13" t="s">
        <v>197</v>
      </c>
      <c r="C134" s="14" t="n">
        <v>129</v>
      </c>
      <c r="D134" s="14" t="n">
        <v>129</v>
      </c>
      <c r="E134" s="14" t="n">
        <v>121</v>
      </c>
      <c r="F134" s="13" t="s">
        <v>198</v>
      </c>
      <c r="G134" s="15" t="n">
        <v>0.9818</v>
      </c>
      <c r="H134" s="16" t="n">
        <v>0.9818</v>
      </c>
      <c r="I134" s="0" t="n">
        <f aca="false">G134*D134/$M$5*100</f>
        <v>0.0694719347035495</v>
      </c>
      <c r="J134" s="0" t="n">
        <f aca="false">H134*D134/$M$5*100</f>
        <v>0.0694719347035495</v>
      </c>
    </row>
    <row collapsed="false" customFormat="false" customHeight="false" hidden="false" ht="14" outlineLevel="0" r="135">
      <c r="A135" s="13" t="s">
        <v>214</v>
      </c>
      <c r="B135" s="13" t="s">
        <v>71</v>
      </c>
      <c r="C135" s="14" t="n">
        <v>104</v>
      </c>
      <c r="D135" s="14" t="n">
        <v>408</v>
      </c>
      <c r="E135" s="14" t="n">
        <v>872</v>
      </c>
      <c r="F135" s="13" t="s">
        <v>72</v>
      </c>
      <c r="G135" s="15" t="n">
        <v>0.9815</v>
      </c>
      <c r="H135" s="16" t="n">
        <v>0.9815</v>
      </c>
      <c r="I135" s="0" t="n">
        <f aca="false">G135*D135/$M$5*100</f>
        <v>0.219658049334365</v>
      </c>
      <c r="J135" s="0" t="n">
        <f aca="false">H135*D135/$M$5*100</f>
        <v>0.219658049334365</v>
      </c>
    </row>
    <row collapsed="false" customFormat="false" customHeight="false" hidden="false" ht="14" outlineLevel="0" r="136">
      <c r="A136" s="13" t="s">
        <v>215</v>
      </c>
      <c r="B136" s="13" t="s">
        <v>78</v>
      </c>
      <c r="C136" s="14" t="n">
        <v>14</v>
      </c>
      <c r="D136" s="14" t="n">
        <v>28</v>
      </c>
      <c r="E136" s="14" t="n">
        <v>42</v>
      </c>
      <c r="F136" s="13" t="s">
        <v>79</v>
      </c>
      <c r="G136" s="15" t="n">
        <v>0.9815</v>
      </c>
      <c r="H136" s="16" t="n">
        <v>0.9815</v>
      </c>
      <c r="I136" s="0" t="n">
        <f aca="false">G136*D136/$M$5*100</f>
        <v>0.0150745720131427</v>
      </c>
      <c r="J136" s="0" t="n">
        <f aca="false">H136*D136/$M$5*100</f>
        <v>0.0150745720131427</v>
      </c>
    </row>
    <row collapsed="false" customFormat="false" customHeight="false" hidden="false" ht="14" outlineLevel="0" r="137">
      <c r="A137" s="13" t="s">
        <v>216</v>
      </c>
      <c r="B137" s="13" t="s">
        <v>37</v>
      </c>
      <c r="C137" s="14" t="n">
        <v>2</v>
      </c>
      <c r="D137" s="14" t="n">
        <v>1</v>
      </c>
      <c r="E137" s="14" t="n">
        <v>1</v>
      </c>
      <c r="F137" s="13" t="s">
        <v>38</v>
      </c>
      <c r="G137" s="15" t="n">
        <v>0.9812</v>
      </c>
      <c r="H137" s="16" t="n">
        <v>0.9812</v>
      </c>
      <c r="I137" s="0" t="n">
        <f aca="false">G137*D137/$M$5*100</f>
        <v>0.000538213014311025</v>
      </c>
      <c r="J137" s="0" t="n">
        <f aca="false">H137*D137/$M$5*100</f>
        <v>0.000538213014311025</v>
      </c>
    </row>
    <row collapsed="false" customFormat="false" customHeight="false" hidden="false" ht="14" outlineLevel="0" r="138">
      <c r="A138" s="13" t="s">
        <v>217</v>
      </c>
      <c r="B138" s="13" t="s">
        <v>116</v>
      </c>
      <c r="C138" s="14" t="n">
        <v>5</v>
      </c>
      <c r="D138" s="14" t="n">
        <v>5</v>
      </c>
      <c r="E138" s="14" t="n">
        <v>4</v>
      </c>
      <c r="F138" s="13" t="s">
        <v>117</v>
      </c>
      <c r="G138" s="15" t="n">
        <v>0.9808</v>
      </c>
      <c r="H138" s="16" t="n">
        <v>0.9283</v>
      </c>
      <c r="I138" s="0" t="n">
        <f aca="false">G138*D138/$M$5*100</f>
        <v>0.00268996802097561</v>
      </c>
      <c r="J138" s="0" t="n">
        <f aca="false">H138*D138/$M$5*100</f>
        <v>0.002545980132414</v>
      </c>
    </row>
    <row collapsed="false" customFormat="false" customHeight="false" hidden="false" ht="14" outlineLevel="0" r="139">
      <c r="A139" s="13" t="s">
        <v>218</v>
      </c>
      <c r="B139" s="13" t="s">
        <v>59</v>
      </c>
      <c r="C139" s="14" t="n">
        <v>332</v>
      </c>
      <c r="D139" s="14" t="n">
        <v>2200</v>
      </c>
      <c r="E139" s="14" t="n">
        <v>5815</v>
      </c>
      <c r="F139" s="13" t="s">
        <v>60</v>
      </c>
      <c r="G139" s="15" t="n">
        <v>0.9806</v>
      </c>
      <c r="H139" s="16" t="n">
        <v>0.9806</v>
      </c>
      <c r="I139" s="0" t="n">
        <f aca="false">G139*D139/$M$5*100</f>
        <v>1.18334457810177</v>
      </c>
      <c r="J139" s="0" t="n">
        <f aca="false">H139*D139/$M$5*100</f>
        <v>1.18334457810177</v>
      </c>
    </row>
    <row collapsed="false" customFormat="false" customHeight="false" hidden="false" ht="14" outlineLevel="0" r="140">
      <c r="A140" s="13" t="s">
        <v>219</v>
      </c>
      <c r="B140" s="13" t="s">
        <v>165</v>
      </c>
      <c r="C140" s="14" t="n">
        <v>80</v>
      </c>
      <c r="D140" s="14" t="n">
        <v>80</v>
      </c>
      <c r="E140" s="14" t="n">
        <v>126</v>
      </c>
      <c r="F140" s="13" t="s">
        <v>82</v>
      </c>
      <c r="G140" s="15" t="n">
        <v>0.9806</v>
      </c>
      <c r="H140" s="16" t="n">
        <v>0.9806</v>
      </c>
      <c r="I140" s="0" t="n">
        <f aca="false">G140*D140/$M$5*100</f>
        <v>0.0430307119309736</v>
      </c>
      <c r="J140" s="0" t="n">
        <f aca="false">H140*D140/$M$5*100</f>
        <v>0.0430307119309736</v>
      </c>
    </row>
    <row collapsed="false" customFormat="false" customHeight="false" hidden="false" ht="14" outlineLevel="0" r="141">
      <c r="A141" s="13" t="s">
        <v>220</v>
      </c>
      <c r="B141" s="13" t="s">
        <v>43</v>
      </c>
      <c r="C141" s="14" t="n">
        <v>84</v>
      </c>
      <c r="D141" s="14" t="n">
        <v>336</v>
      </c>
      <c r="E141" s="14" t="n">
        <v>722</v>
      </c>
      <c r="F141" s="13" t="s">
        <v>43</v>
      </c>
      <c r="G141" s="15" t="n">
        <v>0.9799</v>
      </c>
      <c r="H141" s="16" t="n">
        <v>0.9799</v>
      </c>
      <c r="I141" s="0" t="n">
        <f aca="false">G141*D141/$M$5*100</f>
        <v>0.180599976961938</v>
      </c>
      <c r="J141" s="0" t="n">
        <f aca="false">H141*D141/$M$5*100</f>
        <v>0.180599976961938</v>
      </c>
    </row>
    <row collapsed="false" customFormat="false" customHeight="false" hidden="false" ht="14" outlineLevel="0" r="142">
      <c r="A142" s="13" t="s">
        <v>221</v>
      </c>
      <c r="B142" s="13" t="s">
        <v>112</v>
      </c>
      <c r="C142" s="14" t="n">
        <v>16</v>
      </c>
      <c r="D142" s="14" t="n">
        <v>1</v>
      </c>
      <c r="E142" s="14" t="n">
        <v>1</v>
      </c>
      <c r="F142" s="13" t="s">
        <v>41</v>
      </c>
      <c r="G142" s="15" t="n">
        <v>0.9798</v>
      </c>
      <c r="H142" s="16" t="n">
        <v>0.9798</v>
      </c>
      <c r="I142" s="0" t="n">
        <f aca="false">G142*D142/$M$5*100</f>
        <v>0.000537445078905363</v>
      </c>
      <c r="J142" s="0" t="n">
        <f aca="false">H142*D142/$M$5*100</f>
        <v>0.000537445078905363</v>
      </c>
    </row>
    <row collapsed="false" customFormat="false" customHeight="false" hidden="false" ht="14" outlineLevel="0" r="143">
      <c r="A143" s="13" t="s">
        <v>222</v>
      </c>
      <c r="B143" s="13" t="s">
        <v>144</v>
      </c>
      <c r="C143" s="14" t="n">
        <v>6</v>
      </c>
      <c r="D143" s="14" t="n">
        <v>24</v>
      </c>
      <c r="E143" s="14" t="n">
        <v>70</v>
      </c>
      <c r="F143" s="13" t="s">
        <v>79</v>
      </c>
      <c r="G143" s="15" t="n">
        <v>0.9798</v>
      </c>
      <c r="H143" s="16" t="n">
        <v>0.9798</v>
      </c>
      <c r="I143" s="0" t="n">
        <f aca="false">G143*D143/$M$5*100</f>
        <v>0.0128986818937287</v>
      </c>
      <c r="J143" s="0" t="n">
        <f aca="false">H143*D143/$M$5*100</f>
        <v>0.0128986818937287</v>
      </c>
    </row>
    <row collapsed="false" customFormat="false" customHeight="false" hidden="false" ht="14" outlineLevel="0" r="144">
      <c r="A144" s="13" t="s">
        <v>223</v>
      </c>
      <c r="B144" s="13" t="s">
        <v>43</v>
      </c>
      <c r="C144" s="14" t="n">
        <v>118</v>
      </c>
      <c r="D144" s="14" t="n">
        <v>506</v>
      </c>
      <c r="E144" s="14" t="n">
        <v>1128</v>
      </c>
      <c r="F144" s="13" t="s">
        <v>43</v>
      </c>
      <c r="G144" s="15" t="n">
        <v>0.9794</v>
      </c>
      <c r="H144" s="16" t="n">
        <v>0.9794</v>
      </c>
      <c r="I144" s="0" t="n">
        <f aca="false">G144*D144/$M$5*100</f>
        <v>0.271836188407467</v>
      </c>
      <c r="J144" s="0" t="n">
        <f aca="false">H144*D144/$M$5*100</f>
        <v>0.271836188407467</v>
      </c>
    </row>
    <row collapsed="false" customFormat="false" customHeight="false" hidden="false" ht="14" outlineLevel="0" r="145">
      <c r="A145" s="13" t="s">
        <v>224</v>
      </c>
      <c r="B145" s="13" t="s">
        <v>225</v>
      </c>
      <c r="C145" s="14" t="n">
        <v>335</v>
      </c>
      <c r="D145" s="14" t="n">
        <v>1162</v>
      </c>
      <c r="E145" s="14" t="n">
        <v>2847</v>
      </c>
      <c r="F145" s="13" t="s">
        <v>226</v>
      </c>
      <c r="G145" s="15" t="n">
        <v>0.9785</v>
      </c>
      <c r="H145" s="16" t="n">
        <v>0.9785</v>
      </c>
      <c r="I145" s="0" t="n">
        <f aca="false">G145*D145/$M$5*100</f>
        <v>0.623682579385323</v>
      </c>
      <c r="J145" s="0" t="n">
        <f aca="false">H145*D145/$M$5*100</f>
        <v>0.623682579385323</v>
      </c>
    </row>
    <row collapsed="false" customFormat="false" customHeight="false" hidden="false" ht="14" outlineLevel="0" r="146">
      <c r="A146" s="13" t="s">
        <v>227</v>
      </c>
      <c r="B146" s="13" t="s">
        <v>48</v>
      </c>
      <c r="C146" s="14" t="n">
        <v>8</v>
      </c>
      <c r="D146" s="14" t="n">
        <v>32</v>
      </c>
      <c r="E146" s="14" t="n">
        <v>70</v>
      </c>
      <c r="F146" s="13" t="s">
        <v>49</v>
      </c>
      <c r="G146" s="15" t="n">
        <v>0.9784</v>
      </c>
      <c r="H146" s="16" t="n">
        <v>0.9784</v>
      </c>
      <c r="I146" s="0" t="n">
        <f aca="false">G146*D146/$M$5*100</f>
        <v>0.0171736685919904</v>
      </c>
      <c r="J146" s="0" t="n">
        <f aca="false">H146*D146/$M$5*100</f>
        <v>0.0171736685919904</v>
      </c>
    </row>
    <row collapsed="false" customFormat="false" customHeight="false" hidden="false" ht="14" outlineLevel="0" r="147">
      <c r="A147" s="13" t="s">
        <v>228</v>
      </c>
      <c r="B147" s="13" t="s">
        <v>181</v>
      </c>
      <c r="C147" s="14" t="n">
        <v>326</v>
      </c>
      <c r="D147" s="14" t="n">
        <v>626</v>
      </c>
      <c r="E147" s="14" t="n">
        <v>1149</v>
      </c>
      <c r="F147" s="13" t="s">
        <v>182</v>
      </c>
      <c r="G147" s="15" t="n">
        <v>0.9783</v>
      </c>
      <c r="H147" s="16" t="n">
        <v>0.9406</v>
      </c>
      <c r="I147" s="0" t="n">
        <f aca="false">G147*D147/$M$5*100</f>
        <v>0.335925554147674</v>
      </c>
      <c r="J147" s="0" t="n">
        <f aca="false">H147*D147/$M$5*100</f>
        <v>0.322980247604316</v>
      </c>
    </row>
    <row collapsed="false" customFormat="false" customHeight="false" hidden="false" ht="14" outlineLevel="0" r="148">
      <c r="A148" s="13" t="s">
        <v>229</v>
      </c>
      <c r="B148" s="13" t="s">
        <v>230</v>
      </c>
      <c r="C148" s="14" t="n">
        <v>240</v>
      </c>
      <c r="D148" s="14" t="n">
        <v>240</v>
      </c>
      <c r="E148" s="14" t="n">
        <v>318</v>
      </c>
      <c r="F148" s="13" t="s">
        <v>231</v>
      </c>
      <c r="G148" s="15" t="n">
        <v>0.9781</v>
      </c>
      <c r="H148" s="16" t="n">
        <v>0.9781</v>
      </c>
      <c r="I148" s="0" t="n">
        <f aca="false">G148*D148/$M$5*100</f>
        <v>0.128763020619066</v>
      </c>
      <c r="J148" s="0" t="n">
        <f aca="false">H148*D148/$M$5*100</f>
        <v>0.128763020619066</v>
      </c>
    </row>
    <row collapsed="false" customFormat="false" customHeight="false" hidden="false" ht="14" outlineLevel="0" r="149">
      <c r="A149" s="13" t="s">
        <v>232</v>
      </c>
      <c r="B149" s="13" t="s">
        <v>43</v>
      </c>
      <c r="C149" s="14" t="n">
        <v>178</v>
      </c>
      <c r="D149" s="14" t="n">
        <v>238</v>
      </c>
      <c r="E149" s="14" t="n">
        <v>91</v>
      </c>
      <c r="F149" s="13" t="s">
        <v>43</v>
      </c>
      <c r="G149" s="15" t="n">
        <v>0.9778</v>
      </c>
      <c r="H149" s="16" t="n">
        <v>0.9778</v>
      </c>
      <c r="I149" s="0" t="n">
        <f aca="false">G149*D149/$M$5*100</f>
        <v>0.127650830741551</v>
      </c>
      <c r="J149" s="0" t="n">
        <f aca="false">H149*D149/$M$5*100</f>
        <v>0.127650830741551</v>
      </c>
    </row>
    <row collapsed="false" customFormat="false" customHeight="false" hidden="false" ht="14" outlineLevel="0" r="150">
      <c r="A150" s="13" t="s">
        <v>233</v>
      </c>
      <c r="B150" s="13" t="s">
        <v>43</v>
      </c>
      <c r="C150" s="14" t="n">
        <v>106</v>
      </c>
      <c r="D150" s="14" t="n">
        <v>356</v>
      </c>
      <c r="E150" s="14" t="n">
        <v>770</v>
      </c>
      <c r="F150" s="13" t="s">
        <v>43</v>
      </c>
      <c r="G150" s="15" t="n">
        <v>0.9777</v>
      </c>
      <c r="H150" s="16" t="n">
        <v>0.9777</v>
      </c>
      <c r="I150" s="0" t="n">
        <f aca="false">G150*D150/$M$5*100</f>
        <v>0.190920370583686</v>
      </c>
      <c r="J150" s="0" t="n">
        <f aca="false">H150*D150/$M$5*100</f>
        <v>0.190920370583686</v>
      </c>
    </row>
    <row collapsed="false" customFormat="false" customHeight="false" hidden="false" ht="14" outlineLevel="0" r="151">
      <c r="A151" s="13" t="s">
        <v>234</v>
      </c>
      <c r="B151" s="13" t="s">
        <v>235</v>
      </c>
      <c r="C151" s="14" t="n">
        <v>14</v>
      </c>
      <c r="D151" s="14" t="n">
        <v>56</v>
      </c>
      <c r="E151" s="14" t="n">
        <v>21</v>
      </c>
      <c r="F151" s="13" t="s">
        <v>46</v>
      </c>
      <c r="G151" s="15" t="n">
        <v>0.9766</v>
      </c>
      <c r="H151" s="16" t="n">
        <v>0.9766</v>
      </c>
      <c r="I151" s="0" t="n">
        <f aca="false">G151*D151/$M$5*100</f>
        <v>0.0299986286867756</v>
      </c>
      <c r="J151" s="0" t="n">
        <f aca="false">H151*D151/$M$5*100</f>
        <v>0.0299986286867756</v>
      </c>
    </row>
    <row collapsed="false" customFormat="false" customHeight="false" hidden="false" ht="14" outlineLevel="0" r="152">
      <c r="A152" s="13" t="s">
        <v>236</v>
      </c>
      <c r="B152" s="13" t="s">
        <v>237</v>
      </c>
      <c r="C152" s="14" t="n">
        <v>32</v>
      </c>
      <c r="D152" s="14" t="n">
        <v>64</v>
      </c>
      <c r="E152" s="14" t="n">
        <v>95</v>
      </c>
      <c r="F152" s="13" t="s">
        <v>87</v>
      </c>
      <c r="G152" s="15" t="n">
        <v>0.9765</v>
      </c>
      <c r="H152" s="16" t="n">
        <v>0.9753</v>
      </c>
      <c r="I152" s="0" t="n">
        <f aca="false">G152*D152/$M$5*100</f>
        <v>0.0342806365087462</v>
      </c>
      <c r="J152" s="0" t="n">
        <f aca="false">H152*D152/$M$5*100</f>
        <v>0.0342385097664928</v>
      </c>
    </row>
    <row collapsed="false" customFormat="false" customHeight="false" hidden="false" ht="14" outlineLevel="0" r="153">
      <c r="A153" s="13" t="s">
        <v>238</v>
      </c>
      <c r="B153" s="13" t="s">
        <v>40</v>
      </c>
      <c r="C153" s="14" t="n">
        <v>52</v>
      </c>
      <c r="D153" s="14" t="n">
        <v>180</v>
      </c>
      <c r="E153" s="14" t="n">
        <v>438</v>
      </c>
      <c r="F153" s="13" t="s">
        <v>41</v>
      </c>
      <c r="G153" s="15" t="n">
        <v>0.9763</v>
      </c>
      <c r="H153" s="16" t="n">
        <v>0.9763</v>
      </c>
      <c r="I153" s="0" t="n">
        <f aca="false">G153*D153/$M$5*100</f>
        <v>0.0963945432704175</v>
      </c>
      <c r="J153" s="0" t="n">
        <f aca="false">H153*D153/$M$5*100</f>
        <v>0.0963945432704175</v>
      </c>
    </row>
    <row collapsed="false" customFormat="false" customHeight="false" hidden="false" ht="14" outlineLevel="0" r="154">
      <c r="A154" s="13" t="s">
        <v>239</v>
      </c>
      <c r="B154" s="13" t="s">
        <v>56</v>
      </c>
      <c r="C154" s="14" t="n">
        <v>460</v>
      </c>
      <c r="D154" s="14" t="n">
        <v>1544</v>
      </c>
      <c r="E154" s="14" t="n">
        <v>3860</v>
      </c>
      <c r="F154" s="13" t="s">
        <v>57</v>
      </c>
      <c r="G154" s="15" t="n">
        <v>0.976</v>
      </c>
      <c r="H154" s="16" t="n">
        <v>0.8565</v>
      </c>
      <c r="I154" s="0" t="n">
        <f aca="false">G154*D154/$M$5*100</f>
        <v>0.826596894249809</v>
      </c>
      <c r="J154" s="0" t="n">
        <f aca="false">H154*D154/$M$5*100</f>
        <v>0.725389590087051</v>
      </c>
    </row>
    <row collapsed="false" customFormat="false" customHeight="false" hidden="false" ht="14" outlineLevel="0" r="155">
      <c r="A155" s="13" t="s">
        <v>240</v>
      </c>
      <c r="B155" s="13" t="s">
        <v>159</v>
      </c>
      <c r="C155" s="14" t="n">
        <v>226</v>
      </c>
      <c r="D155" s="14" t="n">
        <v>904</v>
      </c>
      <c r="E155" s="14" t="n">
        <v>2221</v>
      </c>
      <c r="F155" s="13" t="s">
        <v>128</v>
      </c>
      <c r="G155" s="15" t="n">
        <v>0.9752</v>
      </c>
      <c r="H155" s="16" t="n">
        <v>0.9309</v>
      </c>
      <c r="I155" s="0" t="n">
        <f aca="false">G155*D155/$M$5*100</f>
        <v>0.483569363765516</v>
      </c>
      <c r="J155" s="0" t="n">
        <f aca="false">H155*D155/$M$5*100</f>
        <v>0.461602461781501</v>
      </c>
    </row>
    <row collapsed="false" customFormat="false" customHeight="false" hidden="false" ht="14" outlineLevel="0" r="156">
      <c r="A156" s="13" t="s">
        <v>241</v>
      </c>
      <c r="B156" s="13" t="s">
        <v>127</v>
      </c>
      <c r="C156" s="14" t="n">
        <v>110</v>
      </c>
      <c r="D156" s="14" t="n">
        <v>440</v>
      </c>
      <c r="E156" s="14" t="n">
        <v>1335</v>
      </c>
      <c r="F156" s="13" t="s">
        <v>128</v>
      </c>
      <c r="G156" s="15" t="n">
        <v>0.9752</v>
      </c>
      <c r="H156" s="16" t="n">
        <v>0.8506</v>
      </c>
      <c r="I156" s="0" t="n">
        <f aca="false">G156*D156/$M$5*100</f>
        <v>0.235365619531888</v>
      </c>
      <c r="J156" s="0" t="n">
        <f aca="false">H156*D156/$M$5*100</f>
        <v>0.205293269046169</v>
      </c>
    </row>
    <row collapsed="false" customFormat="false" customHeight="false" hidden="false" ht="14" outlineLevel="0" r="157">
      <c r="A157" s="13" t="s">
        <v>242</v>
      </c>
      <c r="B157" s="13" t="s">
        <v>177</v>
      </c>
      <c r="C157" s="14" t="n">
        <v>12</v>
      </c>
      <c r="D157" s="14" t="n">
        <v>12</v>
      </c>
      <c r="E157" s="14" t="n">
        <v>13</v>
      </c>
      <c r="F157" s="13" t="s">
        <v>82</v>
      </c>
      <c r="G157" s="15" t="n">
        <v>0.9744</v>
      </c>
      <c r="H157" s="16" t="n">
        <v>0.9744</v>
      </c>
      <c r="I157" s="0" t="n">
        <f aca="false">G157*D157/$M$5*100</f>
        <v>0.00641379650808801</v>
      </c>
      <c r="J157" s="0" t="n">
        <f aca="false">H157*D157/$M$5*100</f>
        <v>0.00641379650808801</v>
      </c>
    </row>
    <row collapsed="false" customFormat="false" customHeight="false" hidden="false" ht="14" outlineLevel="0" r="158">
      <c r="A158" s="13" t="s">
        <v>243</v>
      </c>
      <c r="B158" s="13" t="s">
        <v>119</v>
      </c>
      <c r="C158" s="14" t="n">
        <v>41</v>
      </c>
      <c r="D158" s="14" t="n">
        <v>162</v>
      </c>
      <c r="E158" s="14" t="n">
        <v>239</v>
      </c>
      <c r="F158" s="13" t="s">
        <v>119</v>
      </c>
      <c r="G158" s="15" t="n">
        <v>0.9742</v>
      </c>
      <c r="H158" s="16" t="n">
        <v>0.9742</v>
      </c>
      <c r="I158" s="0" t="n">
        <f aca="false">G158*D158/$M$5*100</f>
        <v>0.0865684806397999</v>
      </c>
      <c r="J158" s="0" t="n">
        <f aca="false">H158*D158/$M$5*100</f>
        <v>0.0865684806397999</v>
      </c>
    </row>
    <row collapsed="false" customFormat="false" customHeight="false" hidden="false" ht="14" outlineLevel="0" r="159">
      <c r="A159" s="13" t="s">
        <v>244</v>
      </c>
      <c r="B159" s="13" t="s">
        <v>245</v>
      </c>
      <c r="C159" s="14" t="n">
        <v>140</v>
      </c>
      <c r="D159" s="14" t="n">
        <v>336</v>
      </c>
      <c r="E159" s="14" t="n">
        <v>501</v>
      </c>
      <c r="F159" s="13" t="s">
        <v>46</v>
      </c>
      <c r="G159" s="15" t="n">
        <v>0.9739</v>
      </c>
      <c r="H159" s="16" t="n">
        <v>0.9739</v>
      </c>
      <c r="I159" s="0" t="n">
        <f aca="false">G159*D159/$M$5*100</f>
        <v>0.179494149977785</v>
      </c>
      <c r="J159" s="0" t="n">
        <f aca="false">H159*D159/$M$5*100</f>
        <v>0.179494149977785</v>
      </c>
    </row>
    <row collapsed="false" customFormat="false" customHeight="false" hidden="false" ht="14" outlineLevel="0" r="160">
      <c r="A160" s="13" t="s">
        <v>246</v>
      </c>
      <c r="B160" s="13" t="s">
        <v>43</v>
      </c>
      <c r="C160" s="14" t="n">
        <v>36</v>
      </c>
      <c r="D160" s="14" t="n">
        <v>36</v>
      </c>
      <c r="E160" s="14" t="n">
        <v>68</v>
      </c>
      <c r="F160" s="13" t="s">
        <v>43</v>
      </c>
      <c r="G160" s="15" t="n">
        <v>0.973</v>
      </c>
      <c r="H160" s="16" t="n">
        <v>0.973</v>
      </c>
      <c r="I160" s="0" t="n">
        <f aca="false">G160*D160/$M$5*100</f>
        <v>0.0192137438496602</v>
      </c>
      <c r="J160" s="0" t="n">
        <f aca="false">H160*D160/$M$5*100</f>
        <v>0.0192137438496602</v>
      </c>
    </row>
    <row collapsed="false" customFormat="false" customHeight="false" hidden="false" ht="14" outlineLevel="0" r="161">
      <c r="A161" s="13" t="s">
        <v>247</v>
      </c>
      <c r="B161" s="13" t="s">
        <v>248</v>
      </c>
      <c r="C161" s="14" t="n">
        <v>56</v>
      </c>
      <c r="D161" s="14" t="n">
        <v>56</v>
      </c>
      <c r="E161" s="14" t="n">
        <v>52</v>
      </c>
      <c r="F161" s="13" t="s">
        <v>82</v>
      </c>
      <c r="G161" s="15" t="n">
        <v>0.9726</v>
      </c>
      <c r="H161" s="16" t="n">
        <v>0.9726</v>
      </c>
      <c r="I161" s="0" t="n">
        <f aca="false">G161*D161/$M$5*100</f>
        <v>0.0298757590218697</v>
      </c>
      <c r="J161" s="0" t="n">
        <f aca="false">H161*D161/$M$5*100</f>
        <v>0.0298757590218697</v>
      </c>
    </row>
    <row collapsed="false" customFormat="false" customHeight="false" hidden="false" ht="14" outlineLevel="0" r="162">
      <c r="A162" s="13" t="s">
        <v>249</v>
      </c>
      <c r="B162" s="13" t="s">
        <v>149</v>
      </c>
      <c r="C162" s="14" t="n">
        <v>901</v>
      </c>
      <c r="D162" s="14" t="n">
        <v>3981</v>
      </c>
      <c r="E162" s="14" t="n">
        <v>10711</v>
      </c>
      <c r="F162" s="13" t="s">
        <v>46</v>
      </c>
      <c r="G162" s="15" t="n">
        <v>0.9713</v>
      </c>
      <c r="H162" s="16" t="n">
        <v>0.9713</v>
      </c>
      <c r="I162" s="0" t="n">
        <f aca="false">G162*D162/$M$5*100</f>
        <v>2.12100758610476</v>
      </c>
      <c r="J162" s="0" t="n">
        <f aca="false">H162*D162/$M$5*100</f>
        <v>2.12100758610476</v>
      </c>
    </row>
    <row collapsed="false" customFormat="false" customHeight="false" hidden="false" ht="14" outlineLevel="0" r="163">
      <c r="A163" s="13" t="s">
        <v>250</v>
      </c>
      <c r="B163" s="13" t="s">
        <v>144</v>
      </c>
      <c r="C163" s="14" t="n">
        <v>14</v>
      </c>
      <c r="D163" s="14" t="n">
        <v>84</v>
      </c>
      <c r="E163" s="14" t="n">
        <v>294</v>
      </c>
      <c r="F163" s="13" t="s">
        <v>79</v>
      </c>
      <c r="G163" s="15" t="n">
        <v>0.9704</v>
      </c>
      <c r="H163" s="16" t="n">
        <v>0.9704</v>
      </c>
      <c r="I163" s="0" t="n">
        <f aca="false">G163*D163/$M$5*100</f>
        <v>0.0447122710592572</v>
      </c>
      <c r="J163" s="0" t="n">
        <f aca="false">H163*D163/$M$5*100</f>
        <v>0.0447122710592572</v>
      </c>
    </row>
    <row collapsed="false" customFormat="false" customHeight="false" hidden="false" ht="14" outlineLevel="0" r="164">
      <c r="A164" s="13" t="s">
        <v>251</v>
      </c>
      <c r="B164" s="13" t="s">
        <v>252</v>
      </c>
      <c r="C164" s="14" t="n">
        <v>34</v>
      </c>
      <c r="D164" s="14" t="n">
        <v>272</v>
      </c>
      <c r="E164" s="14" t="n">
        <v>734</v>
      </c>
      <c r="F164" s="13" t="s">
        <v>82</v>
      </c>
      <c r="G164" s="15" t="n">
        <v>0.9701</v>
      </c>
      <c r="H164" s="16" t="n">
        <v>0.9701</v>
      </c>
      <c r="I164" s="0" t="n">
        <f aca="false">G164*D164/$M$5*100</f>
        <v>0.14473783233776</v>
      </c>
      <c r="J164" s="0" t="n">
        <f aca="false">H164*D164/$M$5*100</f>
        <v>0.14473783233776</v>
      </c>
    </row>
    <row collapsed="false" customFormat="false" customHeight="false" hidden="false" ht="14" outlineLevel="0" r="165">
      <c r="A165" s="13" t="s">
        <v>253</v>
      </c>
      <c r="B165" s="13" t="s">
        <v>43</v>
      </c>
      <c r="C165" s="14" t="n">
        <v>8</v>
      </c>
      <c r="D165" s="14" t="n">
        <v>32</v>
      </c>
      <c r="E165" s="14" t="n">
        <v>89</v>
      </c>
      <c r="F165" s="13" t="s">
        <v>43</v>
      </c>
      <c r="G165" s="15" t="n">
        <v>0.97</v>
      </c>
      <c r="H165" s="16" t="n">
        <v>0.97</v>
      </c>
      <c r="I165" s="0" t="n">
        <f aca="false">G165*D165/$M$5*100</f>
        <v>0.0170262249941034</v>
      </c>
      <c r="J165" s="0" t="n">
        <f aca="false">H165*D165/$M$5*100</f>
        <v>0.0170262249941034</v>
      </c>
    </row>
    <row collapsed="false" customFormat="false" customHeight="false" hidden="false" ht="14" outlineLevel="0" r="166">
      <c r="A166" s="13" t="s">
        <v>254</v>
      </c>
      <c r="B166" s="13" t="s">
        <v>97</v>
      </c>
      <c r="C166" s="14" t="n">
        <v>202</v>
      </c>
      <c r="D166" s="14" t="n">
        <v>858</v>
      </c>
      <c r="E166" s="14" t="n">
        <v>1802</v>
      </c>
      <c r="F166" s="13" t="s">
        <v>57</v>
      </c>
      <c r="G166" s="15" t="n">
        <v>0.9697</v>
      </c>
      <c r="H166" s="16" t="n">
        <v>0.9549</v>
      </c>
      <c r="I166" s="0" t="n">
        <f aca="false">G166*D166/$M$5*100</f>
        <v>0.456374467244812</v>
      </c>
      <c r="J166" s="0" t="n">
        <f aca="false">H166*D166/$M$5*100</f>
        <v>0.449409073705343</v>
      </c>
    </row>
    <row collapsed="false" customFormat="false" customHeight="false" hidden="false" ht="14" outlineLevel="0" r="167">
      <c r="A167" s="13" t="s">
        <v>255</v>
      </c>
      <c r="B167" s="13" t="s">
        <v>181</v>
      </c>
      <c r="C167" s="14" t="n">
        <v>120</v>
      </c>
      <c r="D167" s="14" t="n">
        <v>120</v>
      </c>
      <c r="E167" s="14" t="n">
        <v>164</v>
      </c>
      <c r="F167" s="13" t="s">
        <v>182</v>
      </c>
      <c r="G167" s="15" t="n">
        <v>0.9695</v>
      </c>
      <c r="H167" s="16" t="n">
        <v>0.9695</v>
      </c>
      <c r="I167" s="0" t="n">
        <f aca="false">G167*D167/$M$5*100</f>
        <v>0.0638154322105021</v>
      </c>
      <c r="J167" s="0" t="n">
        <f aca="false">H167*D167/$M$5*100</f>
        <v>0.0638154322105021</v>
      </c>
    </row>
    <row collapsed="false" customFormat="false" customHeight="false" hidden="false" ht="14" outlineLevel="0" r="168">
      <c r="A168" s="13" t="s">
        <v>256</v>
      </c>
      <c r="B168" s="13" t="s">
        <v>153</v>
      </c>
      <c r="C168" s="14" t="n">
        <v>39</v>
      </c>
      <c r="D168" s="14" t="n">
        <v>262</v>
      </c>
      <c r="E168" s="14" t="n">
        <v>540</v>
      </c>
      <c r="F168" s="13" t="s">
        <v>79</v>
      </c>
      <c r="G168" s="15" t="n">
        <v>0.968</v>
      </c>
      <c r="H168" s="16" t="n">
        <v>0.968</v>
      </c>
      <c r="I168" s="0" t="n">
        <f aca="false">G168*D168/$M$5*100</f>
        <v>0.139114789887388</v>
      </c>
      <c r="J168" s="0" t="n">
        <f aca="false">H168*D168/$M$5*100</f>
        <v>0.139114789887388</v>
      </c>
    </row>
    <row collapsed="false" customFormat="false" customHeight="false" hidden="false" ht="14" outlineLevel="0" r="169">
      <c r="A169" s="13" t="s">
        <v>257</v>
      </c>
      <c r="B169" s="13" t="s">
        <v>56</v>
      </c>
      <c r="C169" s="14" t="n">
        <v>32</v>
      </c>
      <c r="D169" s="14" t="n">
        <v>256</v>
      </c>
      <c r="E169" s="14" t="n">
        <v>730</v>
      </c>
      <c r="F169" s="13" t="s">
        <v>57</v>
      </c>
      <c r="G169" s="15" t="n">
        <v>0.9664</v>
      </c>
      <c r="H169" s="16" t="n">
        <v>0.9664</v>
      </c>
      <c r="I169" s="0" t="n">
        <f aca="false">G169*D169/$M$5*100</f>
        <v>0.135704279045785</v>
      </c>
      <c r="J169" s="0" t="n">
        <f aca="false">H169*D169/$M$5*100</f>
        <v>0.135704279045785</v>
      </c>
    </row>
    <row collapsed="false" customFormat="false" customHeight="false" hidden="false" ht="14" outlineLevel="0" r="170">
      <c r="A170" s="13" t="s">
        <v>258</v>
      </c>
      <c r="B170" s="13" t="s">
        <v>181</v>
      </c>
      <c r="C170" s="14" t="n">
        <v>20</v>
      </c>
      <c r="D170" s="14" t="n">
        <v>20</v>
      </c>
      <c r="E170" s="14" t="n">
        <v>27</v>
      </c>
      <c r="F170" s="13" t="s">
        <v>182</v>
      </c>
      <c r="G170" s="15" t="n">
        <v>0.9659</v>
      </c>
      <c r="H170" s="16" t="n">
        <v>0.9659</v>
      </c>
      <c r="I170" s="0" t="n">
        <f aca="false">G170*D170/$M$5*100</f>
        <v>0.0105964115475544</v>
      </c>
      <c r="J170" s="0" t="n">
        <f aca="false">H170*D170/$M$5*100</f>
        <v>0.0105964115475544</v>
      </c>
    </row>
    <row collapsed="false" customFormat="false" customHeight="false" hidden="false" ht="14" outlineLevel="0" r="171">
      <c r="A171" s="13" t="s">
        <v>259</v>
      </c>
      <c r="B171" s="13" t="s">
        <v>40</v>
      </c>
      <c r="C171" s="14" t="n">
        <v>23</v>
      </c>
      <c r="D171" s="14" t="n">
        <v>140</v>
      </c>
      <c r="E171" s="14" t="n">
        <v>168</v>
      </c>
      <c r="F171" s="13" t="s">
        <v>41</v>
      </c>
      <c r="G171" s="15" t="n">
        <v>0.9657</v>
      </c>
      <c r="H171" s="16" t="n">
        <v>0.9657</v>
      </c>
      <c r="I171" s="0" t="n">
        <f aca="false">G171*D171/$M$5*100</f>
        <v>0.0741595221247676</v>
      </c>
      <c r="J171" s="0" t="n">
        <f aca="false">H171*D171/$M$5*100</f>
        <v>0.0741595221247676</v>
      </c>
    </row>
    <row collapsed="false" customFormat="false" customHeight="false" hidden="false" ht="14" outlineLevel="0" r="172">
      <c r="A172" s="13" t="s">
        <v>260</v>
      </c>
      <c r="B172" s="13" t="s">
        <v>261</v>
      </c>
      <c r="C172" s="14" t="n">
        <v>22</v>
      </c>
      <c r="D172" s="14" t="n">
        <v>44</v>
      </c>
      <c r="E172" s="14" t="n">
        <v>75</v>
      </c>
      <c r="F172" s="13" t="s">
        <v>206</v>
      </c>
      <c r="G172" s="15" t="n">
        <v>0.9651</v>
      </c>
      <c r="H172" s="16" t="n">
        <v>0.9651</v>
      </c>
      <c r="I172" s="0" t="n">
        <f aca="false">G172*D172/$M$5*100</f>
        <v>0.0232927973144202</v>
      </c>
      <c r="J172" s="0" t="n">
        <f aca="false">H172*D172/$M$5*100</f>
        <v>0.0232927973144202</v>
      </c>
    </row>
    <row collapsed="false" customFormat="false" customHeight="false" hidden="false" ht="14" outlineLevel="0" r="173">
      <c r="A173" s="13" t="s">
        <v>262</v>
      </c>
      <c r="B173" s="13" t="s">
        <v>81</v>
      </c>
      <c r="C173" s="14" t="n">
        <v>32</v>
      </c>
      <c r="D173" s="14" t="n">
        <v>64</v>
      </c>
      <c r="E173" s="14" t="n">
        <v>110</v>
      </c>
      <c r="F173" s="13" t="s">
        <v>82</v>
      </c>
      <c r="G173" s="15" t="n">
        <v>0.9645</v>
      </c>
      <c r="H173" s="16" t="n">
        <v>0.9645</v>
      </c>
      <c r="I173" s="0" t="n">
        <f aca="false">G173*D173/$M$5*100</f>
        <v>0.0338593690862117</v>
      </c>
      <c r="J173" s="0" t="n">
        <f aca="false">H173*D173/$M$5*100</f>
        <v>0.0338593690862117</v>
      </c>
    </row>
    <row collapsed="false" customFormat="false" customHeight="false" hidden="false" ht="14" outlineLevel="0" r="174">
      <c r="A174" s="13" t="s">
        <v>263</v>
      </c>
      <c r="B174" s="13" t="s">
        <v>71</v>
      </c>
      <c r="C174" s="14" t="n">
        <v>372</v>
      </c>
      <c r="D174" s="14" t="n">
        <v>372</v>
      </c>
      <c r="E174" s="14" t="n">
        <v>635</v>
      </c>
      <c r="F174" s="13" t="s">
        <v>72</v>
      </c>
      <c r="G174" s="15" t="n">
        <v>0.9642</v>
      </c>
      <c r="H174" s="16" t="n">
        <v>0.9642</v>
      </c>
      <c r="I174" s="0" t="n">
        <f aca="false">G174*D174/$M$5*100</f>
        <v>0.196746367391269</v>
      </c>
      <c r="J174" s="0" t="n">
        <f aca="false">H174*D174/$M$5*100</f>
        <v>0.196746367391269</v>
      </c>
    </row>
    <row collapsed="false" customFormat="false" customHeight="false" hidden="false" ht="14" outlineLevel="0" r="175">
      <c r="A175" s="13" t="s">
        <v>264</v>
      </c>
      <c r="B175" s="13" t="s">
        <v>43</v>
      </c>
      <c r="C175" s="14" t="n">
        <v>1482</v>
      </c>
      <c r="D175" s="14" t="n">
        <v>4645</v>
      </c>
      <c r="E175" s="14" t="n">
        <v>10303</v>
      </c>
      <c r="F175" s="13" t="s">
        <v>43</v>
      </c>
      <c r="G175" s="15" t="n">
        <v>0.9637</v>
      </c>
      <c r="H175" s="16" t="n">
        <v>0.9637</v>
      </c>
      <c r="I175" s="0" t="n">
        <f aca="false">G175*D175/$M$5*100</f>
        <v>2.45541120198347</v>
      </c>
      <c r="J175" s="0" t="n">
        <f aca="false">H175*D175/$M$5*100</f>
        <v>2.45541120198347</v>
      </c>
    </row>
    <row collapsed="false" customFormat="false" customHeight="false" hidden="false" ht="14" outlineLevel="0" r="176">
      <c r="A176" s="13" t="s">
        <v>265</v>
      </c>
      <c r="B176" s="13" t="s">
        <v>119</v>
      </c>
      <c r="C176" s="14" t="n">
        <v>350</v>
      </c>
      <c r="D176" s="14" t="n">
        <v>1132</v>
      </c>
      <c r="E176" s="14" t="n">
        <v>2913</v>
      </c>
      <c r="F176" s="13" t="s">
        <v>119</v>
      </c>
      <c r="G176" s="15" t="n">
        <v>0.9628</v>
      </c>
      <c r="H176" s="16" t="n">
        <v>0.9628</v>
      </c>
      <c r="I176" s="0" t="n">
        <f aca="false">G176*D176/$M$5*100</f>
        <v>0.597832008644759</v>
      </c>
      <c r="J176" s="0" t="n">
        <f aca="false">H176*D176/$M$5*100</f>
        <v>0.597832008644759</v>
      </c>
    </row>
    <row collapsed="false" customFormat="false" customHeight="false" hidden="false" ht="14" outlineLevel="0" r="177">
      <c r="A177" s="13" t="s">
        <v>266</v>
      </c>
      <c r="B177" s="13" t="s">
        <v>165</v>
      </c>
      <c r="C177" s="14" t="n">
        <v>80</v>
      </c>
      <c r="D177" s="14" t="n">
        <v>80</v>
      </c>
      <c r="E177" s="14" t="n">
        <v>96</v>
      </c>
      <c r="F177" s="13" t="s">
        <v>82</v>
      </c>
      <c r="G177" s="15" t="n">
        <v>0.9624</v>
      </c>
      <c r="H177" s="16" t="n">
        <v>0.9624</v>
      </c>
      <c r="I177" s="0" t="n">
        <f aca="false">G177*D177/$M$5*100</f>
        <v>0.0422320591090852</v>
      </c>
      <c r="J177" s="0" t="n">
        <f aca="false">H177*D177/$M$5*100</f>
        <v>0.0422320591090852</v>
      </c>
    </row>
    <row collapsed="false" customFormat="false" customHeight="false" hidden="false" ht="14" outlineLevel="0" r="178">
      <c r="A178" s="13" t="s">
        <v>267</v>
      </c>
      <c r="B178" s="13" t="s">
        <v>40</v>
      </c>
      <c r="C178" s="14" t="n">
        <v>232</v>
      </c>
      <c r="D178" s="14" t="n">
        <v>1664</v>
      </c>
      <c r="E178" s="14" t="n">
        <v>3201</v>
      </c>
      <c r="F178" s="13" t="s">
        <v>41</v>
      </c>
      <c r="G178" s="15" t="n">
        <v>0.9613</v>
      </c>
      <c r="H178" s="16" t="n">
        <v>0.9613</v>
      </c>
      <c r="I178" s="0" t="n">
        <f aca="false">G178*D178/$M$5*100</f>
        <v>0.877422808778599</v>
      </c>
      <c r="J178" s="0" t="n">
        <f aca="false">H178*D178/$M$5*100</f>
        <v>0.877422808778599</v>
      </c>
    </row>
    <row collapsed="false" customFormat="false" customHeight="false" hidden="false" ht="14" outlineLevel="0" r="179">
      <c r="A179" s="13" t="s">
        <v>268</v>
      </c>
      <c r="B179" s="13" t="s">
        <v>269</v>
      </c>
      <c r="C179" s="14" t="n">
        <v>168</v>
      </c>
      <c r="D179" s="14" t="n">
        <v>168</v>
      </c>
      <c r="E179" s="14" t="n">
        <v>237</v>
      </c>
      <c r="F179" s="13" t="s">
        <v>270</v>
      </c>
      <c r="G179" s="15" t="n">
        <v>0.9612</v>
      </c>
      <c r="H179" s="16" t="n">
        <v>0.9612</v>
      </c>
      <c r="I179" s="0" t="n">
        <f aca="false">G179*D179/$M$5*100</f>
        <v>0.0885767414306637</v>
      </c>
      <c r="J179" s="0" t="n">
        <f aca="false">H179*D179/$M$5*100</f>
        <v>0.0885767414306637</v>
      </c>
    </row>
    <row collapsed="false" customFormat="false" customHeight="false" hidden="false" ht="14" outlineLevel="0" r="180">
      <c r="A180" s="13" t="s">
        <v>271</v>
      </c>
      <c r="B180" s="13" t="s">
        <v>272</v>
      </c>
      <c r="C180" s="14" t="n">
        <v>10</v>
      </c>
      <c r="D180" s="14" t="n">
        <v>10</v>
      </c>
      <c r="E180" s="14" t="n">
        <v>15</v>
      </c>
      <c r="F180" s="13" t="s">
        <v>82</v>
      </c>
      <c r="G180" s="15" t="n">
        <v>0.9606</v>
      </c>
      <c r="H180" s="16" t="n">
        <v>0.9606</v>
      </c>
      <c r="I180" s="0" t="n">
        <f aca="false">G180*D180/$M$5*100</f>
        <v>0.00526913393342</v>
      </c>
      <c r="J180" s="0" t="n">
        <f aca="false">H180*D180/$M$5*100</f>
        <v>0.00526913393342</v>
      </c>
    </row>
    <row collapsed="false" customFormat="false" customHeight="false" hidden="false" ht="14" outlineLevel="0" r="181">
      <c r="A181" s="13" t="s">
        <v>273</v>
      </c>
      <c r="B181" s="13" t="s">
        <v>274</v>
      </c>
      <c r="C181" s="14" t="n">
        <v>545</v>
      </c>
      <c r="D181" s="14" t="n">
        <v>631</v>
      </c>
      <c r="E181" s="14" t="n">
        <v>883</v>
      </c>
      <c r="F181" s="13" t="s">
        <v>49</v>
      </c>
      <c r="G181" s="15" t="n">
        <v>0.9602</v>
      </c>
      <c r="H181" s="16" t="n">
        <v>0.928</v>
      </c>
      <c r="I181" s="0" t="n">
        <f aca="false">G181*D181/$M$5*100</f>
        <v>0.332343903415667</v>
      </c>
      <c r="J181" s="0" t="n">
        <f aca="false">H181*D181/$M$5*100</f>
        <v>0.321198856873296</v>
      </c>
    </row>
    <row collapsed="false" customFormat="false" customHeight="false" hidden="false" ht="14" outlineLevel="0" r="182">
      <c r="A182" s="13" t="s">
        <v>275</v>
      </c>
      <c r="B182" s="13" t="s">
        <v>37</v>
      </c>
      <c r="C182" s="14" t="n">
        <v>11</v>
      </c>
      <c r="D182" s="14" t="n">
        <v>76</v>
      </c>
      <c r="E182" s="14" t="n">
        <v>159</v>
      </c>
      <c r="F182" s="13" t="s">
        <v>38</v>
      </c>
      <c r="G182" s="15" t="n">
        <v>0.9599</v>
      </c>
      <c r="H182" s="16" t="n">
        <v>0.9599</v>
      </c>
      <c r="I182" s="0" t="n">
        <f aca="false">G182*D182/$M$5*100</f>
        <v>0.0400162363485769</v>
      </c>
      <c r="J182" s="0" t="n">
        <f aca="false">H182*D182/$M$5*100</f>
        <v>0.0400162363485769</v>
      </c>
    </row>
    <row collapsed="false" customFormat="false" customHeight="false" hidden="false" ht="14" outlineLevel="0" r="183">
      <c r="A183" s="13" t="s">
        <v>276</v>
      </c>
      <c r="B183" s="13" t="s">
        <v>43</v>
      </c>
      <c r="C183" s="14" t="n">
        <v>32</v>
      </c>
      <c r="D183" s="14" t="n">
        <v>172</v>
      </c>
      <c r="E183" s="14" t="n">
        <v>350</v>
      </c>
      <c r="F183" s="13" t="s">
        <v>43</v>
      </c>
      <c r="G183" s="15" t="n">
        <v>0.9591</v>
      </c>
      <c r="H183" s="16" t="n">
        <v>0.9591</v>
      </c>
      <c r="I183" s="0" t="n">
        <f aca="false">G183*D183/$M$5*100</f>
        <v>0.0904875841300663</v>
      </c>
      <c r="J183" s="0" t="n">
        <f aca="false">H183*D183/$M$5*100</f>
        <v>0.0904875841300663</v>
      </c>
    </row>
    <row collapsed="false" customFormat="false" customHeight="false" hidden="false" ht="14" outlineLevel="0" r="184">
      <c r="A184" s="13" t="s">
        <v>277</v>
      </c>
      <c r="B184" s="13" t="s">
        <v>43</v>
      </c>
      <c r="C184" s="14" t="n">
        <v>32</v>
      </c>
      <c r="D184" s="14" t="n">
        <v>128</v>
      </c>
      <c r="E184" s="14" t="n">
        <v>261</v>
      </c>
      <c r="F184" s="13" t="s">
        <v>43</v>
      </c>
      <c r="G184" s="15" t="n">
        <v>0.9563</v>
      </c>
      <c r="H184" s="16" t="n">
        <v>0.9563</v>
      </c>
      <c r="I184" s="0" t="n">
        <f aca="false">G184*D184/$M$5*100</f>
        <v>0.0671430060282929</v>
      </c>
      <c r="J184" s="0" t="n">
        <f aca="false">H184*D184/$M$5*100</f>
        <v>0.0671430060282929</v>
      </c>
    </row>
    <row collapsed="false" customFormat="false" customHeight="false" hidden="false" ht="14" outlineLevel="0" r="185">
      <c r="A185" s="13" t="s">
        <v>278</v>
      </c>
      <c r="B185" s="13" t="s">
        <v>181</v>
      </c>
      <c r="C185" s="14" t="n">
        <v>120</v>
      </c>
      <c r="D185" s="14" t="n">
        <v>120</v>
      </c>
      <c r="E185" s="14" t="n">
        <v>186</v>
      </c>
      <c r="F185" s="13" t="s">
        <v>182</v>
      </c>
      <c r="G185" s="15" t="n">
        <v>0.9558</v>
      </c>
      <c r="H185" s="16" t="n">
        <v>0.9558</v>
      </c>
      <c r="I185" s="0" t="n">
        <f aca="false">G185*D185/$M$5*100</f>
        <v>0.0629136566341391</v>
      </c>
      <c r="J185" s="0" t="n">
        <f aca="false">H185*D185/$M$5*100</f>
        <v>0.0629136566341391</v>
      </c>
    </row>
    <row collapsed="false" customFormat="false" customHeight="false" hidden="false" ht="14" outlineLevel="0" r="186">
      <c r="A186" s="13" t="s">
        <v>279</v>
      </c>
      <c r="B186" s="13" t="s">
        <v>40</v>
      </c>
      <c r="C186" s="14" t="n">
        <v>348</v>
      </c>
      <c r="D186" s="14" t="n">
        <v>1332</v>
      </c>
      <c r="E186" s="14" t="n">
        <v>1598</v>
      </c>
      <c r="F186" s="13" t="s">
        <v>41</v>
      </c>
      <c r="G186" s="15" t="n">
        <v>0.9551</v>
      </c>
      <c r="H186" s="16" t="n">
        <v>0.9551</v>
      </c>
      <c r="I186" s="0" t="n">
        <f aca="false">G186*D186/$M$5*100</f>
        <v>0.697830143658774</v>
      </c>
      <c r="J186" s="0" t="n">
        <f aca="false">H186*D186/$M$5*100</f>
        <v>0.697830143658774</v>
      </c>
    </row>
    <row collapsed="false" customFormat="false" customHeight="false" hidden="false" ht="14" outlineLevel="0" r="187">
      <c r="A187" s="13" t="s">
        <v>280</v>
      </c>
      <c r="B187" s="13" t="s">
        <v>281</v>
      </c>
      <c r="C187" s="14" t="n">
        <v>54</v>
      </c>
      <c r="D187" s="14" t="n">
        <v>216</v>
      </c>
      <c r="E187" s="14" t="n">
        <v>624</v>
      </c>
      <c r="F187" s="13" t="s">
        <v>46</v>
      </c>
      <c r="G187" s="15" t="n">
        <v>0.954</v>
      </c>
      <c r="H187" s="16" t="n">
        <v>0.9429</v>
      </c>
      <c r="I187" s="0" t="n">
        <f aca="false">G187*D187/$M$5*100</f>
        <v>0.113031315308792</v>
      </c>
      <c r="J187" s="0" t="n">
        <f aca="false">H187*D187/$M$5*100</f>
        <v>0.111716171074067</v>
      </c>
    </row>
    <row collapsed="false" customFormat="false" customHeight="false" hidden="false" ht="14" outlineLevel="0" r="188">
      <c r="A188" s="13" t="s">
        <v>282</v>
      </c>
      <c r="B188" s="13" t="s">
        <v>197</v>
      </c>
      <c r="C188" s="14" t="n">
        <v>50</v>
      </c>
      <c r="D188" s="14" t="n">
        <v>50</v>
      </c>
      <c r="E188" s="14" t="n">
        <v>120</v>
      </c>
      <c r="F188" s="13" t="s">
        <v>198</v>
      </c>
      <c r="G188" s="15" t="n">
        <v>0.9533</v>
      </c>
      <c r="H188" s="16" t="n">
        <v>0.9533</v>
      </c>
      <c r="I188" s="0" t="n">
        <f aca="false">G188*D188/$M$5*100</f>
        <v>0.0261454579363382</v>
      </c>
      <c r="J188" s="0" t="n">
        <f aca="false">H188*D188/$M$5*100</f>
        <v>0.0261454579363382</v>
      </c>
    </row>
    <row collapsed="false" customFormat="false" customHeight="false" hidden="false" ht="14" outlineLevel="0" r="189">
      <c r="A189" s="13" t="s">
        <v>283</v>
      </c>
      <c r="B189" s="13" t="s">
        <v>177</v>
      </c>
      <c r="C189" s="14" t="n">
        <v>66</v>
      </c>
      <c r="D189" s="14" t="n">
        <v>264</v>
      </c>
      <c r="E189" s="14" t="n">
        <v>729</v>
      </c>
      <c r="F189" s="13" t="s">
        <v>82</v>
      </c>
      <c r="G189" s="15" t="n">
        <v>0.9517</v>
      </c>
      <c r="H189" s="16" t="n">
        <v>0.9517</v>
      </c>
      <c r="I189" s="0" t="n">
        <f aca="false">G189*D189/$M$5*100</f>
        <v>0.137816320821471</v>
      </c>
      <c r="J189" s="0" t="n">
        <f aca="false">H189*D189/$M$5*100</f>
        <v>0.137816320821471</v>
      </c>
    </row>
    <row collapsed="false" customFormat="false" customHeight="false" hidden="false" ht="14" outlineLevel="0" r="190">
      <c r="A190" s="13" t="s">
        <v>284</v>
      </c>
      <c r="B190" s="13" t="s">
        <v>40</v>
      </c>
      <c r="C190" s="14" t="n">
        <v>82</v>
      </c>
      <c r="D190" s="14" t="n">
        <v>329</v>
      </c>
      <c r="E190" s="14" t="n">
        <v>603</v>
      </c>
      <c r="F190" s="13" t="s">
        <v>41</v>
      </c>
      <c r="G190" s="15" t="n">
        <v>0.9514</v>
      </c>
      <c r="H190" s="16" t="n">
        <v>0.8991</v>
      </c>
      <c r="I190" s="0" t="n">
        <f aca="false">G190*D190/$M$5*100</f>
        <v>0.171694230062477</v>
      </c>
      <c r="J190" s="0" t="n">
        <f aca="false">H190*D190/$M$5*100</f>
        <v>0.16225591995919</v>
      </c>
    </row>
    <row collapsed="false" customFormat="false" customHeight="false" hidden="false" ht="14" outlineLevel="0" r="191">
      <c r="A191" s="13" t="s">
        <v>285</v>
      </c>
      <c r="B191" s="13" t="s">
        <v>230</v>
      </c>
      <c r="C191" s="14" t="n">
        <v>78</v>
      </c>
      <c r="D191" s="14" t="n">
        <v>280</v>
      </c>
      <c r="E191" s="14" t="n">
        <v>470</v>
      </c>
      <c r="F191" s="13" t="s">
        <v>206</v>
      </c>
      <c r="G191" s="15" t="n">
        <v>0.9505</v>
      </c>
      <c r="H191" s="16" t="n">
        <v>0.9505</v>
      </c>
      <c r="I191" s="0" t="n">
        <f aca="false">G191*D191/$M$5*100</f>
        <v>0.145984520616323</v>
      </c>
      <c r="J191" s="0" t="n">
        <f aca="false">H191*D191/$M$5*100</f>
        <v>0.145984520616323</v>
      </c>
    </row>
    <row collapsed="false" customFormat="false" customHeight="false" hidden="false" ht="14" outlineLevel="0" r="192">
      <c r="A192" s="13" t="s">
        <v>286</v>
      </c>
      <c r="B192" s="13" t="s">
        <v>97</v>
      </c>
      <c r="C192" s="14" t="n">
        <v>1</v>
      </c>
      <c r="D192" s="14" t="n">
        <v>1</v>
      </c>
      <c r="E192" s="14" t="n">
        <v>1</v>
      </c>
      <c r="F192" s="13" t="s">
        <v>57</v>
      </c>
      <c r="G192" s="15" t="n">
        <v>0.9499</v>
      </c>
      <c r="H192" s="16" t="n">
        <v>0.9499</v>
      </c>
      <c r="I192" s="0" t="n">
        <f aca="false">G192*D192/$M$5*100</f>
        <v>0.000521044172741584</v>
      </c>
      <c r="J192" s="0" t="n">
        <f aca="false">H192*D192/$M$5*100</f>
        <v>0.000521044172741584</v>
      </c>
    </row>
    <row collapsed="false" customFormat="false" customHeight="false" hidden="false" ht="14" outlineLevel="0" r="193">
      <c r="A193" s="13" t="s">
        <v>287</v>
      </c>
      <c r="B193" s="13" t="s">
        <v>162</v>
      </c>
      <c r="C193" s="14" t="n">
        <v>682</v>
      </c>
      <c r="D193" s="14" t="n">
        <v>2664</v>
      </c>
      <c r="E193" s="14" t="n">
        <v>5469</v>
      </c>
      <c r="F193" s="13" t="s">
        <v>163</v>
      </c>
      <c r="G193" s="15" t="n">
        <v>0.9494</v>
      </c>
      <c r="H193" s="16" t="n">
        <v>0.9494</v>
      </c>
      <c r="I193" s="0" t="n">
        <f aca="false">G193*D193/$M$5*100</f>
        <v>1.38733104049762</v>
      </c>
      <c r="J193" s="0" t="n">
        <f aca="false">H193*D193/$M$5*100</f>
        <v>1.38733104049762</v>
      </c>
    </row>
    <row collapsed="false" customFormat="false" customHeight="false" hidden="false" ht="14" outlineLevel="0" r="194">
      <c r="A194" s="13" t="s">
        <v>288</v>
      </c>
      <c r="B194" s="13" t="s">
        <v>59</v>
      </c>
      <c r="C194" s="14" t="n">
        <v>12</v>
      </c>
      <c r="D194" s="14" t="n">
        <v>12</v>
      </c>
      <c r="E194" s="14" t="n">
        <v>13</v>
      </c>
      <c r="F194" s="13" t="s">
        <v>60</v>
      </c>
      <c r="G194" s="15" t="n">
        <v>0.949</v>
      </c>
      <c r="H194" s="16" t="n">
        <v>0.949</v>
      </c>
      <c r="I194" s="0" t="n">
        <f aca="false">G194*D194/$M$5*100</f>
        <v>0.00624660599976962</v>
      </c>
      <c r="J194" s="0" t="n">
        <f aca="false">H194*D194/$M$5*100</f>
        <v>0.00624660599976962</v>
      </c>
    </row>
    <row collapsed="false" customFormat="false" customHeight="false" hidden="false" ht="14" outlineLevel="0" r="195">
      <c r="A195" s="13" t="s">
        <v>289</v>
      </c>
      <c r="B195" s="13" t="s">
        <v>181</v>
      </c>
      <c r="C195" s="14" t="n">
        <v>64</v>
      </c>
      <c r="D195" s="14" t="n">
        <v>64</v>
      </c>
      <c r="E195" s="14" t="n">
        <v>65</v>
      </c>
      <c r="F195" s="13" t="s">
        <v>182</v>
      </c>
      <c r="G195" s="15" t="n">
        <v>0.949</v>
      </c>
      <c r="H195" s="16" t="n">
        <v>0.949</v>
      </c>
      <c r="I195" s="0" t="n">
        <f aca="false">G195*D195/$M$5*100</f>
        <v>0.0333152319987713</v>
      </c>
      <c r="J195" s="0" t="n">
        <f aca="false">H195*D195/$M$5*100</f>
        <v>0.0333152319987713</v>
      </c>
    </row>
    <row collapsed="false" customFormat="false" customHeight="false" hidden="false" ht="14" outlineLevel="0" r="196">
      <c r="A196" s="13" t="s">
        <v>290</v>
      </c>
      <c r="B196" s="13" t="s">
        <v>159</v>
      </c>
      <c r="C196" s="14" t="n">
        <v>2</v>
      </c>
      <c r="D196" s="14" t="n">
        <v>2</v>
      </c>
      <c r="E196" s="14" t="n">
        <v>3</v>
      </c>
      <c r="F196" s="13" t="s">
        <v>128</v>
      </c>
      <c r="G196" s="15" t="n">
        <v>0.9482</v>
      </c>
      <c r="H196" s="16" t="n">
        <v>0.9482</v>
      </c>
      <c r="I196" s="0" t="n">
        <f aca="false">G196*D196/$M$5*100</f>
        <v>0.00104022335949799</v>
      </c>
      <c r="J196" s="0" t="n">
        <f aca="false">H196*D196/$M$5*100</f>
        <v>0.00104022335949799</v>
      </c>
    </row>
    <row collapsed="false" customFormat="false" customHeight="false" hidden="false" ht="14" outlineLevel="0" r="197">
      <c r="A197" s="13" t="s">
        <v>291</v>
      </c>
      <c r="B197" s="13" t="s">
        <v>292</v>
      </c>
      <c r="C197" s="14" t="n">
        <v>1</v>
      </c>
      <c r="D197" s="14" t="n">
        <v>2</v>
      </c>
      <c r="E197" s="14" t="n">
        <v>1</v>
      </c>
      <c r="F197" s="13" t="s">
        <v>46</v>
      </c>
      <c r="G197" s="15" t="n">
        <v>0.9481</v>
      </c>
      <c r="H197" s="16" t="n">
        <v>0.9481</v>
      </c>
      <c r="I197" s="0" t="n">
        <f aca="false">G197*D197/$M$5*100</f>
        <v>0.00104011365444004</v>
      </c>
      <c r="J197" s="0" t="n">
        <f aca="false">H197*D197/$M$5*100</f>
        <v>0.00104011365444004</v>
      </c>
    </row>
    <row collapsed="false" customFormat="false" customHeight="false" hidden="false" ht="14" outlineLevel="0" r="198">
      <c r="A198" s="13" t="s">
        <v>293</v>
      </c>
      <c r="B198" s="13" t="s">
        <v>43</v>
      </c>
      <c r="C198" s="14" t="n">
        <v>42</v>
      </c>
      <c r="D198" s="14" t="n">
        <v>48</v>
      </c>
      <c r="E198" s="14" t="n">
        <v>65</v>
      </c>
      <c r="F198" s="13" t="s">
        <v>43</v>
      </c>
      <c r="G198" s="15" t="n">
        <v>0.9474</v>
      </c>
      <c r="H198" s="16" t="n">
        <v>0.9474</v>
      </c>
      <c r="I198" s="0" t="n">
        <f aca="false">G198*D198/$M$5*100</f>
        <v>0.024944297256825</v>
      </c>
      <c r="J198" s="0" t="n">
        <f aca="false">H198*D198/$M$5*100</f>
        <v>0.024944297256825</v>
      </c>
    </row>
    <row collapsed="false" customFormat="false" customHeight="false" hidden="false" ht="14" outlineLevel="0" r="199">
      <c r="A199" s="13" t="s">
        <v>294</v>
      </c>
      <c r="B199" s="13" t="s">
        <v>43</v>
      </c>
      <c r="C199" s="14" t="n">
        <v>160</v>
      </c>
      <c r="D199" s="14" t="n">
        <v>228</v>
      </c>
      <c r="E199" s="14" t="n">
        <v>87</v>
      </c>
      <c r="F199" s="13" t="s">
        <v>43</v>
      </c>
      <c r="G199" s="15" t="n">
        <v>0.9474</v>
      </c>
      <c r="H199" s="16" t="n">
        <v>0.9474</v>
      </c>
      <c r="I199" s="0" t="n">
        <f aca="false">G199*D199/$M$5*100</f>
        <v>0.118485411969919</v>
      </c>
      <c r="J199" s="0" t="n">
        <f aca="false">H199*D199/$M$5*100</f>
        <v>0.118485411969919</v>
      </c>
    </row>
    <row collapsed="false" customFormat="false" customHeight="false" hidden="false" ht="14" outlineLevel="0" r="200">
      <c r="A200" s="13" t="s">
        <v>295</v>
      </c>
      <c r="B200" s="13" t="s">
        <v>56</v>
      </c>
      <c r="C200" s="14" t="n">
        <v>110</v>
      </c>
      <c r="D200" s="14" t="n">
        <v>440</v>
      </c>
      <c r="E200" s="14" t="n">
        <v>943</v>
      </c>
      <c r="F200" s="13" t="s">
        <v>57</v>
      </c>
      <c r="G200" s="15" t="n">
        <v>0.9469</v>
      </c>
      <c r="H200" s="16" t="n">
        <v>0.9469</v>
      </c>
      <c r="I200" s="0" t="n">
        <f aca="false">G200*D200/$M$5*100</f>
        <v>0.228535382623816</v>
      </c>
      <c r="J200" s="0" t="n">
        <f aca="false">H200*D200/$M$5*100</f>
        <v>0.228535382623816</v>
      </c>
    </row>
    <row collapsed="false" customFormat="false" customHeight="false" hidden="false" ht="14" outlineLevel="0" r="201">
      <c r="A201" s="13" t="s">
        <v>296</v>
      </c>
      <c r="B201" s="13" t="s">
        <v>165</v>
      </c>
      <c r="C201" s="14" t="n">
        <v>14</v>
      </c>
      <c r="D201" s="14" t="n">
        <v>14</v>
      </c>
      <c r="E201" s="14" t="n">
        <v>15</v>
      </c>
      <c r="F201" s="13" t="s">
        <v>82</v>
      </c>
      <c r="G201" s="15" t="n">
        <v>0.9466</v>
      </c>
      <c r="H201" s="16" t="n">
        <v>0.9466</v>
      </c>
      <c r="I201" s="0" t="n">
        <f aca="false">G201*D201/$M$5*100</f>
        <v>0.00726927654999534</v>
      </c>
      <c r="J201" s="0" t="n">
        <f aca="false">H201*D201/$M$5*100</f>
        <v>0.00726927654999534</v>
      </c>
    </row>
    <row collapsed="false" customFormat="false" customHeight="false" hidden="false" ht="14" outlineLevel="0" r="202">
      <c r="A202" s="13" t="s">
        <v>297</v>
      </c>
      <c r="B202" s="13" t="s">
        <v>269</v>
      </c>
      <c r="C202" s="14" t="n">
        <v>96</v>
      </c>
      <c r="D202" s="14" t="n">
        <v>96</v>
      </c>
      <c r="E202" s="14" t="n">
        <v>135</v>
      </c>
      <c r="F202" s="13" t="s">
        <v>270</v>
      </c>
      <c r="G202" s="15" t="n">
        <v>0.9433</v>
      </c>
      <c r="H202" s="16" t="n">
        <v>0.9433</v>
      </c>
      <c r="I202" s="0" t="n">
        <f aca="false">G202*D202/$M$5*100</f>
        <v>0.0496726949596011</v>
      </c>
      <c r="J202" s="0" t="n">
        <f aca="false">H202*D202/$M$5*100</f>
        <v>0.0496726949596011</v>
      </c>
    </row>
    <row collapsed="false" customFormat="false" customHeight="false" hidden="false" ht="14" outlineLevel="0" r="203">
      <c r="A203" s="13" t="s">
        <v>298</v>
      </c>
      <c r="B203" s="13" t="s">
        <v>299</v>
      </c>
      <c r="C203" s="14" t="n">
        <v>40</v>
      </c>
      <c r="D203" s="14" t="n">
        <v>160</v>
      </c>
      <c r="E203" s="14" t="n">
        <v>400</v>
      </c>
      <c r="F203" s="13" t="s">
        <v>46</v>
      </c>
      <c r="G203" s="15" t="n">
        <v>0.9401</v>
      </c>
      <c r="H203" s="16" t="n">
        <v>0.8341</v>
      </c>
      <c r="I203" s="0" t="n">
        <f aca="false">G203*D203/$M$5*100</f>
        <v>0.0825069799843122</v>
      </c>
      <c r="J203" s="0" t="n">
        <f aca="false">H203*D203/$M$5*100</f>
        <v>0.0732039910700083</v>
      </c>
    </row>
    <row collapsed="false" customFormat="false" customHeight="false" hidden="false" ht="14" outlineLevel="0" r="204">
      <c r="A204" s="13" t="s">
        <v>300</v>
      </c>
      <c r="B204" s="13" t="s">
        <v>78</v>
      </c>
      <c r="C204" s="14" t="n">
        <v>12</v>
      </c>
      <c r="D204" s="14" t="n">
        <v>12</v>
      </c>
      <c r="E204" s="14" t="n">
        <v>10</v>
      </c>
      <c r="F204" s="13" t="s">
        <v>79</v>
      </c>
      <c r="G204" s="15" t="n">
        <v>0.9399</v>
      </c>
      <c r="H204" s="16" t="n">
        <v>0.9244</v>
      </c>
      <c r="I204" s="0" t="n">
        <f aca="false">G204*D204/$M$5*100</f>
        <v>0.00618670703812799</v>
      </c>
      <c r="J204" s="0" t="n">
        <f aca="false">H204*D204/$M$5*100</f>
        <v>0.00608468133423291</v>
      </c>
    </row>
    <row collapsed="false" customFormat="false" customHeight="false" hidden="false" ht="14" outlineLevel="0" r="205">
      <c r="A205" s="13" t="s">
        <v>301</v>
      </c>
      <c r="B205" s="13" t="s">
        <v>43</v>
      </c>
      <c r="C205" s="14" t="n">
        <v>10</v>
      </c>
      <c r="D205" s="14" t="n">
        <v>20</v>
      </c>
      <c r="E205" s="14" t="n">
        <v>21</v>
      </c>
      <c r="F205" s="13" t="s">
        <v>43</v>
      </c>
      <c r="G205" s="15" t="n">
        <v>0.9398</v>
      </c>
      <c r="H205" s="16" t="n">
        <v>0.9398</v>
      </c>
      <c r="I205" s="0" t="n">
        <f aca="false">G205*D205/$M$5*100</f>
        <v>0.0103100813463005</v>
      </c>
      <c r="J205" s="0" t="n">
        <f aca="false">H205*D205/$M$5*100</f>
        <v>0.0103100813463005</v>
      </c>
    </row>
    <row collapsed="false" customFormat="false" customHeight="false" hidden="false" ht="14" outlineLevel="0" r="206">
      <c r="A206" s="13" t="s">
        <v>302</v>
      </c>
      <c r="B206" s="13" t="s">
        <v>119</v>
      </c>
      <c r="C206" s="14" t="n">
        <v>12</v>
      </c>
      <c r="D206" s="14" t="n">
        <v>48</v>
      </c>
      <c r="E206" s="14" t="n">
        <v>122</v>
      </c>
      <c r="F206" s="13" t="s">
        <v>119</v>
      </c>
      <c r="G206" s="15" t="n">
        <v>0.9386</v>
      </c>
      <c r="H206" s="16" t="n">
        <v>0.9386</v>
      </c>
      <c r="I206" s="0" t="n">
        <f aca="false">G206*D206/$M$5*100</f>
        <v>0.024712600174431</v>
      </c>
      <c r="J206" s="0" t="n">
        <f aca="false">H206*D206/$M$5*100</f>
        <v>0.024712600174431</v>
      </c>
    </row>
    <row collapsed="false" customFormat="false" customHeight="false" hidden="false" ht="14" outlineLevel="0" r="207">
      <c r="A207" s="13" t="s">
        <v>303</v>
      </c>
      <c r="B207" s="13" t="s">
        <v>43</v>
      </c>
      <c r="C207" s="14" t="n">
        <v>106</v>
      </c>
      <c r="D207" s="14" t="n">
        <v>350</v>
      </c>
      <c r="E207" s="14" t="n">
        <v>247</v>
      </c>
      <c r="F207" s="13" t="s">
        <v>43</v>
      </c>
      <c r="G207" s="15" t="n">
        <v>0.9378</v>
      </c>
      <c r="H207" s="16" t="n">
        <v>0.8731</v>
      </c>
      <c r="I207" s="0" t="n">
        <f aca="false">G207*D207/$M$5*100</f>
        <v>0.180042455857427</v>
      </c>
      <c r="J207" s="0" t="n">
        <f aca="false">H207*D207/$M$5*100</f>
        <v>0.167621100670846</v>
      </c>
    </row>
    <row collapsed="false" customFormat="false" customHeight="false" hidden="false" ht="14" outlineLevel="0" r="208">
      <c r="A208" s="13" t="s">
        <v>304</v>
      </c>
      <c r="B208" s="13" t="s">
        <v>71</v>
      </c>
      <c r="C208" s="14" t="n">
        <v>34</v>
      </c>
      <c r="D208" s="14" t="n">
        <v>34</v>
      </c>
      <c r="E208" s="14" t="n">
        <v>41</v>
      </c>
      <c r="F208" s="13" t="s">
        <v>72</v>
      </c>
      <c r="G208" s="15" t="n">
        <v>0.9366</v>
      </c>
      <c r="H208" s="16" t="n">
        <v>0.9366</v>
      </c>
      <c r="I208" s="0" t="n">
        <f aca="false">G208*D208/$M$5*100</f>
        <v>0.0174674587371851</v>
      </c>
      <c r="J208" s="0" t="n">
        <f aca="false">H208*D208/$M$5*100</f>
        <v>0.0174674587371851</v>
      </c>
    </row>
    <row collapsed="false" customFormat="false" customHeight="false" hidden="false" ht="14" outlineLevel="0" r="209">
      <c r="A209" s="13" t="s">
        <v>305</v>
      </c>
      <c r="B209" s="13" t="s">
        <v>197</v>
      </c>
      <c r="C209" s="14" t="n">
        <v>64</v>
      </c>
      <c r="D209" s="14" t="n">
        <v>64</v>
      </c>
      <c r="E209" s="14" t="n">
        <v>154</v>
      </c>
      <c r="F209" s="13" t="s">
        <v>198</v>
      </c>
      <c r="G209" s="15" t="n">
        <v>0.9359</v>
      </c>
      <c r="H209" s="16" t="n">
        <v>0.9359</v>
      </c>
      <c r="I209" s="0" t="n">
        <f aca="false">G209*D209/$M$5*100</f>
        <v>0.0328553483958378</v>
      </c>
      <c r="J209" s="0" t="n">
        <f aca="false">H209*D209/$M$5*100</f>
        <v>0.0328553483958378</v>
      </c>
    </row>
    <row collapsed="false" customFormat="false" customHeight="false" hidden="false" ht="14" outlineLevel="0" r="210">
      <c r="A210" s="13" t="s">
        <v>306</v>
      </c>
      <c r="B210" s="13" t="s">
        <v>43</v>
      </c>
      <c r="C210" s="14" t="n">
        <v>440</v>
      </c>
      <c r="D210" s="14" t="n">
        <v>774</v>
      </c>
      <c r="E210" s="14" t="n">
        <v>1138</v>
      </c>
      <c r="F210" s="13" t="s">
        <v>43</v>
      </c>
      <c r="G210" s="15" t="n">
        <v>0.9357</v>
      </c>
      <c r="H210" s="16" t="n">
        <v>0.9357</v>
      </c>
      <c r="I210" s="0" t="n">
        <f aca="false">G210*D210/$M$5*100</f>
        <v>0.397259457947309</v>
      </c>
      <c r="J210" s="0" t="n">
        <f aca="false">H210*D210/$M$5*100</f>
        <v>0.397259457947309</v>
      </c>
    </row>
    <row collapsed="false" customFormat="false" customHeight="false" hidden="false" ht="14" outlineLevel="0" r="211">
      <c r="A211" s="13" t="s">
        <v>307</v>
      </c>
      <c r="B211" s="13" t="s">
        <v>308</v>
      </c>
      <c r="C211" s="14" t="n">
        <v>78</v>
      </c>
      <c r="D211" s="14" t="n">
        <v>156</v>
      </c>
      <c r="E211" s="14" t="n">
        <v>479</v>
      </c>
      <c r="F211" s="13" t="s">
        <v>46</v>
      </c>
      <c r="G211" s="15" t="n">
        <v>0.9355</v>
      </c>
      <c r="H211" s="16" t="n">
        <v>0.9355</v>
      </c>
      <c r="I211" s="0" t="n">
        <f aca="false">G211*D211/$M$5*100</f>
        <v>0.0800506837367737</v>
      </c>
      <c r="J211" s="0" t="n">
        <f aca="false">H211*D211/$M$5*100</f>
        <v>0.0800506837367737</v>
      </c>
    </row>
    <row collapsed="false" customFormat="false" customHeight="false" hidden="false" ht="14" outlineLevel="0" r="212">
      <c r="A212" s="13" t="s">
        <v>309</v>
      </c>
      <c r="B212" s="13" t="s">
        <v>119</v>
      </c>
      <c r="C212" s="14" t="n">
        <v>30</v>
      </c>
      <c r="D212" s="14" t="n">
        <v>66</v>
      </c>
      <c r="E212" s="14" t="n">
        <v>132</v>
      </c>
      <c r="F212" s="13" t="s">
        <v>119</v>
      </c>
      <c r="G212" s="15" t="n">
        <v>0.9355</v>
      </c>
      <c r="H212" s="16" t="n">
        <v>0.9355</v>
      </c>
      <c r="I212" s="0" t="n">
        <f aca="false">G212*D212/$M$5*100</f>
        <v>0.0338675969655581</v>
      </c>
      <c r="J212" s="0" t="n">
        <f aca="false">H212*D212/$M$5*100</f>
        <v>0.0338675969655581</v>
      </c>
    </row>
    <row collapsed="false" customFormat="false" customHeight="false" hidden="false" ht="14" outlineLevel="0" r="213">
      <c r="A213" s="13" t="s">
        <v>310</v>
      </c>
      <c r="B213" s="13" t="s">
        <v>177</v>
      </c>
      <c r="C213" s="14" t="n">
        <v>16</v>
      </c>
      <c r="D213" s="14" t="n">
        <v>64</v>
      </c>
      <c r="E213" s="14" t="n">
        <v>126</v>
      </c>
      <c r="F213" s="13" t="s">
        <v>82</v>
      </c>
      <c r="G213" s="15" t="n">
        <v>0.9349</v>
      </c>
      <c r="H213" s="16" t="n">
        <v>0.9349</v>
      </c>
      <c r="I213" s="0" t="n">
        <f aca="false">G213*D213/$M$5*100</f>
        <v>0.0328202427772933</v>
      </c>
      <c r="J213" s="0" t="n">
        <f aca="false">H213*D213/$M$5*100</f>
        <v>0.0328202427772933</v>
      </c>
    </row>
    <row collapsed="false" customFormat="false" customHeight="false" hidden="false" ht="14" outlineLevel="0" r="214">
      <c r="A214" s="13" t="s">
        <v>311</v>
      </c>
      <c r="B214" s="13" t="s">
        <v>71</v>
      </c>
      <c r="C214" s="14" t="n">
        <v>156</v>
      </c>
      <c r="D214" s="14" t="n">
        <v>516</v>
      </c>
      <c r="E214" s="14" t="n">
        <v>196</v>
      </c>
      <c r="F214" s="13" t="s">
        <v>72</v>
      </c>
      <c r="G214" s="15" t="n">
        <v>0.9328</v>
      </c>
      <c r="H214" s="16" t="n">
        <v>0.9328</v>
      </c>
      <c r="I214" s="0" t="n">
        <f aca="false">G214*D214/$M$5*100</f>
        <v>0.264018825387945</v>
      </c>
      <c r="J214" s="0" t="n">
        <f aca="false">H214*D214/$M$5*100</f>
        <v>0.264018825387945</v>
      </c>
    </row>
    <row collapsed="false" customFormat="false" customHeight="false" hidden="false" ht="14" outlineLevel="0" r="215">
      <c r="A215" s="13" t="s">
        <v>312</v>
      </c>
      <c r="B215" s="13" t="s">
        <v>181</v>
      </c>
      <c r="C215" s="14" t="n">
        <v>116</v>
      </c>
      <c r="D215" s="14" t="n">
        <v>116</v>
      </c>
      <c r="E215" s="14" t="n">
        <v>44</v>
      </c>
      <c r="F215" s="13" t="s">
        <v>182</v>
      </c>
      <c r="G215" s="15" t="n">
        <v>0.9323</v>
      </c>
      <c r="H215" s="16" t="n">
        <v>0.9323</v>
      </c>
      <c r="I215" s="0" t="n">
        <f aca="false">G215*D215/$M$5*100</f>
        <v>0.0593212548064529</v>
      </c>
      <c r="J215" s="0" t="n">
        <f aca="false">H215*D215/$M$5*100</f>
        <v>0.0593212548064529</v>
      </c>
    </row>
    <row collapsed="false" customFormat="false" customHeight="false" hidden="false" ht="14" outlineLevel="0" r="216">
      <c r="A216" s="13" t="s">
        <v>313</v>
      </c>
      <c r="B216" s="13" t="s">
        <v>43</v>
      </c>
      <c r="C216" s="14" t="n">
        <v>54</v>
      </c>
      <c r="D216" s="14" t="n">
        <v>108</v>
      </c>
      <c r="E216" s="14" t="n">
        <v>173</v>
      </c>
      <c r="F216" s="13" t="s">
        <v>43</v>
      </c>
      <c r="G216" s="15" t="n">
        <v>0.9321</v>
      </c>
      <c r="H216" s="16" t="n">
        <v>0.8554</v>
      </c>
      <c r="I216" s="0" t="n">
        <f aca="false">G216*D216/$M$5*100</f>
        <v>0.0552182856390594</v>
      </c>
      <c r="J216" s="0" t="n">
        <f aca="false">H216*D216/$M$5*100</f>
        <v>0.050674521548816</v>
      </c>
    </row>
    <row collapsed="false" customFormat="false" customHeight="false" hidden="false" ht="14" outlineLevel="0" r="217">
      <c r="A217" s="13" t="s">
        <v>314</v>
      </c>
      <c r="B217" s="13" t="s">
        <v>43</v>
      </c>
      <c r="C217" s="14" t="n">
        <v>274</v>
      </c>
      <c r="D217" s="14" t="n">
        <v>1045</v>
      </c>
      <c r="E217" s="14" t="n">
        <v>1254</v>
      </c>
      <c r="F217" s="13" t="s">
        <v>43</v>
      </c>
      <c r="G217" s="15" t="n">
        <v>0.9314</v>
      </c>
      <c r="H217" s="16" t="n">
        <v>0.9314</v>
      </c>
      <c r="I217" s="0" t="n">
        <f aca="false">G217*D217/$M$5*100</f>
        <v>0.5338867953507</v>
      </c>
      <c r="J217" s="0" t="n">
        <f aca="false">H217*D217/$M$5*100</f>
        <v>0.5338867953507</v>
      </c>
    </row>
    <row collapsed="false" customFormat="false" customHeight="false" hidden="false" ht="14" outlineLevel="0" r="218">
      <c r="A218" s="13" t="s">
        <v>315</v>
      </c>
      <c r="B218" s="13" t="s">
        <v>274</v>
      </c>
      <c r="C218" s="14" t="n">
        <v>124</v>
      </c>
      <c r="D218" s="14" t="n">
        <v>342</v>
      </c>
      <c r="E218" s="14" t="n">
        <v>393</v>
      </c>
      <c r="F218" s="13" t="s">
        <v>49</v>
      </c>
      <c r="G218" s="15" t="n">
        <v>0.9295</v>
      </c>
      <c r="H218" s="16" t="n">
        <v>0.9295</v>
      </c>
      <c r="I218" s="0" t="n">
        <f aca="false">G218*D218/$M$5*100</f>
        <v>0.174370155836035</v>
      </c>
      <c r="J218" s="0" t="n">
        <f aca="false">H218*D218/$M$5*100</f>
        <v>0.174370155836035</v>
      </c>
    </row>
    <row collapsed="false" customFormat="false" customHeight="false" hidden="false" ht="14" outlineLevel="0" r="219">
      <c r="A219" s="13" t="s">
        <v>316</v>
      </c>
      <c r="B219" s="13" t="s">
        <v>71</v>
      </c>
      <c r="C219" s="14" t="n">
        <v>256</v>
      </c>
      <c r="D219" s="14" t="n">
        <v>1216</v>
      </c>
      <c r="E219" s="14" t="n">
        <v>2955</v>
      </c>
      <c r="F219" s="13" t="s">
        <v>72</v>
      </c>
      <c r="G219" s="15" t="n">
        <v>0.9289</v>
      </c>
      <c r="H219" s="16" t="n">
        <v>0.9289</v>
      </c>
      <c r="I219" s="0" t="n">
        <f aca="false">G219*D219/$M$5*100</f>
        <v>0.619582572254494</v>
      </c>
      <c r="J219" s="0" t="n">
        <f aca="false">H219*D219/$M$5*100</f>
        <v>0.619582572254494</v>
      </c>
    </row>
    <row collapsed="false" customFormat="false" customHeight="false" hidden="false" ht="14" outlineLevel="0" r="220">
      <c r="A220" s="13" t="s">
        <v>317</v>
      </c>
      <c r="B220" s="13" t="s">
        <v>112</v>
      </c>
      <c r="C220" s="14" t="n">
        <v>6</v>
      </c>
      <c r="D220" s="14" t="n">
        <v>10</v>
      </c>
      <c r="E220" s="14" t="n">
        <v>11</v>
      </c>
      <c r="F220" s="13" t="s">
        <v>41</v>
      </c>
      <c r="G220" s="15" t="n">
        <v>0.9263</v>
      </c>
      <c r="H220" s="16" t="n">
        <v>0.9263</v>
      </c>
      <c r="I220" s="0" t="n">
        <f aca="false">G220*D220/$M$5*100</f>
        <v>0.00508098975903284</v>
      </c>
      <c r="J220" s="0" t="n">
        <f aca="false">H220*D220/$M$5*100</f>
        <v>0.00508098975903284</v>
      </c>
    </row>
    <row collapsed="false" customFormat="false" customHeight="false" hidden="false" ht="14" outlineLevel="0" r="221">
      <c r="A221" s="13" t="s">
        <v>318</v>
      </c>
      <c r="B221" s="13" t="s">
        <v>319</v>
      </c>
      <c r="C221" s="14" t="n">
        <v>28</v>
      </c>
      <c r="D221" s="14" t="n">
        <v>28</v>
      </c>
      <c r="E221" s="14" t="n">
        <v>41</v>
      </c>
      <c r="F221" s="13" t="s">
        <v>87</v>
      </c>
      <c r="G221" s="15" t="n">
        <v>0.926</v>
      </c>
      <c r="H221" s="16" t="n">
        <v>0.926</v>
      </c>
      <c r="I221" s="0" t="n">
        <f aca="false">G221*D221/$M$5*100</f>
        <v>0.014222163712858</v>
      </c>
      <c r="J221" s="0" t="n">
        <f aca="false">H221*D221/$M$5*100</f>
        <v>0.014222163712858</v>
      </c>
    </row>
    <row collapsed="false" customFormat="false" customHeight="false" hidden="false" ht="14" outlineLevel="0" r="222">
      <c r="A222" s="13" t="s">
        <v>320</v>
      </c>
      <c r="B222" s="13" t="s">
        <v>149</v>
      </c>
      <c r="C222" s="14" t="n">
        <v>102</v>
      </c>
      <c r="D222" s="14" t="n">
        <v>404</v>
      </c>
      <c r="E222" s="14" t="n">
        <v>1080</v>
      </c>
      <c r="F222" s="13" t="s">
        <v>46</v>
      </c>
      <c r="G222" s="15" t="n">
        <v>0.9253</v>
      </c>
      <c r="H222" s="16" t="n">
        <v>0.9253</v>
      </c>
      <c r="I222" s="0" t="n">
        <f aca="false">G222*D222/$M$5*100</f>
        <v>0.205050382047864</v>
      </c>
      <c r="J222" s="0" t="n">
        <f aca="false">H222*D222/$M$5*100</f>
        <v>0.205050382047864</v>
      </c>
    </row>
    <row collapsed="false" customFormat="false" customHeight="false" hidden="false" ht="14" outlineLevel="0" r="223">
      <c r="A223" s="13" t="s">
        <v>321</v>
      </c>
      <c r="B223" s="13" t="s">
        <v>127</v>
      </c>
      <c r="C223" s="14" t="n">
        <v>168</v>
      </c>
      <c r="D223" s="14" t="n">
        <v>672</v>
      </c>
      <c r="E223" s="14" t="n">
        <v>2100</v>
      </c>
      <c r="F223" s="13" t="s">
        <v>128</v>
      </c>
      <c r="G223" s="15" t="n">
        <v>0.9251</v>
      </c>
      <c r="H223" s="16" t="n">
        <v>0.9251</v>
      </c>
      <c r="I223" s="0" t="n">
        <f aca="false">G223*D223/$M$5*100</f>
        <v>0.341000181013346</v>
      </c>
      <c r="J223" s="0" t="n">
        <f aca="false">H223*D223/$M$5*100</f>
        <v>0.341000181013346</v>
      </c>
    </row>
    <row collapsed="false" customFormat="false" customHeight="false" hidden="false" ht="14" outlineLevel="0" r="224">
      <c r="A224" s="13" t="s">
        <v>322</v>
      </c>
      <c r="B224" s="13" t="s">
        <v>319</v>
      </c>
      <c r="C224" s="14" t="n">
        <v>8</v>
      </c>
      <c r="D224" s="14" t="n">
        <v>8</v>
      </c>
      <c r="E224" s="14" t="n">
        <v>11</v>
      </c>
      <c r="F224" s="13" t="s">
        <v>87</v>
      </c>
      <c r="G224" s="15" t="n">
        <v>0.9246</v>
      </c>
      <c r="H224" s="16" t="n">
        <v>0.9246</v>
      </c>
      <c r="I224" s="0" t="n">
        <f aca="false">G224*D224/$M$5*100</f>
        <v>0.00405733186328556</v>
      </c>
      <c r="J224" s="0" t="n">
        <f aca="false">H224*D224/$M$5*100</f>
        <v>0.00405733186328556</v>
      </c>
    </row>
    <row collapsed="false" customFormat="false" customHeight="false" hidden="false" ht="14" outlineLevel="0" r="225">
      <c r="A225" s="13" t="s">
        <v>323</v>
      </c>
      <c r="B225" s="13" t="s">
        <v>134</v>
      </c>
      <c r="C225" s="14" t="n">
        <v>44</v>
      </c>
      <c r="D225" s="14" t="n">
        <v>44</v>
      </c>
      <c r="E225" s="14" t="n">
        <v>17</v>
      </c>
      <c r="F225" s="13" t="s">
        <v>87</v>
      </c>
      <c r="G225" s="15" t="n">
        <v>0.9202</v>
      </c>
      <c r="H225" s="16" t="n">
        <v>0.9202</v>
      </c>
      <c r="I225" s="0" t="n">
        <f aca="false">G225*D225/$M$5*100</f>
        <v>0.0222091307519733</v>
      </c>
      <c r="J225" s="0" t="n">
        <f aca="false">H225*D225/$M$5*100</f>
        <v>0.0222091307519733</v>
      </c>
    </row>
    <row collapsed="false" customFormat="false" customHeight="false" hidden="false" ht="14" outlineLevel="0" r="226">
      <c r="A226" s="13" t="s">
        <v>324</v>
      </c>
      <c r="B226" s="13" t="s">
        <v>86</v>
      </c>
      <c r="C226" s="14" t="n">
        <v>192</v>
      </c>
      <c r="D226" s="14" t="n">
        <v>192</v>
      </c>
      <c r="E226" s="14" t="n">
        <v>436</v>
      </c>
      <c r="F226" s="13" t="s">
        <v>87</v>
      </c>
      <c r="G226" s="15" t="n">
        <v>0.9185</v>
      </c>
      <c r="H226" s="16" t="n">
        <v>0.9185</v>
      </c>
      <c r="I226" s="0" t="n">
        <f aca="false">G226*D226/$M$5*100</f>
        <v>0.0967335318994883</v>
      </c>
      <c r="J226" s="0" t="n">
        <f aca="false">H226*D226/$M$5*100</f>
        <v>0.0967335318994883</v>
      </c>
    </row>
    <row collapsed="false" customFormat="false" customHeight="false" hidden="false" ht="14" outlineLevel="0" r="227">
      <c r="A227" s="13" t="s">
        <v>325</v>
      </c>
      <c r="B227" s="13" t="s">
        <v>119</v>
      </c>
      <c r="C227" s="14" t="n">
        <v>248</v>
      </c>
      <c r="D227" s="14" t="n">
        <v>496</v>
      </c>
      <c r="E227" s="14" t="n">
        <v>1426</v>
      </c>
      <c r="F227" s="13" t="s">
        <v>119</v>
      </c>
      <c r="G227" s="15" t="n">
        <v>0.9182</v>
      </c>
      <c r="H227" s="16" t="n">
        <v>0.9182</v>
      </c>
      <c r="I227" s="0" t="n">
        <f aca="false">G227*D227/$M$5*100</f>
        <v>0.249813336843895</v>
      </c>
      <c r="J227" s="0" t="n">
        <f aca="false">H227*D227/$M$5*100</f>
        <v>0.249813336843895</v>
      </c>
    </row>
    <row collapsed="false" customFormat="false" customHeight="false" hidden="false" ht="14" outlineLevel="0" r="228">
      <c r="A228" s="13" t="s">
        <v>326</v>
      </c>
      <c r="B228" s="13" t="s">
        <v>134</v>
      </c>
      <c r="C228" s="14" t="n">
        <v>14</v>
      </c>
      <c r="D228" s="14" t="n">
        <v>14</v>
      </c>
      <c r="E228" s="14" t="n">
        <v>5</v>
      </c>
      <c r="F228" s="13" t="s">
        <v>87</v>
      </c>
      <c r="G228" s="15" t="n">
        <v>0.9177</v>
      </c>
      <c r="H228" s="16" t="n">
        <v>0.9177</v>
      </c>
      <c r="I228" s="0" t="n">
        <f aca="false">G228*D228/$M$5*100</f>
        <v>0.00704734321775906</v>
      </c>
      <c r="J228" s="0" t="n">
        <f aca="false">H228*D228/$M$5*100</f>
        <v>0.00704734321775906</v>
      </c>
    </row>
    <row collapsed="false" customFormat="false" customHeight="false" hidden="false" ht="14" outlineLevel="0" r="229">
      <c r="A229" s="13" t="s">
        <v>327</v>
      </c>
      <c r="B229" s="13" t="s">
        <v>177</v>
      </c>
      <c r="C229" s="14" t="n">
        <v>2</v>
      </c>
      <c r="D229" s="14" t="n">
        <v>2</v>
      </c>
      <c r="E229" s="14" t="n">
        <v>3</v>
      </c>
      <c r="F229" s="13" t="s">
        <v>82</v>
      </c>
      <c r="G229" s="15" t="n">
        <v>0.9155</v>
      </c>
      <c r="H229" s="16" t="n">
        <v>0.9155</v>
      </c>
      <c r="I229" s="0" t="n">
        <f aca="false">G229*D229/$M$5*100</f>
        <v>0.00100434980554778</v>
      </c>
      <c r="J229" s="0" t="n">
        <f aca="false">H229*D229/$M$5*100</f>
        <v>0.00100434980554778</v>
      </c>
    </row>
    <row collapsed="false" customFormat="false" customHeight="false" hidden="false" ht="14" outlineLevel="0" r="230">
      <c r="A230" s="13" t="s">
        <v>328</v>
      </c>
      <c r="B230" s="13" t="s">
        <v>56</v>
      </c>
      <c r="C230" s="14" t="n">
        <v>254</v>
      </c>
      <c r="D230" s="14" t="n">
        <v>254</v>
      </c>
      <c r="E230" s="14" t="n">
        <v>412</v>
      </c>
      <c r="F230" s="13" t="s">
        <v>57</v>
      </c>
      <c r="G230" s="15" t="n">
        <v>0.9145</v>
      </c>
      <c r="H230" s="16" t="n">
        <v>0.9145</v>
      </c>
      <c r="I230" s="0" t="n">
        <f aca="false">G230*D230/$M$5*100</f>
        <v>0.12741309988097</v>
      </c>
      <c r="J230" s="0" t="n">
        <f aca="false">H230*D230/$M$5*100</f>
        <v>0.12741309988097</v>
      </c>
    </row>
    <row collapsed="false" customFormat="false" customHeight="false" hidden="false" ht="14" outlineLevel="0" r="231">
      <c r="A231" s="13" t="s">
        <v>329</v>
      </c>
      <c r="B231" s="13" t="s">
        <v>181</v>
      </c>
      <c r="C231" s="14" t="n">
        <v>9</v>
      </c>
      <c r="D231" s="14" t="n">
        <v>9</v>
      </c>
      <c r="E231" s="14" t="n">
        <v>8</v>
      </c>
      <c r="F231" s="13" t="s">
        <v>182</v>
      </c>
      <c r="G231" s="15" t="n">
        <v>0.9125</v>
      </c>
      <c r="H231" s="16" t="n">
        <v>0.9125</v>
      </c>
      <c r="I231" s="0" t="n">
        <f aca="false">G231*D231/$M$5*100</f>
        <v>0.00450476394214155</v>
      </c>
      <c r="J231" s="0" t="n">
        <f aca="false">H231*D231/$M$5*100</f>
        <v>0.00450476394214155</v>
      </c>
    </row>
    <row collapsed="false" customFormat="false" customHeight="false" hidden="false" ht="14" outlineLevel="0" r="232">
      <c r="A232" s="13" t="s">
        <v>330</v>
      </c>
      <c r="B232" s="13" t="s">
        <v>71</v>
      </c>
      <c r="C232" s="14" t="n">
        <v>340</v>
      </c>
      <c r="D232" s="14" t="n">
        <v>1320</v>
      </c>
      <c r="E232" s="14" t="n">
        <v>2570</v>
      </c>
      <c r="F232" s="13" t="s">
        <v>72</v>
      </c>
      <c r="G232" s="15" t="n">
        <v>0.9116</v>
      </c>
      <c r="H232" s="16" t="n">
        <v>0.9116</v>
      </c>
      <c r="I232" s="0" t="n">
        <f aca="false">G232*D232/$M$5*100</f>
        <v>0.660047063469861</v>
      </c>
      <c r="J232" s="0" t="n">
        <f aca="false">H232*D232/$M$5*100</f>
        <v>0.660047063469861</v>
      </c>
    </row>
    <row collapsed="false" customFormat="false" customHeight="false" hidden="false" ht="14" outlineLevel="0" r="233">
      <c r="A233" s="13" t="s">
        <v>331</v>
      </c>
      <c r="B233" s="13" t="s">
        <v>56</v>
      </c>
      <c r="C233" s="14" t="n">
        <v>800</v>
      </c>
      <c r="D233" s="14" t="n">
        <v>1632</v>
      </c>
      <c r="E233" s="14" t="n">
        <v>1632</v>
      </c>
      <c r="F233" s="13" t="s">
        <v>57</v>
      </c>
      <c r="G233" s="15" t="n">
        <v>0.9115</v>
      </c>
      <c r="H233" s="16" t="n">
        <v>0.9115</v>
      </c>
      <c r="I233" s="0" t="n">
        <f aca="false">G233*D233/$M$5*100</f>
        <v>0.815968668235449</v>
      </c>
      <c r="J233" s="0" t="n">
        <f aca="false">H233*D233/$M$5*100</f>
        <v>0.815968668235449</v>
      </c>
    </row>
    <row collapsed="false" customFormat="false" customHeight="false" hidden="false" ht="14" outlineLevel="0" r="234">
      <c r="A234" s="13" t="s">
        <v>332</v>
      </c>
      <c r="B234" s="13" t="s">
        <v>45</v>
      </c>
      <c r="C234" s="14" t="n">
        <v>402</v>
      </c>
      <c r="D234" s="14" t="n">
        <v>1608</v>
      </c>
      <c r="E234" s="14" t="n">
        <v>5849</v>
      </c>
      <c r="F234" s="13" t="s">
        <v>46</v>
      </c>
      <c r="G234" s="15" t="n">
        <v>0.9095</v>
      </c>
      <c r="H234" s="16" t="n">
        <v>0.9068</v>
      </c>
      <c r="I234" s="0" t="n">
        <f aca="false">G234*D234/$M$5*100</f>
        <v>0.802205071664829</v>
      </c>
      <c r="J234" s="0" t="n">
        <f aca="false">H234*D234/$M$5*100</f>
        <v>0.799823594266814</v>
      </c>
    </row>
    <row collapsed="false" customFormat="false" customHeight="false" hidden="false" ht="14" outlineLevel="0" r="235">
      <c r="A235" s="13" t="s">
        <v>333</v>
      </c>
      <c r="B235" s="13" t="s">
        <v>181</v>
      </c>
      <c r="C235" s="14" t="n">
        <v>10</v>
      </c>
      <c r="D235" s="14" t="n">
        <v>10</v>
      </c>
      <c r="E235" s="14" t="n">
        <v>26</v>
      </c>
      <c r="F235" s="13" t="s">
        <v>182</v>
      </c>
      <c r="G235" s="15" t="n">
        <v>0.9073</v>
      </c>
      <c r="H235" s="16" t="n">
        <v>0.9073</v>
      </c>
      <c r="I235" s="0" t="n">
        <f aca="false">G235*D235/$M$5*100</f>
        <v>0.00497676995397873</v>
      </c>
      <c r="J235" s="0" t="n">
        <f aca="false">H235*D235/$M$5*100</f>
        <v>0.00497676995397873</v>
      </c>
    </row>
    <row collapsed="false" customFormat="false" customHeight="false" hidden="false" ht="14" outlineLevel="0" r="236">
      <c r="A236" s="13" t="s">
        <v>334</v>
      </c>
      <c r="B236" s="13" t="s">
        <v>335</v>
      </c>
      <c r="C236" s="14" t="n">
        <v>54</v>
      </c>
      <c r="D236" s="14" t="n">
        <v>216</v>
      </c>
      <c r="E236" s="14" t="n">
        <v>372</v>
      </c>
      <c r="F236" s="13" t="s">
        <v>206</v>
      </c>
      <c r="G236" s="15" t="n">
        <v>0.9072</v>
      </c>
      <c r="H236" s="16" t="n">
        <v>0.7783</v>
      </c>
      <c r="I236" s="0" t="n">
        <f aca="false">G236*D236/$M$5*100</f>
        <v>0.107486382859682</v>
      </c>
      <c r="J236" s="0" t="n">
        <f aca="false">H236*D236/$M$5*100</f>
        <v>0.0922141223321101</v>
      </c>
    </row>
    <row collapsed="false" customFormat="false" customHeight="false" hidden="false" ht="14" outlineLevel="0" r="237">
      <c r="A237" s="13" t="s">
        <v>336</v>
      </c>
      <c r="B237" s="13" t="s">
        <v>59</v>
      </c>
      <c r="C237" s="14" t="n">
        <v>32</v>
      </c>
      <c r="D237" s="14" t="n">
        <v>128</v>
      </c>
      <c r="E237" s="14" t="n">
        <v>312</v>
      </c>
      <c r="F237" s="13" t="s">
        <v>60</v>
      </c>
      <c r="G237" s="15" t="n">
        <v>0.907</v>
      </c>
      <c r="H237" s="16" t="n">
        <v>0.907</v>
      </c>
      <c r="I237" s="0" t="n">
        <f aca="false">G237*D237/$M$5*100</f>
        <v>0.063681592039801</v>
      </c>
      <c r="J237" s="0" t="n">
        <f aca="false">H237*D237/$M$5*100</f>
        <v>0.063681592039801</v>
      </c>
    </row>
    <row collapsed="false" customFormat="false" customHeight="false" hidden="false" ht="14" outlineLevel="0" r="238">
      <c r="A238" s="13" t="s">
        <v>337</v>
      </c>
      <c r="B238" s="13" t="s">
        <v>43</v>
      </c>
      <c r="C238" s="14" t="n">
        <v>209</v>
      </c>
      <c r="D238" s="14" t="n">
        <v>509</v>
      </c>
      <c r="E238" s="14" t="n">
        <v>1071</v>
      </c>
      <c r="F238" s="13" t="s">
        <v>43</v>
      </c>
      <c r="G238" s="15" t="n">
        <v>0.9069</v>
      </c>
      <c r="H238" s="16" t="n">
        <v>0.6087</v>
      </c>
      <c r="I238" s="0" t="n">
        <f aca="false">G238*D238/$M$5*100</f>
        <v>0.253205910908522</v>
      </c>
      <c r="J238" s="0" t="n">
        <f aca="false">H238*D238/$M$5*100</f>
        <v>0.169948658032879</v>
      </c>
    </row>
    <row collapsed="false" customFormat="false" customHeight="false" hidden="false" ht="14" outlineLevel="0" r="239">
      <c r="A239" s="13" t="s">
        <v>338</v>
      </c>
      <c r="B239" s="13" t="s">
        <v>40</v>
      </c>
      <c r="C239" s="14" t="n">
        <v>1</v>
      </c>
      <c r="D239" s="14" t="n">
        <v>1</v>
      </c>
      <c r="E239" s="14" t="n">
        <v>1</v>
      </c>
      <c r="F239" s="13" t="s">
        <v>41</v>
      </c>
      <c r="G239" s="15" t="n">
        <v>0.9053</v>
      </c>
      <c r="H239" s="16" t="n">
        <v>0.8928</v>
      </c>
      <c r="I239" s="0" t="n">
        <f aca="false">G239*D239/$M$5*100</f>
        <v>0.000496579944818356</v>
      </c>
      <c r="J239" s="0" t="n">
        <f aca="false">H239*D239/$M$5*100</f>
        <v>0.000489723378696375</v>
      </c>
    </row>
    <row collapsed="false" customFormat="false" customHeight="false" hidden="false" ht="14" outlineLevel="0" r="240">
      <c r="A240" s="13" t="s">
        <v>339</v>
      </c>
      <c r="B240" s="13" t="s">
        <v>81</v>
      </c>
      <c r="C240" s="14" t="n">
        <v>276</v>
      </c>
      <c r="D240" s="14" t="n">
        <v>1104</v>
      </c>
      <c r="E240" s="14" t="n">
        <v>5507</v>
      </c>
      <c r="F240" s="13" t="s">
        <v>82</v>
      </c>
      <c r="G240" s="15" t="n">
        <v>0.9022</v>
      </c>
      <c r="H240" s="16" t="n">
        <v>0.9022</v>
      </c>
      <c r="I240" s="0" t="n">
        <f aca="false">G240*D240/$M$5*100</f>
        <v>0.546346986127795</v>
      </c>
      <c r="J240" s="0" t="n">
        <f aca="false">H240*D240/$M$5*100</f>
        <v>0.546346986127795</v>
      </c>
    </row>
    <row collapsed="false" customFormat="false" customHeight="false" hidden="false" ht="14" outlineLevel="0" r="241">
      <c r="A241" s="13" t="s">
        <v>340</v>
      </c>
      <c r="B241" s="13" t="s">
        <v>252</v>
      </c>
      <c r="C241" s="14" t="n">
        <v>124</v>
      </c>
      <c r="D241" s="14" t="n">
        <v>496</v>
      </c>
      <c r="E241" s="14" t="n">
        <v>1339</v>
      </c>
      <c r="F241" s="13" t="s">
        <v>82</v>
      </c>
      <c r="G241" s="15" t="n">
        <v>0.902</v>
      </c>
      <c r="H241" s="16" t="n">
        <v>0.902</v>
      </c>
      <c r="I241" s="0" t="n">
        <f aca="false">G241*D241/$M$5*100</f>
        <v>0.245405826435628</v>
      </c>
      <c r="J241" s="0" t="n">
        <f aca="false">H241*D241/$M$5*100</f>
        <v>0.245405826435628</v>
      </c>
    </row>
    <row collapsed="false" customFormat="false" customHeight="false" hidden="false" ht="14" outlineLevel="0" r="242">
      <c r="A242" s="13" t="s">
        <v>341</v>
      </c>
      <c r="B242" s="13" t="s">
        <v>165</v>
      </c>
      <c r="C242" s="14" t="n">
        <v>8</v>
      </c>
      <c r="D242" s="14" t="n">
        <v>8</v>
      </c>
      <c r="E242" s="14" t="n">
        <v>21</v>
      </c>
      <c r="F242" s="13" t="s">
        <v>82</v>
      </c>
      <c r="G242" s="15" t="n">
        <v>0.8998</v>
      </c>
      <c r="H242" s="16" t="n">
        <v>0.8998</v>
      </c>
      <c r="I242" s="0" t="n">
        <f aca="false">G242*D242/$M$5*100</f>
        <v>0.00394850444579747</v>
      </c>
      <c r="J242" s="0" t="n">
        <f aca="false">H242*D242/$M$5*100</f>
        <v>0.00394850444579747</v>
      </c>
    </row>
    <row collapsed="false" customFormat="false" customHeight="false" hidden="false" ht="14" outlineLevel="0" r="243">
      <c r="A243" s="13" t="s">
        <v>342</v>
      </c>
      <c r="B243" s="13" t="s">
        <v>119</v>
      </c>
      <c r="C243" s="14" t="n">
        <v>1784</v>
      </c>
      <c r="D243" s="14" t="n">
        <v>1784</v>
      </c>
      <c r="E243" s="14" t="n">
        <v>4854</v>
      </c>
      <c r="F243" s="13" t="s">
        <v>119</v>
      </c>
      <c r="G243" s="15" t="n">
        <v>0.8971</v>
      </c>
      <c r="H243" s="16" t="n">
        <v>0.8971</v>
      </c>
      <c r="I243" s="0" t="n">
        <f aca="false">G243*D243/$M$5*100</f>
        <v>0.877874354797128</v>
      </c>
      <c r="J243" s="0" t="n">
        <f aca="false">H243*D243/$M$5*100</f>
        <v>0.877874354797128</v>
      </c>
    </row>
    <row collapsed="false" customFormat="false" customHeight="false" hidden="false" ht="14" outlineLevel="0" r="244">
      <c r="A244" s="13" t="s">
        <v>343</v>
      </c>
      <c r="B244" s="13" t="s">
        <v>119</v>
      </c>
      <c r="C244" s="14" t="n">
        <v>120</v>
      </c>
      <c r="D244" s="14" t="n">
        <v>400</v>
      </c>
      <c r="E244" s="14" t="n">
        <v>1002</v>
      </c>
      <c r="F244" s="13" t="s">
        <v>119</v>
      </c>
      <c r="G244" s="15" t="n">
        <v>0.8969</v>
      </c>
      <c r="H244" s="16" t="n">
        <v>0.8969</v>
      </c>
      <c r="I244" s="0" t="n">
        <f aca="false">G244*D244/$M$5*100</f>
        <v>0.196788932953754</v>
      </c>
      <c r="J244" s="0" t="n">
        <f aca="false">H244*D244/$M$5*100</f>
        <v>0.196788932953754</v>
      </c>
    </row>
    <row collapsed="false" customFormat="false" customHeight="false" hidden="false" ht="14" outlineLevel="0" r="245">
      <c r="A245" s="13" t="s">
        <v>344</v>
      </c>
      <c r="B245" s="13" t="s">
        <v>43</v>
      </c>
      <c r="C245" s="14" t="n">
        <v>84</v>
      </c>
      <c r="D245" s="14" t="n">
        <v>168</v>
      </c>
      <c r="E245" s="14" t="n">
        <v>270</v>
      </c>
      <c r="F245" s="13" t="s">
        <v>43</v>
      </c>
      <c r="G245" s="15" t="n">
        <v>0.8968</v>
      </c>
      <c r="H245" s="16" t="n">
        <v>0.8968</v>
      </c>
      <c r="I245" s="0" t="n">
        <f aca="false">G245*D245/$M$5*100</f>
        <v>0.0826421366157087</v>
      </c>
      <c r="J245" s="0" t="n">
        <f aca="false">H245*D245/$M$5*100</f>
        <v>0.0826421366157087</v>
      </c>
    </row>
    <row collapsed="false" customFormat="false" customHeight="false" hidden="false" ht="14" outlineLevel="0" r="246">
      <c r="A246" s="13" t="s">
        <v>345</v>
      </c>
      <c r="B246" s="13" t="s">
        <v>177</v>
      </c>
      <c r="C246" s="14" t="n">
        <v>66</v>
      </c>
      <c r="D246" s="14" t="n">
        <v>132</v>
      </c>
      <c r="E246" s="14" t="n">
        <v>145</v>
      </c>
      <c r="F246" s="13" t="s">
        <v>82</v>
      </c>
      <c r="G246" s="15" t="n">
        <v>0.895</v>
      </c>
      <c r="H246" s="16" t="n">
        <v>0.895</v>
      </c>
      <c r="I246" s="0" t="n">
        <f aca="false">G246*D246/$M$5*100</f>
        <v>0.0648027777320673</v>
      </c>
      <c r="J246" s="0" t="n">
        <f aca="false">H246*D246/$M$5*100</f>
        <v>0.0648027777320673</v>
      </c>
    </row>
    <row collapsed="false" customFormat="false" customHeight="false" hidden="false" ht="14" outlineLevel="0" r="247">
      <c r="A247" s="13" t="s">
        <v>346</v>
      </c>
      <c r="B247" s="13" t="s">
        <v>81</v>
      </c>
      <c r="C247" s="14" t="n">
        <v>154</v>
      </c>
      <c r="D247" s="14" t="n">
        <v>308</v>
      </c>
      <c r="E247" s="14" t="n">
        <v>530</v>
      </c>
      <c r="F247" s="13" t="s">
        <v>82</v>
      </c>
      <c r="G247" s="15" t="n">
        <v>0.8921</v>
      </c>
      <c r="H247" s="16" t="n">
        <v>0.8921</v>
      </c>
      <c r="I247" s="0" t="n">
        <f aca="false">G247*D247/$M$5*100</f>
        <v>0.150716538586011</v>
      </c>
      <c r="J247" s="0" t="n">
        <f aca="false">H247*D247/$M$5*100</f>
        <v>0.150716538586011</v>
      </c>
    </row>
    <row collapsed="false" customFormat="false" customHeight="false" hidden="false" ht="14" outlineLevel="0" r="248">
      <c r="A248" s="13" t="s">
        <v>347</v>
      </c>
      <c r="B248" s="13" t="s">
        <v>165</v>
      </c>
      <c r="C248" s="14" t="n">
        <v>600</v>
      </c>
      <c r="D248" s="14" t="n">
        <v>600</v>
      </c>
      <c r="E248" s="14" t="n">
        <v>1620</v>
      </c>
      <c r="F248" s="13" t="s">
        <v>82</v>
      </c>
      <c r="G248" s="15" t="n">
        <v>0.8917</v>
      </c>
      <c r="H248" s="16" t="n">
        <v>0.8917</v>
      </c>
      <c r="I248" s="0" t="n">
        <f aca="false">G248*D248/$M$5*100</f>
        <v>0.293472000526584</v>
      </c>
      <c r="J248" s="0" t="n">
        <f aca="false">H248*D248/$M$5*100</f>
        <v>0.293472000526584</v>
      </c>
    </row>
    <row collapsed="false" customFormat="false" customHeight="false" hidden="false" ht="14" outlineLevel="0" r="249">
      <c r="A249" s="13" t="s">
        <v>348</v>
      </c>
      <c r="B249" s="13" t="s">
        <v>349</v>
      </c>
      <c r="C249" s="14" t="n">
        <v>20</v>
      </c>
      <c r="D249" s="14" t="n">
        <v>20</v>
      </c>
      <c r="E249" s="14" t="n">
        <v>16</v>
      </c>
      <c r="F249" s="13" t="s">
        <v>41</v>
      </c>
      <c r="G249" s="15" t="n">
        <v>0.889</v>
      </c>
      <c r="H249" s="16" t="n">
        <v>0.889</v>
      </c>
      <c r="I249" s="0" t="n">
        <f aca="false">G249*D249/$M$5*100</f>
        <v>0.00975277965190585</v>
      </c>
      <c r="J249" s="0" t="n">
        <f aca="false">H249*D249/$M$5*100</f>
        <v>0.00975277965190585</v>
      </c>
    </row>
    <row collapsed="false" customFormat="false" customHeight="false" hidden="false" ht="14" outlineLevel="0" r="250">
      <c r="A250" s="13" t="s">
        <v>350</v>
      </c>
      <c r="B250" s="13" t="s">
        <v>71</v>
      </c>
      <c r="C250" s="14" t="n">
        <v>658</v>
      </c>
      <c r="D250" s="14" t="n">
        <v>3356</v>
      </c>
      <c r="E250" s="14" t="n">
        <v>7118</v>
      </c>
      <c r="F250" s="13" t="s">
        <v>72</v>
      </c>
      <c r="G250" s="15" t="n">
        <v>0.8856</v>
      </c>
      <c r="H250" s="16" t="n">
        <v>0.8856</v>
      </c>
      <c r="I250" s="0" t="n">
        <f aca="false">G250*D250/$M$5*100</f>
        <v>1.63025753262354</v>
      </c>
      <c r="J250" s="0" t="n">
        <f aca="false">H250*D250/$M$5*100</f>
        <v>1.63025753262354</v>
      </c>
    </row>
    <row collapsed="false" customFormat="false" customHeight="false" hidden="false" ht="14" outlineLevel="0" r="251">
      <c r="A251" s="13" t="s">
        <v>351</v>
      </c>
      <c r="B251" s="13" t="s">
        <v>252</v>
      </c>
      <c r="C251" s="14" t="n">
        <v>34</v>
      </c>
      <c r="D251" s="14" t="n">
        <v>272</v>
      </c>
      <c r="E251" s="14" t="n">
        <v>734</v>
      </c>
      <c r="F251" s="13" t="s">
        <v>82</v>
      </c>
      <c r="G251" s="15" t="n">
        <v>0.885</v>
      </c>
      <c r="H251" s="16" t="n">
        <v>0.8788</v>
      </c>
      <c r="I251" s="0" t="n">
        <f aca="false">G251*D251/$M$5*100</f>
        <v>0.132041007750662</v>
      </c>
      <c r="J251" s="0" t="n">
        <f aca="false">H251*D251/$M$5*100</f>
        <v>0.131115974702014</v>
      </c>
    </row>
    <row collapsed="false" customFormat="false" customHeight="false" hidden="false" ht="14" outlineLevel="0" r="252">
      <c r="A252" s="13" t="s">
        <v>352</v>
      </c>
      <c r="B252" s="13" t="s">
        <v>165</v>
      </c>
      <c r="C252" s="14" t="n">
        <v>24</v>
      </c>
      <c r="D252" s="14" t="n">
        <v>24</v>
      </c>
      <c r="E252" s="14" t="n">
        <v>31</v>
      </c>
      <c r="F252" s="13" t="s">
        <v>82</v>
      </c>
      <c r="G252" s="15" t="n">
        <v>0.8831</v>
      </c>
      <c r="H252" s="16" t="n">
        <v>0.8831</v>
      </c>
      <c r="I252" s="0" t="n">
        <f aca="false">G252*D252/$M$5*100</f>
        <v>0.0116256644012572</v>
      </c>
      <c r="J252" s="0" t="n">
        <f aca="false">H252*D252/$M$5*100</f>
        <v>0.0116256644012572</v>
      </c>
    </row>
    <row collapsed="false" customFormat="false" customHeight="false" hidden="false" ht="14" outlineLevel="0" r="253">
      <c r="A253" s="13" t="s">
        <v>353</v>
      </c>
      <c r="B253" s="13" t="s">
        <v>125</v>
      </c>
      <c r="C253" s="14" t="n">
        <v>24</v>
      </c>
      <c r="D253" s="14" t="n">
        <v>24</v>
      </c>
      <c r="E253" s="14" t="n">
        <v>9</v>
      </c>
      <c r="F253" s="13" t="s">
        <v>46</v>
      </c>
      <c r="G253" s="15" t="n">
        <v>0.881</v>
      </c>
      <c r="H253" s="16" t="n">
        <v>0.881</v>
      </c>
      <c r="I253" s="0" t="n">
        <f aca="false">G253*D253/$M$5*100</f>
        <v>0.0115980187266534</v>
      </c>
      <c r="J253" s="0" t="n">
        <f aca="false">H253*D253/$M$5*100</f>
        <v>0.0115980187266534</v>
      </c>
    </row>
    <row collapsed="false" customFormat="false" customHeight="false" hidden="false" ht="14" outlineLevel="0" r="254">
      <c r="A254" s="13" t="s">
        <v>354</v>
      </c>
      <c r="B254" s="13" t="s">
        <v>165</v>
      </c>
      <c r="C254" s="14" t="n">
        <v>44</v>
      </c>
      <c r="D254" s="14" t="n">
        <v>44</v>
      </c>
      <c r="E254" s="14" t="n">
        <v>88</v>
      </c>
      <c r="F254" s="13" t="s">
        <v>82</v>
      </c>
      <c r="G254" s="15" t="n">
        <v>0.8762</v>
      </c>
      <c r="H254" s="16" t="n">
        <v>0.8762</v>
      </c>
      <c r="I254" s="0" t="n">
        <f aca="false">G254*D254/$M$5*100</f>
        <v>0.0211471857910009</v>
      </c>
      <c r="J254" s="0" t="n">
        <f aca="false">H254*D254/$M$5*100</f>
        <v>0.0211471857910009</v>
      </c>
    </row>
    <row collapsed="false" customFormat="false" customHeight="false" hidden="false" ht="14" outlineLevel="0" r="255">
      <c r="A255" s="13" t="s">
        <v>355</v>
      </c>
      <c r="B255" s="13" t="s">
        <v>43</v>
      </c>
      <c r="C255" s="14" t="n">
        <v>134</v>
      </c>
      <c r="D255" s="14" t="n">
        <v>268</v>
      </c>
      <c r="E255" s="14" t="n">
        <v>430</v>
      </c>
      <c r="F255" s="13" t="s">
        <v>43</v>
      </c>
      <c r="G255" s="15" t="n">
        <v>0.8751</v>
      </c>
      <c r="H255" s="16" t="n">
        <v>0.7776</v>
      </c>
      <c r="I255" s="0" t="n">
        <f aca="false">G255*D255/$M$5*100</f>
        <v>0.12864388092613</v>
      </c>
      <c r="J255" s="0" t="n">
        <f aca="false">H255*D255/$M$5*100</f>
        <v>0.114310915104741</v>
      </c>
    </row>
    <row collapsed="false" customFormat="false" customHeight="false" hidden="false" ht="14" outlineLevel="0" r="256">
      <c r="A256" s="13" t="s">
        <v>356</v>
      </c>
      <c r="B256" s="13" t="s">
        <v>274</v>
      </c>
      <c r="C256" s="14" t="n">
        <v>57</v>
      </c>
      <c r="D256" s="14" t="n">
        <v>113</v>
      </c>
      <c r="E256" s="14" t="n">
        <v>43</v>
      </c>
      <c r="F256" s="13" t="s">
        <v>49</v>
      </c>
      <c r="G256" s="15" t="n">
        <v>0.8727</v>
      </c>
      <c r="H256" s="16" t="n">
        <v>0.8727</v>
      </c>
      <c r="I256" s="0" t="n">
        <f aca="false">G256*D256/$M$5*100</f>
        <v>0.0540928763020619</v>
      </c>
      <c r="J256" s="0" t="n">
        <f aca="false">H256*D256/$M$5*100</f>
        <v>0.0540928763020619</v>
      </c>
    </row>
    <row collapsed="false" customFormat="false" customHeight="false" hidden="false" ht="14" outlineLevel="0" r="257">
      <c r="A257" s="13" t="s">
        <v>357</v>
      </c>
      <c r="B257" s="13" t="s">
        <v>48</v>
      </c>
      <c r="C257" s="14" t="n">
        <v>550</v>
      </c>
      <c r="D257" s="14" t="n">
        <v>4400</v>
      </c>
      <c r="E257" s="14" t="n">
        <v>11880</v>
      </c>
      <c r="F257" s="13" t="s">
        <v>49</v>
      </c>
      <c r="G257" s="15" t="n">
        <v>0.8722</v>
      </c>
      <c r="H257" s="16" t="n">
        <v>0.8661</v>
      </c>
      <c r="I257" s="0" t="n">
        <f aca="false">G257*D257/$M$5*100</f>
        <v>2.10506453400034</v>
      </c>
      <c r="J257" s="0" t="n">
        <f aca="false">H257*D257/$M$5*100</f>
        <v>2.09034211522322</v>
      </c>
    </row>
    <row collapsed="false" customFormat="false" customHeight="false" hidden="false" ht="14" outlineLevel="0" r="258">
      <c r="A258" s="13" t="s">
        <v>358</v>
      </c>
      <c r="B258" s="13" t="s">
        <v>40</v>
      </c>
      <c r="C258" s="14" t="n">
        <v>-1</v>
      </c>
      <c r="D258" s="14" t="n">
        <v>-1</v>
      </c>
      <c r="E258" s="14" t="n">
        <v>0</v>
      </c>
      <c r="F258" s="13" t="s">
        <v>41</v>
      </c>
      <c r="G258" s="15" t="n">
        <v>0.8688</v>
      </c>
      <c r="H258" s="16" t="n">
        <v>0.8618</v>
      </c>
      <c r="I258" s="0" t="n">
        <v>0</v>
      </c>
      <c r="J258" s="0" t="n">
        <v>0</v>
      </c>
    </row>
    <row collapsed="false" customFormat="false" customHeight="false" hidden="false" ht="14" outlineLevel="0" r="259">
      <c r="A259" s="13" t="s">
        <v>359</v>
      </c>
      <c r="B259" s="13" t="s">
        <v>272</v>
      </c>
      <c r="C259" s="14" t="n">
        <v>82</v>
      </c>
      <c r="D259" s="14" t="n">
        <v>82</v>
      </c>
      <c r="E259" s="14" t="n">
        <v>138</v>
      </c>
      <c r="F259" s="13" t="s">
        <v>82</v>
      </c>
      <c r="G259" s="15" t="n">
        <v>0.8662</v>
      </c>
      <c r="H259" s="16" t="n">
        <v>0.8662</v>
      </c>
      <c r="I259" s="0" t="n">
        <f aca="false">G259*D259/$M$5*100</f>
        <v>0.0389608736910815</v>
      </c>
      <c r="J259" s="0" t="n">
        <f aca="false">H259*D259/$M$5*100</f>
        <v>0.0389608736910815</v>
      </c>
    </row>
    <row collapsed="false" customFormat="false" customHeight="false" hidden="false" ht="14" outlineLevel="0" r="260">
      <c r="A260" s="13" t="s">
        <v>360</v>
      </c>
      <c r="B260" s="13" t="s">
        <v>43</v>
      </c>
      <c r="C260" s="14" t="n">
        <v>34</v>
      </c>
      <c r="D260" s="14" t="n">
        <v>58</v>
      </c>
      <c r="E260" s="14" t="n">
        <v>68</v>
      </c>
      <c r="F260" s="13" t="s">
        <v>43</v>
      </c>
      <c r="G260" s="15" t="n">
        <v>0.8657</v>
      </c>
      <c r="H260" s="16" t="n">
        <v>0.8657</v>
      </c>
      <c r="I260" s="0" t="n">
        <f aca="false">G260*D260/$M$5*100</f>
        <v>0.0275417839139474</v>
      </c>
      <c r="J260" s="0" t="n">
        <f aca="false">H260*D260/$M$5*100</f>
        <v>0.0275417839139474</v>
      </c>
    </row>
    <row collapsed="false" customFormat="false" customHeight="false" hidden="false" ht="14" outlineLevel="0" r="261">
      <c r="A261" s="13" t="s">
        <v>361</v>
      </c>
      <c r="B261" s="13" t="s">
        <v>127</v>
      </c>
      <c r="C261" s="14" t="n">
        <v>56</v>
      </c>
      <c r="D261" s="14" t="n">
        <v>224</v>
      </c>
      <c r="E261" s="14" t="n">
        <v>454</v>
      </c>
      <c r="F261" s="13" t="s">
        <v>128</v>
      </c>
      <c r="G261" s="15" t="n">
        <v>0.8626</v>
      </c>
      <c r="H261" s="16" t="n">
        <v>0.8626</v>
      </c>
      <c r="I261" s="0" t="n">
        <f aca="false">G261*D261/$M$5*100</f>
        <v>0.10598737294783</v>
      </c>
      <c r="J261" s="0" t="n">
        <f aca="false">H261*D261/$M$5*100</f>
        <v>0.10598737294783</v>
      </c>
    </row>
    <row collapsed="false" customFormat="false" customHeight="false" hidden="false" ht="14" outlineLevel="0" r="262">
      <c r="A262" s="13" t="s">
        <v>362</v>
      </c>
      <c r="B262" s="13" t="s">
        <v>48</v>
      </c>
      <c r="C262" s="14" t="n">
        <v>172</v>
      </c>
      <c r="D262" s="14" t="n">
        <v>172</v>
      </c>
      <c r="E262" s="14" t="n">
        <v>309</v>
      </c>
      <c r="F262" s="13" t="s">
        <v>49</v>
      </c>
      <c r="G262" s="15" t="n">
        <v>0.8616</v>
      </c>
      <c r="H262" s="16" t="n">
        <v>0.8616</v>
      </c>
      <c r="I262" s="0" t="n">
        <f aca="false">G262*D262/$M$5*100</f>
        <v>0.0812888150208165</v>
      </c>
      <c r="J262" s="0" t="n">
        <f aca="false">H262*D262/$M$5*100</f>
        <v>0.0812888150208165</v>
      </c>
    </row>
    <row collapsed="false" customFormat="false" customHeight="false" hidden="false" ht="14" outlineLevel="0" r="263">
      <c r="A263" s="13" t="s">
        <v>363</v>
      </c>
      <c r="B263" s="13" t="s">
        <v>177</v>
      </c>
      <c r="C263" s="14" t="n">
        <v>4</v>
      </c>
      <c r="D263" s="14" t="n">
        <v>4</v>
      </c>
      <c r="E263" s="14" t="n">
        <v>10</v>
      </c>
      <c r="F263" s="13" t="s">
        <v>82</v>
      </c>
      <c r="G263" s="15" t="n">
        <v>0.861</v>
      </c>
      <c r="H263" s="16" t="n">
        <v>0.861</v>
      </c>
      <c r="I263" s="0" t="n">
        <f aca="false">G263*D263/$M$5*100</f>
        <v>0.00188912109792822</v>
      </c>
      <c r="J263" s="0" t="n">
        <f aca="false">H263*D263/$M$5*100</f>
        <v>0.00188912109792822</v>
      </c>
    </row>
    <row collapsed="false" customFormat="false" customHeight="false" hidden="false" ht="14" outlineLevel="0" r="264">
      <c r="A264" s="13" t="s">
        <v>364</v>
      </c>
      <c r="B264" s="13" t="s">
        <v>43</v>
      </c>
      <c r="C264" s="14" t="n">
        <v>1482</v>
      </c>
      <c r="D264" s="14" t="n">
        <v>4645</v>
      </c>
      <c r="E264" s="14" t="n">
        <v>10303</v>
      </c>
      <c r="F264" s="13" t="s">
        <v>43</v>
      </c>
      <c r="G264" s="15" t="n">
        <v>0.8598</v>
      </c>
      <c r="H264" s="16" t="n">
        <v>0.8598</v>
      </c>
      <c r="I264" s="0" t="n">
        <f aca="false">G264*D264/$M$5*100</f>
        <v>2.19068439500403</v>
      </c>
      <c r="J264" s="0" t="n">
        <f aca="false">H264*D264/$M$5*100</f>
        <v>2.19068439500403</v>
      </c>
    </row>
    <row collapsed="false" customFormat="false" customHeight="false" hidden="false" ht="14" outlineLevel="0" r="265">
      <c r="A265" s="13" t="s">
        <v>365</v>
      </c>
      <c r="B265" s="13" t="s">
        <v>177</v>
      </c>
      <c r="C265" s="14" t="n">
        <v>106</v>
      </c>
      <c r="D265" s="14" t="n">
        <v>106</v>
      </c>
      <c r="E265" s="14" t="n">
        <v>159</v>
      </c>
      <c r="F265" s="13" t="s">
        <v>82</v>
      </c>
      <c r="G265" s="15" t="n">
        <v>0.859</v>
      </c>
      <c r="H265" s="16" t="n">
        <v>0.859</v>
      </c>
      <c r="I265" s="0" t="n">
        <f aca="false">G265*D265/$M$5*100</f>
        <v>0.049945421733669</v>
      </c>
      <c r="J265" s="0" t="n">
        <f aca="false">H265*D265/$M$5*100</f>
        <v>0.049945421733669</v>
      </c>
    </row>
    <row collapsed="false" customFormat="false" customHeight="false" hidden="false" ht="14" outlineLevel="0" r="266">
      <c r="A266" s="13" t="s">
        <v>366</v>
      </c>
      <c r="B266" s="13" t="s">
        <v>43</v>
      </c>
      <c r="C266" s="14" t="n">
        <v>52</v>
      </c>
      <c r="D266" s="14" t="n">
        <v>434</v>
      </c>
      <c r="E266" s="14" t="n">
        <v>965</v>
      </c>
      <c r="F266" s="13" t="s">
        <v>43</v>
      </c>
      <c r="G266" s="15" t="n">
        <v>0.8585</v>
      </c>
      <c r="H266" s="16" t="n">
        <v>0.8585</v>
      </c>
      <c r="I266" s="0" t="n">
        <f aca="false">G266*D266/$M$5*100</f>
        <v>0.204374489185824</v>
      </c>
      <c r="J266" s="0" t="n">
        <f aca="false">H266*D266/$M$5*100</f>
        <v>0.204374489185824</v>
      </c>
    </row>
    <row collapsed="false" customFormat="false" customHeight="false" hidden="false" ht="14" outlineLevel="0" r="267">
      <c r="A267" s="13" t="s">
        <v>367</v>
      </c>
      <c r="B267" s="13" t="s">
        <v>201</v>
      </c>
      <c r="C267" s="14" t="n">
        <v>63</v>
      </c>
      <c r="D267" s="14" t="n">
        <v>404</v>
      </c>
      <c r="E267" s="14" t="n">
        <v>788</v>
      </c>
      <c r="F267" s="13" t="s">
        <v>87</v>
      </c>
      <c r="G267" s="15" t="n">
        <v>0.8565</v>
      </c>
      <c r="H267" s="16" t="n">
        <v>0.8565</v>
      </c>
      <c r="I267" s="0" t="n">
        <f aca="false">G267*D267/$M$5*100</f>
        <v>0.189804011913969</v>
      </c>
      <c r="J267" s="0" t="n">
        <f aca="false">H267*D267/$M$5*100</f>
        <v>0.189804011913969</v>
      </c>
    </row>
    <row collapsed="false" customFormat="false" customHeight="false" hidden="false" ht="14" outlineLevel="0" r="268">
      <c r="A268" s="13" t="s">
        <v>368</v>
      </c>
      <c r="B268" s="13" t="s">
        <v>292</v>
      </c>
      <c r="C268" s="14" t="n">
        <v>4</v>
      </c>
      <c r="D268" s="14" t="n">
        <v>16</v>
      </c>
      <c r="E268" s="14" t="n">
        <v>12</v>
      </c>
      <c r="F268" s="13" t="s">
        <v>46</v>
      </c>
      <c r="G268" s="15" t="n">
        <v>0.8548</v>
      </c>
      <c r="H268" s="16" t="n">
        <v>0.8548</v>
      </c>
      <c r="I268" s="0" t="n">
        <f aca="false">G268*D268/$M$5*100</f>
        <v>0.00750207068296884</v>
      </c>
      <c r="J268" s="0" t="n">
        <f aca="false">H268*D268/$M$5*100</f>
        <v>0.00750207068296884</v>
      </c>
    </row>
    <row collapsed="false" customFormat="false" customHeight="false" hidden="false" ht="14" outlineLevel="0" r="269">
      <c r="A269" s="13" t="s">
        <v>369</v>
      </c>
      <c r="B269" s="13" t="s">
        <v>149</v>
      </c>
      <c r="C269" s="14" t="n">
        <v>2</v>
      </c>
      <c r="D269" s="14" t="n">
        <v>2</v>
      </c>
      <c r="E269" s="14" t="n">
        <v>1</v>
      </c>
      <c r="F269" s="13" t="s">
        <v>46</v>
      </c>
      <c r="G269" s="15" t="n">
        <v>0.8453</v>
      </c>
      <c r="H269" s="16" t="n">
        <v>0.8453</v>
      </c>
      <c r="I269" s="0" t="n">
        <f aca="false">G269*D269/$M$5*100</f>
        <v>0.000927336854865694</v>
      </c>
      <c r="J269" s="0" t="n">
        <f aca="false">H269*D269/$M$5*100</f>
        <v>0.000927336854865694</v>
      </c>
    </row>
    <row collapsed="false" customFormat="false" customHeight="false" hidden="false" ht="14" outlineLevel="0" r="270">
      <c r="A270" s="13" t="s">
        <v>370</v>
      </c>
      <c r="B270" s="13" t="s">
        <v>78</v>
      </c>
      <c r="C270" s="14" t="n">
        <v>40</v>
      </c>
      <c r="D270" s="14" t="n">
        <v>80</v>
      </c>
      <c r="E270" s="14" t="n">
        <v>62</v>
      </c>
      <c r="F270" s="13" t="s">
        <v>79</v>
      </c>
      <c r="G270" s="15" t="n">
        <v>0.8444</v>
      </c>
      <c r="H270" s="16" t="n">
        <v>0.8444</v>
      </c>
      <c r="I270" s="0" t="n">
        <f aca="false">G270*D270/$M$5*100</f>
        <v>0.0370539803737651</v>
      </c>
      <c r="J270" s="0" t="n">
        <f aca="false">H270*D270/$M$5*100</f>
        <v>0.0370539803737651</v>
      </c>
    </row>
    <row collapsed="false" customFormat="false" customHeight="false" hidden="false" ht="14" outlineLevel="0" r="271">
      <c r="A271" s="13" t="s">
        <v>371</v>
      </c>
      <c r="B271" s="13" t="s">
        <v>245</v>
      </c>
      <c r="C271" s="14" t="n">
        <v>142</v>
      </c>
      <c r="D271" s="14" t="n">
        <v>600</v>
      </c>
      <c r="E271" s="14" t="n">
        <v>1088</v>
      </c>
      <c r="F271" s="13" t="s">
        <v>46</v>
      </c>
      <c r="G271" s="15" t="n">
        <v>0.842</v>
      </c>
      <c r="H271" s="16" t="n">
        <v>0.842</v>
      </c>
      <c r="I271" s="0" t="n">
        <f aca="false">G271*D271/$M$5*100</f>
        <v>0.277114976385986</v>
      </c>
      <c r="J271" s="0" t="n">
        <f aca="false">H271*D271/$M$5*100</f>
        <v>0.277114976385986</v>
      </c>
    </row>
    <row collapsed="false" customFormat="false" customHeight="false" hidden="false" ht="14" outlineLevel="0" r="272">
      <c r="A272" s="13" t="s">
        <v>372</v>
      </c>
      <c r="B272" s="13" t="s">
        <v>308</v>
      </c>
      <c r="C272" s="14" t="n">
        <v>13</v>
      </c>
      <c r="D272" s="14" t="n">
        <v>104</v>
      </c>
      <c r="E272" s="14" t="n">
        <v>177</v>
      </c>
      <c r="F272" s="13" t="s">
        <v>46</v>
      </c>
      <c r="G272" s="15" t="n">
        <v>0.8413</v>
      </c>
      <c r="H272" s="16" t="n">
        <v>0.8352</v>
      </c>
      <c r="I272" s="0" t="n">
        <f aca="false">G272*D272/$M$5*100</f>
        <v>0.0479933299324765</v>
      </c>
      <c r="J272" s="0" t="n">
        <f aca="false">H272*D272/$M$5*100</f>
        <v>0.0476453454886538</v>
      </c>
    </row>
    <row collapsed="false" customFormat="false" customHeight="false" hidden="false" ht="14" outlineLevel="0" r="273">
      <c r="A273" s="13" t="s">
        <v>373</v>
      </c>
      <c r="B273" s="13" t="s">
        <v>56</v>
      </c>
      <c r="C273" s="14" t="n">
        <v>80</v>
      </c>
      <c r="D273" s="14" t="n">
        <v>228</v>
      </c>
      <c r="E273" s="14" t="n">
        <v>480</v>
      </c>
      <c r="F273" s="13" t="s">
        <v>57</v>
      </c>
      <c r="G273" s="15" t="n">
        <v>0.8411</v>
      </c>
      <c r="H273" s="16" t="n">
        <v>0.8411</v>
      </c>
      <c r="I273" s="0" t="n">
        <f aca="false">G273*D273/$M$5*100</f>
        <v>0.105191133637216</v>
      </c>
      <c r="J273" s="0" t="n">
        <f aca="false">H273*D273/$M$5*100</f>
        <v>0.105191133637216</v>
      </c>
    </row>
    <row collapsed="false" customFormat="false" customHeight="false" hidden="false" ht="14" outlineLevel="0" r="274">
      <c r="A274" s="13" t="s">
        <v>374</v>
      </c>
      <c r="B274" s="13" t="s">
        <v>59</v>
      </c>
      <c r="C274" s="14" t="n">
        <v>506</v>
      </c>
      <c r="D274" s="14" t="n">
        <v>2024</v>
      </c>
      <c r="E274" s="14" t="n">
        <v>2817</v>
      </c>
      <c r="F274" s="13" t="s">
        <v>60</v>
      </c>
      <c r="G274" s="15" t="n">
        <v>0.8395</v>
      </c>
      <c r="H274" s="16" t="n">
        <v>0.8395</v>
      </c>
      <c r="I274" s="0" t="n">
        <f aca="false">G274*D274/$M$5*100</f>
        <v>0.932025649042549</v>
      </c>
      <c r="J274" s="0" t="n">
        <f aca="false">H274*D274/$M$5*100</f>
        <v>0.932025649042549</v>
      </c>
    </row>
    <row collapsed="false" customFormat="false" customHeight="false" hidden="false" ht="14" outlineLevel="0" r="275">
      <c r="A275" s="13" t="s">
        <v>375</v>
      </c>
      <c r="B275" s="13" t="s">
        <v>134</v>
      </c>
      <c r="C275" s="14" t="n">
        <v>20</v>
      </c>
      <c r="D275" s="14" t="n">
        <v>20</v>
      </c>
      <c r="E275" s="14" t="n">
        <v>10</v>
      </c>
      <c r="F275" s="13" t="s">
        <v>87</v>
      </c>
      <c r="G275" s="15" t="n">
        <v>0.835</v>
      </c>
      <c r="H275" s="16" t="n">
        <v>0.835</v>
      </c>
      <c r="I275" s="0" t="n">
        <f aca="false">G275*D275/$M$5*100</f>
        <v>0.00916037233896669</v>
      </c>
      <c r="J275" s="0" t="n">
        <f aca="false">H275*D275/$M$5*100</f>
        <v>0.00916037233896669</v>
      </c>
    </row>
    <row collapsed="false" customFormat="false" customHeight="false" hidden="false" ht="14" outlineLevel="0" r="276">
      <c r="A276" s="13" t="s">
        <v>376</v>
      </c>
      <c r="B276" s="13" t="s">
        <v>43</v>
      </c>
      <c r="C276" s="14" t="n">
        <v>10</v>
      </c>
      <c r="D276" s="14" t="n">
        <v>20</v>
      </c>
      <c r="E276" s="14" t="n">
        <v>30</v>
      </c>
      <c r="F276" s="13" t="s">
        <v>43</v>
      </c>
      <c r="G276" s="15" t="n">
        <v>0.8349</v>
      </c>
      <c r="H276" s="16" t="n">
        <v>0.8349</v>
      </c>
      <c r="I276" s="0" t="n">
        <f aca="false">G276*D276/$M$5*100</f>
        <v>0.00915927528838717</v>
      </c>
      <c r="J276" s="0" t="n">
        <f aca="false">H276*D276/$M$5*100</f>
        <v>0.00915927528838717</v>
      </c>
    </row>
    <row collapsed="false" customFormat="false" customHeight="false" hidden="false" ht="14" outlineLevel="0" r="277">
      <c r="A277" s="13" t="s">
        <v>377</v>
      </c>
      <c r="B277" s="13" t="s">
        <v>177</v>
      </c>
      <c r="C277" s="14" t="n">
        <v>10</v>
      </c>
      <c r="D277" s="14" t="n">
        <v>20</v>
      </c>
      <c r="E277" s="14" t="n">
        <v>22</v>
      </c>
      <c r="F277" s="13" t="s">
        <v>82</v>
      </c>
      <c r="G277" s="15" t="n">
        <v>0.8346</v>
      </c>
      <c r="H277" s="16" t="n">
        <v>0.8346</v>
      </c>
      <c r="I277" s="0" t="n">
        <f aca="false">G277*D277/$M$5*100</f>
        <v>0.00915598413664862</v>
      </c>
      <c r="J277" s="0" t="n">
        <f aca="false">H277*D277/$M$5*100</f>
        <v>0.00915598413664862</v>
      </c>
    </row>
    <row collapsed="false" customFormat="false" customHeight="false" hidden="false" ht="14" outlineLevel="0" r="278">
      <c r="A278" s="13" t="s">
        <v>378</v>
      </c>
      <c r="B278" s="13" t="s">
        <v>43</v>
      </c>
      <c r="C278" s="14" t="n">
        <v>32</v>
      </c>
      <c r="D278" s="14" t="n">
        <v>72</v>
      </c>
      <c r="E278" s="14" t="n">
        <v>140</v>
      </c>
      <c r="F278" s="13" t="s">
        <v>43</v>
      </c>
      <c r="G278" s="15" t="n">
        <v>0.833</v>
      </c>
      <c r="H278" s="16" t="n">
        <v>0.833</v>
      </c>
      <c r="I278" s="0" t="n">
        <f aca="false">G278*D278/$M$5*100</f>
        <v>0.0328983527785548</v>
      </c>
      <c r="J278" s="0" t="n">
        <f aca="false">H278*D278/$M$5*100</f>
        <v>0.0328983527785548</v>
      </c>
    </row>
    <row collapsed="false" customFormat="false" customHeight="false" hidden="false" ht="14" outlineLevel="0" r="279">
      <c r="A279" s="13" t="s">
        <v>379</v>
      </c>
      <c r="B279" s="13" t="s">
        <v>230</v>
      </c>
      <c r="C279" s="14" t="n">
        <v>7</v>
      </c>
      <c r="D279" s="14" t="n">
        <v>21</v>
      </c>
      <c r="E279" s="14" t="n">
        <v>65</v>
      </c>
      <c r="F279" s="13" t="s">
        <v>206</v>
      </c>
      <c r="G279" s="15" t="n">
        <v>0.833</v>
      </c>
      <c r="H279" s="16" t="n">
        <v>0.3859</v>
      </c>
      <c r="I279" s="0" t="n">
        <f aca="false">G279*D279/$M$5*100</f>
        <v>0.00959535289374517</v>
      </c>
      <c r="J279" s="0" t="n">
        <f aca="false">H279*D279/$M$5*100</f>
        <v>0.00444519409567378</v>
      </c>
    </row>
    <row collapsed="false" customFormat="false" customHeight="false" hidden="false" ht="14" outlineLevel="0" r="280">
      <c r="A280" s="13" t="s">
        <v>380</v>
      </c>
      <c r="B280" s="13" t="s">
        <v>43</v>
      </c>
      <c r="C280" s="14" t="n">
        <v>25</v>
      </c>
      <c r="D280" s="14" t="n">
        <v>200</v>
      </c>
      <c r="E280" s="14" t="n">
        <v>290</v>
      </c>
      <c r="F280" s="13" t="s">
        <v>43</v>
      </c>
      <c r="G280" s="15" t="n">
        <v>0.8314</v>
      </c>
      <c r="H280" s="16" t="n">
        <v>0.6811</v>
      </c>
      <c r="I280" s="0" t="n">
        <f aca="false">G280*D280/$M$5*100</f>
        <v>0.0912087851810408</v>
      </c>
      <c r="J280" s="0" t="n">
        <f aca="false">H280*D280/$M$5*100</f>
        <v>0.0747201149709007</v>
      </c>
    </row>
    <row collapsed="false" customFormat="false" customHeight="false" hidden="false" ht="14" outlineLevel="0" r="281">
      <c r="A281" s="13" t="s">
        <v>381</v>
      </c>
      <c r="B281" s="13" t="s">
        <v>112</v>
      </c>
      <c r="C281" s="14" t="n">
        <v>5</v>
      </c>
      <c r="D281" s="14" t="n">
        <v>10</v>
      </c>
      <c r="E281" s="14" t="n">
        <v>4</v>
      </c>
      <c r="F281" s="13" t="s">
        <v>41</v>
      </c>
      <c r="G281" s="15" t="n">
        <v>0.8279</v>
      </c>
      <c r="H281" s="16" t="n">
        <v>0.8279</v>
      </c>
      <c r="I281" s="0" t="n">
        <f aca="false">G281*D281/$M$5*100</f>
        <v>0.00454124087391049</v>
      </c>
      <c r="J281" s="0" t="n">
        <f aca="false">H281*D281/$M$5*100</f>
        <v>0.00454124087391049</v>
      </c>
    </row>
    <row collapsed="false" customFormat="false" customHeight="false" hidden="false" ht="14" outlineLevel="0" r="282">
      <c r="A282" s="13" t="s">
        <v>382</v>
      </c>
      <c r="B282" s="13" t="s">
        <v>43</v>
      </c>
      <c r="C282" s="14" t="n">
        <v>12</v>
      </c>
      <c r="D282" s="14" t="n">
        <v>12</v>
      </c>
      <c r="E282" s="14" t="n">
        <v>14</v>
      </c>
      <c r="F282" s="13" t="s">
        <v>43</v>
      </c>
      <c r="G282" s="15" t="n">
        <v>0.8241</v>
      </c>
      <c r="H282" s="16" t="n">
        <v>0.8241</v>
      </c>
      <c r="I282" s="0" t="n">
        <f aca="false">G282*D282/$M$5*100</f>
        <v>0.0054244762954796</v>
      </c>
      <c r="J282" s="0" t="n">
        <f aca="false">H282*D282/$M$5*100</f>
        <v>0.0054244762954796</v>
      </c>
    </row>
    <row collapsed="false" customFormat="false" customHeight="false" hidden="false" ht="14" outlineLevel="0" r="283">
      <c r="A283" s="13" t="s">
        <v>383</v>
      </c>
      <c r="B283" s="13" t="s">
        <v>119</v>
      </c>
      <c r="C283" s="14" t="n">
        <v>135</v>
      </c>
      <c r="D283" s="14" t="n">
        <v>270</v>
      </c>
      <c r="E283" s="14" t="n">
        <v>746</v>
      </c>
      <c r="F283" s="13" t="s">
        <v>119</v>
      </c>
      <c r="G283" s="15" t="n">
        <v>0.8095</v>
      </c>
      <c r="H283" s="16" t="n">
        <v>0.8095</v>
      </c>
      <c r="I283" s="0" t="n">
        <f aca="false">G283*D283/$M$5*100</f>
        <v>0.119888429956063</v>
      </c>
      <c r="J283" s="0" t="n">
        <f aca="false">H283*D283/$M$5*100</f>
        <v>0.119888429956063</v>
      </c>
    </row>
    <row collapsed="false" customFormat="false" customHeight="false" hidden="false" ht="14" outlineLevel="0" r="284">
      <c r="A284" s="13" t="s">
        <v>384</v>
      </c>
      <c r="B284" s="13" t="s">
        <v>144</v>
      </c>
      <c r="C284" s="14" t="n">
        <v>19</v>
      </c>
      <c r="D284" s="14" t="n">
        <v>40</v>
      </c>
      <c r="E284" s="14" t="n">
        <v>100</v>
      </c>
      <c r="F284" s="13" t="s">
        <v>79</v>
      </c>
      <c r="G284" s="15" t="n">
        <v>0.804</v>
      </c>
      <c r="H284" s="16" t="n">
        <v>0.7232</v>
      </c>
      <c r="I284" s="0" t="n">
        <f aca="false">G284*D284/$M$5*100</f>
        <v>0.0176405733186329</v>
      </c>
      <c r="J284" s="0" t="n">
        <f aca="false">H284*D284/$M$5*100</f>
        <v>0.0158677395821334</v>
      </c>
    </row>
    <row collapsed="false" customFormat="false" customHeight="false" hidden="false" ht="14" outlineLevel="0" r="285">
      <c r="A285" s="13" t="s">
        <v>385</v>
      </c>
      <c r="B285" s="13" t="s">
        <v>43</v>
      </c>
      <c r="C285" s="14" t="n">
        <v>10</v>
      </c>
      <c r="D285" s="14" t="n">
        <v>10</v>
      </c>
      <c r="E285" s="14" t="n">
        <v>9</v>
      </c>
      <c r="F285" s="13" t="s">
        <v>43</v>
      </c>
      <c r="G285" s="15" t="n">
        <v>0.8005</v>
      </c>
      <c r="H285" s="16" t="n">
        <v>0.8005</v>
      </c>
      <c r="I285" s="0" t="n">
        <f aca="false">G285*D285/$M$5*100</f>
        <v>0.00439094494451667</v>
      </c>
      <c r="J285" s="0" t="n">
        <f aca="false">H285*D285/$M$5*100</f>
        <v>0.00439094494451667</v>
      </c>
    </row>
    <row collapsed="false" customFormat="false" customHeight="false" hidden="false" ht="14" outlineLevel="0" r="286">
      <c r="A286" s="13" t="s">
        <v>386</v>
      </c>
      <c r="B286" s="13" t="s">
        <v>81</v>
      </c>
      <c r="C286" s="14" t="n">
        <v>202</v>
      </c>
      <c r="D286" s="14" t="n">
        <v>468</v>
      </c>
      <c r="E286" s="14" t="n">
        <v>805</v>
      </c>
      <c r="F286" s="13" t="s">
        <v>82</v>
      </c>
      <c r="G286" s="15" t="n">
        <v>0.7948</v>
      </c>
      <c r="H286" s="16" t="n">
        <v>0.7948</v>
      </c>
      <c r="I286" s="0" t="n">
        <f aca="false">G286*D286/$M$5*100</f>
        <v>0.20403297734042</v>
      </c>
      <c r="J286" s="0" t="n">
        <f aca="false">H286*D286/$M$5*100</f>
        <v>0.20403297734042</v>
      </c>
    </row>
    <row collapsed="false" customFormat="false" customHeight="false" hidden="false" ht="14" outlineLevel="0" r="287">
      <c r="A287" s="13" t="s">
        <v>387</v>
      </c>
      <c r="B287" s="13" t="s">
        <v>177</v>
      </c>
      <c r="C287" s="14" t="n">
        <v>38</v>
      </c>
      <c r="D287" s="14" t="n">
        <v>38</v>
      </c>
      <c r="E287" s="14" t="n">
        <v>42</v>
      </c>
      <c r="F287" s="13" t="s">
        <v>82</v>
      </c>
      <c r="G287" s="15" t="n">
        <v>0.7911</v>
      </c>
      <c r="H287" s="16" t="n">
        <v>0.7911</v>
      </c>
      <c r="I287" s="0" t="n">
        <f aca="false">G287*D287/$M$5*100</f>
        <v>0.0164896575556616</v>
      </c>
      <c r="J287" s="0" t="n">
        <f aca="false">H287*D287/$M$5*100</f>
        <v>0.0164896575556616</v>
      </c>
    </row>
    <row collapsed="false" customFormat="false" customHeight="false" hidden="false" ht="14" outlineLevel="0" r="288">
      <c r="A288" s="13" t="s">
        <v>388</v>
      </c>
      <c r="B288" s="13" t="s">
        <v>56</v>
      </c>
      <c r="C288" s="14" t="n">
        <v>100</v>
      </c>
      <c r="D288" s="14" t="n">
        <v>400</v>
      </c>
      <c r="E288" s="14" t="n">
        <v>790</v>
      </c>
      <c r="F288" s="13" t="s">
        <v>57</v>
      </c>
      <c r="G288" s="15" t="n">
        <v>0.7847</v>
      </c>
      <c r="H288" s="16" t="n">
        <v>0.5883</v>
      </c>
      <c r="I288" s="0" t="n">
        <f aca="false">G288*D288/$M$5*100</f>
        <v>0.172171117949393</v>
      </c>
      <c r="J288" s="0" t="n">
        <f aca="false">H288*D288/$M$5*100</f>
        <v>0.129078971185967</v>
      </c>
    </row>
    <row collapsed="false" customFormat="false" customHeight="false" hidden="false" ht="14" outlineLevel="0" r="289">
      <c r="A289" s="13" t="s">
        <v>389</v>
      </c>
      <c r="B289" s="13" t="s">
        <v>40</v>
      </c>
      <c r="C289" s="14" t="n">
        <v>40</v>
      </c>
      <c r="D289" s="14" t="n">
        <v>40</v>
      </c>
      <c r="E289" s="14" t="n">
        <v>64</v>
      </c>
      <c r="F289" s="13" t="s">
        <v>41</v>
      </c>
      <c r="G289" s="15" t="n">
        <v>0.7748</v>
      </c>
      <c r="H289" s="16" t="n">
        <v>0.7748</v>
      </c>
      <c r="I289" s="0" t="n">
        <f aca="false">G289*D289/$M$5*100</f>
        <v>0.0169998957801949</v>
      </c>
      <c r="J289" s="0" t="n">
        <f aca="false">H289*D289/$M$5*100</f>
        <v>0.0169998957801949</v>
      </c>
    </row>
    <row collapsed="false" customFormat="false" customHeight="false" hidden="false" ht="14" outlineLevel="0" r="290">
      <c r="A290" s="13" t="s">
        <v>390</v>
      </c>
      <c r="B290" s="13" t="s">
        <v>37</v>
      </c>
      <c r="C290" s="14" t="n">
        <v>4</v>
      </c>
      <c r="D290" s="14" t="n">
        <v>4</v>
      </c>
      <c r="E290" s="14" t="n">
        <v>10</v>
      </c>
      <c r="F290" s="13" t="s">
        <v>38</v>
      </c>
      <c r="G290" s="15" t="n">
        <v>0.7728</v>
      </c>
      <c r="H290" s="16" t="n">
        <v>0.7728</v>
      </c>
      <c r="I290" s="0" t="n">
        <f aca="false">G290*D290/$M$5*100</f>
        <v>0.00169560137570143</v>
      </c>
      <c r="J290" s="0" t="n">
        <f aca="false">H290*D290/$M$5*100</f>
        <v>0.00169560137570143</v>
      </c>
    </row>
    <row collapsed="false" customFormat="false" customHeight="false" hidden="false" ht="14" outlineLevel="0" r="291">
      <c r="A291" s="13" t="s">
        <v>391</v>
      </c>
      <c r="B291" s="13" t="s">
        <v>181</v>
      </c>
      <c r="C291" s="14" t="n">
        <v>120</v>
      </c>
      <c r="D291" s="14" t="n">
        <v>120</v>
      </c>
      <c r="E291" s="14" t="n">
        <v>164</v>
      </c>
      <c r="F291" s="13" t="s">
        <v>182</v>
      </c>
      <c r="G291" s="15" t="n">
        <v>0.7574</v>
      </c>
      <c r="H291" s="16" t="n">
        <v>0.6491</v>
      </c>
      <c r="I291" s="0" t="n">
        <f aca="false">G291*D291/$M$5*100</f>
        <v>0.0498543665355691</v>
      </c>
      <c r="J291" s="0" t="n">
        <f aca="false">H291*D291/$M$5*100</f>
        <v>0.0427257318698679</v>
      </c>
    </row>
    <row collapsed="false" customFormat="false" customHeight="false" hidden="false" ht="14" outlineLevel="0" r="292">
      <c r="A292" s="13" t="s">
        <v>392</v>
      </c>
      <c r="B292" s="13" t="s">
        <v>393</v>
      </c>
      <c r="C292" s="14" t="n">
        <v>12</v>
      </c>
      <c r="D292" s="14" t="n">
        <v>48</v>
      </c>
      <c r="E292" s="14" t="n">
        <v>115</v>
      </c>
      <c r="F292" s="13" t="s">
        <v>82</v>
      </c>
      <c r="G292" s="15" t="n">
        <v>0.7368</v>
      </c>
      <c r="H292" s="16" t="n">
        <v>0.7368</v>
      </c>
      <c r="I292" s="0" t="n">
        <f aca="false">G292*D292/$M$5*100</f>
        <v>0.0193993648077145</v>
      </c>
      <c r="J292" s="0" t="n">
        <f aca="false">H292*D292/$M$5*100</f>
        <v>0.0193993648077145</v>
      </c>
    </row>
    <row collapsed="false" customFormat="false" customHeight="false" hidden="false" ht="14" outlineLevel="0" r="293">
      <c r="A293" s="13" t="s">
        <v>394</v>
      </c>
      <c r="B293" s="13" t="s">
        <v>261</v>
      </c>
      <c r="C293" s="14" t="n">
        <v>2</v>
      </c>
      <c r="D293" s="14" t="n">
        <v>4</v>
      </c>
      <c r="E293" s="14" t="n">
        <v>0</v>
      </c>
      <c r="F293" s="13" t="s">
        <v>231</v>
      </c>
      <c r="G293" s="15" t="n">
        <v>0.7359</v>
      </c>
      <c r="H293" s="16" t="n">
        <v>0.5005</v>
      </c>
      <c r="I293" s="0" t="n">
        <f aca="false">G293*D293/$M$5*100</f>
        <v>0.00161463904293307</v>
      </c>
      <c r="J293" s="0" t="n">
        <f aca="false">H293*D293/$M$5*100</f>
        <v>0.00109814763009649</v>
      </c>
    </row>
    <row collapsed="false" customFormat="false" customHeight="false" hidden="false" ht="14" outlineLevel="0" r="294">
      <c r="A294" s="13" t="s">
        <v>395</v>
      </c>
      <c r="B294" s="13" t="s">
        <v>40</v>
      </c>
      <c r="C294" s="14" t="n">
        <v>18</v>
      </c>
      <c r="D294" s="14" t="n">
        <v>36</v>
      </c>
      <c r="E294" s="14" t="n">
        <v>49</v>
      </c>
      <c r="F294" s="13" t="s">
        <v>41</v>
      </c>
      <c r="G294" s="15" t="n">
        <v>0.7295</v>
      </c>
      <c r="H294" s="16" t="n">
        <v>0.7295</v>
      </c>
      <c r="I294" s="0" t="n">
        <f aca="false">G294*D294/$M$5*100</f>
        <v>0.0144053711596373</v>
      </c>
      <c r="J294" s="0" t="n">
        <f aca="false">H294*D294/$M$5*100</f>
        <v>0.0144053711596373</v>
      </c>
    </row>
    <row collapsed="false" customFormat="false" customHeight="false" hidden="false" ht="14" outlineLevel="0" r="295">
      <c r="A295" s="13" t="s">
        <v>396</v>
      </c>
      <c r="B295" s="13" t="s">
        <v>40</v>
      </c>
      <c r="C295" s="14" t="n">
        <v>1</v>
      </c>
      <c r="D295" s="14" t="n">
        <v>4</v>
      </c>
      <c r="E295" s="14" t="n">
        <v>0</v>
      </c>
      <c r="F295" s="13" t="s">
        <v>41</v>
      </c>
      <c r="G295" s="15" t="n">
        <v>0.7131</v>
      </c>
      <c r="H295" s="16" t="n">
        <v>0.7131</v>
      </c>
      <c r="I295" s="0" t="n">
        <f aca="false">G295*D295/$M$5*100</f>
        <v>0.0015646135365071</v>
      </c>
      <c r="J295" s="0" t="n">
        <f aca="false">H295*D295/$M$5*100</f>
        <v>0.0015646135365071</v>
      </c>
    </row>
    <row collapsed="false" customFormat="false" customHeight="false" hidden="false" ht="14" outlineLevel="0" r="296">
      <c r="A296" s="13" t="s">
        <v>397</v>
      </c>
      <c r="B296" s="13" t="s">
        <v>43</v>
      </c>
      <c r="C296" s="14" t="n">
        <v>5</v>
      </c>
      <c r="D296" s="14" t="n">
        <v>10</v>
      </c>
      <c r="E296" s="14" t="n">
        <v>13</v>
      </c>
      <c r="F296" s="13" t="s">
        <v>43</v>
      </c>
      <c r="G296" s="15" t="n">
        <v>0.6992</v>
      </c>
      <c r="H296" s="16" t="n">
        <v>0.6992</v>
      </c>
      <c r="I296" s="0" t="n">
        <f aca="false">G296*D296/$M$5*100</f>
        <v>0.00383528882599132</v>
      </c>
      <c r="J296" s="0" t="n">
        <f aca="false">H296*D296/$M$5*100</f>
        <v>0.00383528882599132</v>
      </c>
    </row>
    <row collapsed="false" customFormat="false" customHeight="false" hidden="false" ht="14" outlineLevel="0" r="297">
      <c r="A297" s="13" t="s">
        <v>398</v>
      </c>
      <c r="B297" s="13" t="s">
        <v>43</v>
      </c>
      <c r="C297" s="14" t="n">
        <v>34</v>
      </c>
      <c r="D297" s="14" t="n">
        <v>142</v>
      </c>
      <c r="E297" s="14" t="n">
        <v>290</v>
      </c>
      <c r="F297" s="13" t="s">
        <v>43</v>
      </c>
      <c r="G297" s="15" t="n">
        <v>0.6978</v>
      </c>
      <c r="H297" s="16" t="n">
        <v>0.6978</v>
      </c>
      <c r="I297" s="0" t="n">
        <f aca="false">G297*D297/$M$5*100</f>
        <v>0.0543520545014728</v>
      </c>
      <c r="J297" s="0" t="n">
        <f aca="false">H297*D297/$M$5*100</f>
        <v>0.0543520545014728</v>
      </c>
    </row>
    <row collapsed="false" customFormat="false" customHeight="false" hidden="false" ht="14" outlineLevel="0" r="298">
      <c r="A298" s="13" t="s">
        <v>399</v>
      </c>
      <c r="B298" s="13" t="s">
        <v>56</v>
      </c>
      <c r="C298" s="14" t="n">
        <v>72</v>
      </c>
      <c r="D298" s="14" t="n">
        <v>384</v>
      </c>
      <c r="E298" s="14" t="n">
        <v>842</v>
      </c>
      <c r="F298" s="13" t="s">
        <v>57</v>
      </c>
      <c r="G298" s="15" t="n">
        <v>0.6895</v>
      </c>
      <c r="H298" s="16" t="n">
        <v>0.6895</v>
      </c>
      <c r="I298" s="0" t="n">
        <f aca="false">G298*D298/$M$5*100</f>
        <v>0.145231943918774</v>
      </c>
      <c r="J298" s="0" t="n">
        <f aca="false">H298*D298/$M$5*100</f>
        <v>0.145231943918774</v>
      </c>
    </row>
    <row collapsed="false" customFormat="false" customHeight="false" hidden="false" ht="14" outlineLevel="0" r="299">
      <c r="A299" s="13" t="s">
        <v>400</v>
      </c>
      <c r="B299" s="13" t="s">
        <v>125</v>
      </c>
      <c r="C299" s="14" t="n">
        <v>12</v>
      </c>
      <c r="D299" s="14" t="n">
        <v>48</v>
      </c>
      <c r="E299" s="14" t="n">
        <v>18</v>
      </c>
      <c r="F299" s="13" t="s">
        <v>46</v>
      </c>
      <c r="G299" s="15" t="n">
        <v>0.6872</v>
      </c>
      <c r="H299" s="16" t="n">
        <v>0.6872</v>
      </c>
      <c r="I299" s="0" t="n">
        <f aca="false">G299*D299/$M$5*100</f>
        <v>0.0180934357978575</v>
      </c>
      <c r="J299" s="0" t="n">
        <f aca="false">H299*D299/$M$5*100</f>
        <v>0.0180934357978575</v>
      </c>
    </row>
    <row collapsed="false" customFormat="false" customHeight="false" hidden="false" ht="14" outlineLevel="0" r="300">
      <c r="A300" s="13" t="s">
        <v>401</v>
      </c>
      <c r="B300" s="13" t="s">
        <v>393</v>
      </c>
      <c r="C300" s="14" t="n">
        <v>12</v>
      </c>
      <c r="D300" s="14" t="n">
        <v>48</v>
      </c>
      <c r="E300" s="14" t="n">
        <v>115</v>
      </c>
      <c r="F300" s="13" t="s">
        <v>82</v>
      </c>
      <c r="G300" s="15" t="n">
        <v>0.6824</v>
      </c>
      <c r="H300" s="16" t="n">
        <v>0.6824</v>
      </c>
      <c r="I300" s="0" t="n">
        <f aca="false">G300*D300/$M$5*100</f>
        <v>0.0179670555710971</v>
      </c>
      <c r="J300" s="0" t="n">
        <f aca="false">H300*D300/$M$5*100</f>
        <v>0.0179670555710971</v>
      </c>
    </row>
    <row collapsed="false" customFormat="false" customHeight="false" hidden="false" ht="14" outlineLevel="0" r="301">
      <c r="A301" s="13" t="s">
        <v>402</v>
      </c>
      <c r="B301" s="13" t="s">
        <v>248</v>
      </c>
      <c r="C301" s="14" t="n">
        <v>12</v>
      </c>
      <c r="D301" s="14" t="n">
        <v>24</v>
      </c>
      <c r="E301" s="14" t="n">
        <v>26</v>
      </c>
      <c r="F301" s="13" t="s">
        <v>82</v>
      </c>
      <c r="G301" s="15" t="n">
        <v>0.677</v>
      </c>
      <c r="H301" s="16" t="n">
        <v>0.677</v>
      </c>
      <c r="I301" s="0" t="n">
        <f aca="false">G301*D301/$M$5*100</f>
        <v>0.00891243890799585</v>
      </c>
      <c r="J301" s="0" t="n">
        <f aca="false">H301*D301/$M$5*100</f>
        <v>0.00891243890799585</v>
      </c>
    </row>
    <row collapsed="false" customFormat="false" customHeight="false" hidden="false" ht="14" outlineLevel="0" r="302">
      <c r="A302" s="13" t="s">
        <v>403</v>
      </c>
      <c r="B302" s="13" t="s">
        <v>230</v>
      </c>
      <c r="C302" s="14" t="n">
        <v>22</v>
      </c>
      <c r="D302" s="14" t="n">
        <v>22</v>
      </c>
      <c r="E302" s="14" t="n">
        <v>29</v>
      </c>
      <c r="F302" s="13" t="s">
        <v>231</v>
      </c>
      <c r="G302" s="15" t="n">
        <v>0.6763</v>
      </c>
      <c r="H302" s="16" t="n">
        <v>0.6173</v>
      </c>
      <c r="I302" s="0" t="n">
        <f aca="false">G302*D302/$M$5*100</f>
        <v>0.00816128837620059</v>
      </c>
      <c r="J302" s="0" t="n">
        <f aca="false">H302*D302/$M$5*100</f>
        <v>0.00744930255009407</v>
      </c>
    </row>
    <row collapsed="false" customFormat="false" customHeight="false" hidden="false" ht="14" outlineLevel="0" r="303">
      <c r="A303" s="13" t="s">
        <v>404</v>
      </c>
      <c r="B303" s="13" t="s">
        <v>48</v>
      </c>
      <c r="C303" s="14" t="n">
        <v>8</v>
      </c>
      <c r="D303" s="14" t="n">
        <v>32</v>
      </c>
      <c r="E303" s="14" t="n">
        <v>70</v>
      </c>
      <c r="F303" s="13" t="s">
        <v>49</v>
      </c>
      <c r="G303" s="15" t="n">
        <v>0.6718</v>
      </c>
      <c r="H303" s="16" t="n">
        <v>0.6718</v>
      </c>
      <c r="I303" s="0" t="n">
        <f aca="false">G303*D303/$M$5*100</f>
        <v>0.011791977269112</v>
      </c>
      <c r="J303" s="0" t="n">
        <f aca="false">H303*D303/$M$5*100</f>
        <v>0.011791977269112</v>
      </c>
    </row>
    <row collapsed="false" customFormat="false" customHeight="false" hidden="false" ht="14" outlineLevel="0" r="304">
      <c r="A304" s="13" t="s">
        <v>405</v>
      </c>
      <c r="B304" s="13" t="s">
        <v>393</v>
      </c>
      <c r="C304" s="14" t="n">
        <v>14</v>
      </c>
      <c r="D304" s="14" t="n">
        <v>56</v>
      </c>
      <c r="E304" s="14" t="n">
        <v>134</v>
      </c>
      <c r="F304" s="13" t="s">
        <v>82</v>
      </c>
      <c r="G304" s="15" t="n">
        <v>0.6666</v>
      </c>
      <c r="H304" s="16" t="n">
        <v>0.6666</v>
      </c>
      <c r="I304" s="0" t="n">
        <f aca="false">G304*D304/$M$5*100</f>
        <v>0.0204762296565683</v>
      </c>
      <c r="J304" s="0" t="n">
        <f aca="false">H304*D304/$M$5*100</f>
        <v>0.0204762296565683</v>
      </c>
    </row>
    <row collapsed="false" customFormat="false" customHeight="false" hidden="false" ht="14" outlineLevel="0" r="305">
      <c r="A305" s="13" t="s">
        <v>406</v>
      </c>
      <c r="B305" s="13" t="s">
        <v>40</v>
      </c>
      <c r="C305" s="14" t="n">
        <v>1</v>
      </c>
      <c r="D305" s="14" t="n">
        <v>2</v>
      </c>
      <c r="E305" s="14" t="n">
        <v>3</v>
      </c>
      <c r="F305" s="13" t="s">
        <v>41</v>
      </c>
      <c r="G305" s="15" t="n">
        <v>0.6584</v>
      </c>
      <c r="H305" s="16" t="n">
        <v>0.3742</v>
      </c>
      <c r="I305" s="0" t="n">
        <f aca="false">G305*D305/$M$5*100</f>
        <v>0.000722298101553972</v>
      </c>
      <c r="J305" s="0" t="n">
        <f aca="false">H305*D305/$M$5*100</f>
        <v>0.00041051632685525</v>
      </c>
    </row>
    <row collapsed="false" customFormat="false" customHeight="false" hidden="false" ht="14" outlineLevel="0" r="306">
      <c r="A306" s="13" t="s">
        <v>407</v>
      </c>
      <c r="B306" s="13" t="s">
        <v>43</v>
      </c>
      <c r="C306" s="14" t="n">
        <v>62</v>
      </c>
      <c r="D306" s="14" t="n">
        <v>124</v>
      </c>
      <c r="E306" s="14" t="n">
        <v>199</v>
      </c>
      <c r="F306" s="13" t="s">
        <v>43</v>
      </c>
      <c r="G306" s="15" t="n">
        <v>0.6495</v>
      </c>
      <c r="H306" s="16" t="n">
        <v>0.6495</v>
      </c>
      <c r="I306" s="0" t="n">
        <f aca="false">G306*D306/$M$5*100</f>
        <v>0.0441771297865688</v>
      </c>
      <c r="J306" s="0" t="n">
        <f aca="false">H306*D306/$M$5*100</f>
        <v>0.0441771297865688</v>
      </c>
    </row>
    <row collapsed="false" customFormat="false" customHeight="false" hidden="false" ht="14" outlineLevel="0" r="307">
      <c r="A307" s="13" t="s">
        <v>408</v>
      </c>
      <c r="B307" s="13" t="s">
        <v>177</v>
      </c>
      <c r="C307" s="14" t="n">
        <v>40</v>
      </c>
      <c r="D307" s="14" t="n">
        <v>160</v>
      </c>
      <c r="E307" s="14" t="n">
        <v>656</v>
      </c>
      <c r="F307" s="13" t="s">
        <v>82</v>
      </c>
      <c r="G307" s="15" t="n">
        <v>0.642</v>
      </c>
      <c r="H307" s="16" t="n">
        <v>0.108</v>
      </c>
      <c r="I307" s="0" t="n">
        <f aca="false">G307*D307/$M$5*100</f>
        <v>0.0563445177639915</v>
      </c>
      <c r="J307" s="0" t="n">
        <f aca="false">H307*D307/$M$5*100</f>
        <v>0.00947851700702661</v>
      </c>
    </row>
    <row collapsed="false" customFormat="false" customHeight="false" hidden="false" ht="14" outlineLevel="0" r="308">
      <c r="A308" s="13" t="s">
        <v>409</v>
      </c>
      <c r="B308" s="13" t="s">
        <v>149</v>
      </c>
      <c r="C308" s="14" t="n">
        <v>1</v>
      </c>
      <c r="D308" s="14" t="n">
        <v>1</v>
      </c>
      <c r="E308" s="14" t="n">
        <v>0</v>
      </c>
      <c r="F308" s="13" t="s">
        <v>46</v>
      </c>
      <c r="G308" s="15" t="n">
        <v>0.6393</v>
      </c>
      <c r="H308" s="16" t="n">
        <v>0.6393</v>
      </c>
      <c r="I308" s="0" t="n">
        <f aca="false">G308*D308/$M$5*100</f>
        <v>0.000350672217742599</v>
      </c>
      <c r="J308" s="0" t="n">
        <f aca="false">H308*D308/$M$5*100</f>
        <v>0.000350672217742599</v>
      </c>
    </row>
    <row collapsed="false" customFormat="false" customHeight="false" hidden="false" ht="14" outlineLevel="0" r="309">
      <c r="A309" s="13" t="s">
        <v>410</v>
      </c>
      <c r="B309" s="13" t="s">
        <v>81</v>
      </c>
      <c r="C309" s="14" t="n">
        <v>32</v>
      </c>
      <c r="D309" s="14" t="n">
        <v>64</v>
      </c>
      <c r="E309" s="14" t="n">
        <v>110</v>
      </c>
      <c r="F309" s="13" t="s">
        <v>82</v>
      </c>
      <c r="G309" s="15" t="n">
        <v>0.6214</v>
      </c>
      <c r="H309" s="16" t="n">
        <v>0.6214</v>
      </c>
      <c r="I309" s="0" t="n">
        <f aca="false">G309*D309/$M$5*100</f>
        <v>0.021814631363579</v>
      </c>
      <c r="J309" s="0" t="n">
        <f aca="false">H309*D309/$M$5*100</f>
        <v>0.021814631363579</v>
      </c>
    </row>
    <row collapsed="false" customFormat="false" customHeight="false" hidden="false" ht="14" outlineLevel="0" r="310">
      <c r="A310" s="13" t="s">
        <v>411</v>
      </c>
      <c r="B310" s="13" t="s">
        <v>393</v>
      </c>
      <c r="C310" s="14" t="n">
        <v>12</v>
      </c>
      <c r="D310" s="14" t="n">
        <v>48</v>
      </c>
      <c r="E310" s="14" t="n">
        <v>115</v>
      </c>
      <c r="F310" s="13" t="s">
        <v>82</v>
      </c>
      <c r="G310" s="15" t="n">
        <v>0.618</v>
      </c>
      <c r="H310" s="16" t="n">
        <v>0.618</v>
      </c>
      <c r="I310" s="0" t="n">
        <f aca="false">G310*D310/$M$5*100</f>
        <v>0.0162714541953957</v>
      </c>
      <c r="J310" s="0" t="n">
        <f aca="false">H310*D310/$M$5*100</f>
        <v>0.0162714541953957</v>
      </c>
    </row>
    <row collapsed="false" customFormat="false" customHeight="false" hidden="false" ht="14" outlineLevel="0" r="311">
      <c r="A311" s="13" t="s">
        <v>412</v>
      </c>
      <c r="B311" s="13" t="s">
        <v>63</v>
      </c>
      <c r="C311" s="14" t="n">
        <v>-1</v>
      </c>
      <c r="D311" s="14" t="n">
        <v>-1</v>
      </c>
      <c r="E311" s="14" t="n">
        <v>0</v>
      </c>
      <c r="F311" s="13" t="s">
        <v>87</v>
      </c>
      <c r="G311" s="15" t="n">
        <v>0.6035</v>
      </c>
      <c r="H311" s="16" t="n">
        <v>0.6035</v>
      </c>
      <c r="I311" s="0" t="n">
        <v>0</v>
      </c>
      <c r="J311" s="0" t="n">
        <v>0</v>
      </c>
    </row>
    <row collapsed="false" customFormat="false" customHeight="false" hidden="false" ht="14" outlineLevel="0" r="312">
      <c r="A312" s="13" t="s">
        <v>413</v>
      </c>
      <c r="B312" s="13" t="s">
        <v>393</v>
      </c>
      <c r="C312" s="14" t="n">
        <v>12</v>
      </c>
      <c r="D312" s="14" t="n">
        <v>48</v>
      </c>
      <c r="E312" s="14" t="n">
        <v>115</v>
      </c>
      <c r="F312" s="13" t="s">
        <v>82</v>
      </c>
      <c r="G312" s="15" t="n">
        <v>0.5317</v>
      </c>
      <c r="H312" s="16" t="n">
        <v>0.5317</v>
      </c>
      <c r="I312" s="0" t="n">
        <f aca="false">G312*D312/$M$5*100</f>
        <v>0.0139992430351001</v>
      </c>
      <c r="J312" s="0" t="n">
        <f aca="false">H312*D312/$M$5*100</f>
        <v>0.0139992430351001</v>
      </c>
    </row>
    <row collapsed="false" customFormat="false" customHeight="false" hidden="false" ht="14" outlineLevel="0" r="313">
      <c r="A313" s="13" t="s">
        <v>414</v>
      </c>
      <c r="B313" s="13" t="s">
        <v>43</v>
      </c>
      <c r="C313" s="14" t="n">
        <v>298</v>
      </c>
      <c r="D313" s="14" t="n">
        <v>596</v>
      </c>
      <c r="E313" s="14" t="n">
        <v>1063</v>
      </c>
      <c r="F313" s="13" t="s">
        <v>43</v>
      </c>
      <c r="G313" s="15" t="n">
        <v>0.5176</v>
      </c>
      <c r="H313" s="16" t="n">
        <v>0.4979</v>
      </c>
      <c r="I313" s="0" t="n">
        <f aca="false">G313*D313/$M$5*100</f>
        <v>0.169214347227479</v>
      </c>
      <c r="J313" s="0" t="n">
        <f aca="false">H313*D313/$M$5*100</f>
        <v>0.162774002095367</v>
      </c>
    </row>
    <row collapsed="false" customFormat="false" customHeight="false" hidden="false" ht="14" outlineLevel="0" r="314">
      <c r="A314" s="13" t="s">
        <v>415</v>
      </c>
      <c r="B314" s="13" t="s">
        <v>43</v>
      </c>
      <c r="C314" s="14" t="n">
        <v>396</v>
      </c>
      <c r="D314" s="14" t="n">
        <v>792</v>
      </c>
      <c r="E314" s="14" t="n">
        <v>950</v>
      </c>
      <c r="F314" s="13" t="s">
        <v>43</v>
      </c>
      <c r="G314" s="15" t="n">
        <v>0.4861</v>
      </c>
      <c r="H314" s="16" t="n">
        <v>0.4861</v>
      </c>
      <c r="I314" s="0" t="n">
        <f aca="false">G314*D314/$M$5*100</f>
        <v>0.211177409534467</v>
      </c>
      <c r="J314" s="0" t="n">
        <f aca="false">H314*D314/$M$5*100</f>
        <v>0.211177409534467</v>
      </c>
    </row>
    <row collapsed="false" customFormat="false" customHeight="false" hidden="false" ht="14" outlineLevel="0" r="315">
      <c r="A315" s="13" t="s">
        <v>416</v>
      </c>
      <c r="B315" s="13" t="s">
        <v>112</v>
      </c>
      <c r="C315" s="14" t="n">
        <v>1</v>
      </c>
      <c r="D315" s="14" t="n">
        <v>1</v>
      </c>
      <c r="E315" s="14" t="n">
        <v>1</v>
      </c>
      <c r="F315" s="13" t="s">
        <v>41</v>
      </c>
      <c r="G315" s="15" t="n">
        <v>0.4533</v>
      </c>
      <c r="H315" s="16" t="n">
        <v>0.4533</v>
      </c>
      <c r="I315" s="0" t="n">
        <f aca="false">G315*D315/$M$5*100</f>
        <v>0.000248646513847521</v>
      </c>
      <c r="J315" s="0" t="n">
        <f aca="false">H315*D315/$M$5*100</f>
        <v>0.000248646513847521</v>
      </c>
    </row>
    <row collapsed="false" customFormat="false" customHeight="false" hidden="false" ht="14" outlineLevel="0" r="316">
      <c r="A316" s="13" t="s">
        <v>417</v>
      </c>
      <c r="B316" s="13" t="s">
        <v>134</v>
      </c>
      <c r="C316" s="14" t="n">
        <v>38</v>
      </c>
      <c r="D316" s="14" t="n">
        <v>38</v>
      </c>
      <c r="E316" s="14" t="n">
        <v>14</v>
      </c>
      <c r="F316" s="13" t="s">
        <v>87</v>
      </c>
      <c r="G316" s="15" t="n">
        <v>0.4478</v>
      </c>
      <c r="H316" s="16" t="n">
        <v>0.4478</v>
      </c>
      <c r="I316" s="0" t="n">
        <f aca="false">G316*D316/$M$5*100</f>
        <v>0.00933392574064627</v>
      </c>
      <c r="J316" s="0" t="n">
        <f aca="false">H316*D316/$M$5*100</f>
        <v>0.00933392574064627</v>
      </c>
    </row>
    <row collapsed="false" customFormat="false" customHeight="false" hidden="false" ht="14" outlineLevel="0" r="317">
      <c r="A317" s="13" t="s">
        <v>418</v>
      </c>
      <c r="B317" s="13" t="s">
        <v>59</v>
      </c>
      <c r="C317" s="14" t="n">
        <v>266</v>
      </c>
      <c r="D317" s="14" t="n">
        <v>1064</v>
      </c>
      <c r="E317" s="14" t="n">
        <v>2205</v>
      </c>
      <c r="F317" s="13" t="s">
        <v>60</v>
      </c>
      <c r="G317" s="15" t="n">
        <v>0.4388</v>
      </c>
      <c r="H317" s="16" t="n">
        <v>0.4365</v>
      </c>
      <c r="I317" s="0" t="n">
        <f aca="false">G317*D317/$M$5*100</f>
        <v>0.256097242563368</v>
      </c>
      <c r="J317" s="0" t="n">
        <f aca="false">H317*D317/$M$5*100</f>
        <v>0.254754891474271</v>
      </c>
    </row>
    <row collapsed="false" customFormat="false" customHeight="false" hidden="false" ht="14" outlineLevel="0" r="318">
      <c r="A318" s="13" t="s">
        <v>419</v>
      </c>
      <c r="B318" s="13" t="s">
        <v>149</v>
      </c>
      <c r="C318" s="14" t="n">
        <v>1</v>
      </c>
      <c r="D318" s="14" t="n">
        <v>1</v>
      </c>
      <c r="E318" s="14" t="n">
        <v>0</v>
      </c>
      <c r="F318" s="13" t="s">
        <v>46</v>
      </c>
      <c r="G318" s="15" t="n">
        <v>0.4183</v>
      </c>
      <c r="H318" s="16" t="n">
        <v>0.4183</v>
      </c>
      <c r="I318" s="0" t="n">
        <f aca="false">G318*D318/$M$5*100</f>
        <v>0.000229448128705974</v>
      </c>
      <c r="J318" s="0" t="n">
        <f aca="false">H318*D318/$M$5*100</f>
        <v>0.000229448128705974</v>
      </c>
    </row>
    <row collapsed="false" customFormat="false" customHeight="false" hidden="false" ht="14" outlineLevel="0" r="319">
      <c r="A319" s="13" t="s">
        <v>420</v>
      </c>
      <c r="B319" s="13" t="s">
        <v>40</v>
      </c>
      <c r="C319" s="14" t="n">
        <v>14</v>
      </c>
      <c r="D319" s="14" t="n">
        <v>14</v>
      </c>
      <c r="E319" s="14" t="n">
        <v>5</v>
      </c>
      <c r="F319" s="13" t="s">
        <v>41</v>
      </c>
      <c r="G319" s="15" t="n">
        <v>0.3703</v>
      </c>
      <c r="H319" s="16" t="n">
        <v>0.3703</v>
      </c>
      <c r="I319" s="0" t="n">
        <f aca="false">G319*D319/$M$5*100</f>
        <v>0.00284366480716593</v>
      </c>
      <c r="J319" s="0" t="n">
        <f aca="false">H319*D319/$M$5*100</f>
        <v>0.00284366480716593</v>
      </c>
    </row>
    <row collapsed="false" customFormat="false" customHeight="false" hidden="false" ht="14" outlineLevel="0" r="320">
      <c r="A320" s="13" t="s">
        <v>421</v>
      </c>
      <c r="B320" s="13" t="s">
        <v>125</v>
      </c>
      <c r="C320" s="14" t="n">
        <v>86</v>
      </c>
      <c r="D320" s="14" t="n">
        <v>350</v>
      </c>
      <c r="E320" s="14" t="n">
        <v>133</v>
      </c>
      <c r="F320" s="13" t="s">
        <v>46</v>
      </c>
      <c r="G320" s="15" t="n">
        <v>0.1911</v>
      </c>
      <c r="H320" s="16" t="n">
        <v>0.1911</v>
      </c>
      <c r="I320" s="0" t="n">
        <f aca="false">G320*D320/$M$5*100</f>
        <v>0.0366881140054962</v>
      </c>
      <c r="J320" s="0" t="n">
        <f aca="false">H320*D320/$M$5*100</f>
        <v>0.0366881140054962</v>
      </c>
    </row>
    <row collapsed="false" customFormat="false" customHeight="false" hidden="false" ht="14" outlineLevel="0" r="321">
      <c r="A321" s="13" t="s">
        <v>422</v>
      </c>
      <c r="B321" s="13" t="s">
        <v>269</v>
      </c>
      <c r="C321" s="14" t="n">
        <v>104</v>
      </c>
      <c r="D321" s="14" t="n">
        <v>104</v>
      </c>
      <c r="E321" s="14" t="n">
        <v>147</v>
      </c>
      <c r="F321" s="13" t="s">
        <v>270</v>
      </c>
      <c r="G321" s="15" t="n">
        <v>0.0021</v>
      </c>
      <c r="H321" s="16" t="n">
        <v>0.0021</v>
      </c>
    </row>
    <row collapsed="false" customFormat="false" customHeight="false" hidden="false" ht="14" outlineLevel="0" r="322">
      <c r="A322" s="13" t="s">
        <v>423</v>
      </c>
      <c r="B322" s="13" t="s">
        <v>424</v>
      </c>
      <c r="C322" s="14" t="n">
        <v>4</v>
      </c>
      <c r="D322" s="14" t="n">
        <v>4</v>
      </c>
      <c r="E322" s="14" t="n">
        <v>6</v>
      </c>
      <c r="F322" s="13" t="s">
        <v>46</v>
      </c>
      <c r="G322" s="15" t="n">
        <v>0.0014</v>
      </c>
      <c r="H322" s="16" t="n">
        <v>0.0014</v>
      </c>
    </row>
    <row collapsed="false" customFormat="false" customHeight="false" hidden="false" ht="14" outlineLevel="0" r="323">
      <c r="A323" s="13" t="s">
        <v>425</v>
      </c>
      <c r="B323" s="13" t="s">
        <v>127</v>
      </c>
      <c r="C323" s="14" t="n">
        <v>84</v>
      </c>
      <c r="D323" s="14" t="n">
        <v>336</v>
      </c>
      <c r="E323" s="14" t="n">
        <v>1135</v>
      </c>
      <c r="F323" s="13" t="s">
        <v>128</v>
      </c>
      <c r="G323" s="15" t="n">
        <v>0</v>
      </c>
      <c r="H323" s="16" t="n">
        <v>0</v>
      </c>
    </row>
    <row collapsed="false" customFormat="false" customHeight="false" hidden="false" ht="14" outlineLevel="0" r="324">
      <c r="A324" s="13" t="s">
        <v>426</v>
      </c>
      <c r="B324" s="13" t="s">
        <v>427</v>
      </c>
      <c r="C324" s="14" t="n">
        <v>-1</v>
      </c>
      <c r="D324" s="14" t="n">
        <v>-1</v>
      </c>
      <c r="E324" s="14" t="n">
        <v>0</v>
      </c>
      <c r="F324" s="13" t="s">
        <v>87</v>
      </c>
      <c r="G324" s="15" t="n">
        <v>0</v>
      </c>
      <c r="H324" s="16" t="n">
        <v>0</v>
      </c>
    </row>
    <row collapsed="false" customFormat="false" customHeight="false" hidden="false" ht="14" outlineLevel="0" r="325">
      <c r="A325" s="13" t="s">
        <v>428</v>
      </c>
      <c r="B325" s="13" t="s">
        <v>177</v>
      </c>
      <c r="C325" s="14" t="n">
        <v>84</v>
      </c>
      <c r="D325" s="14" t="n">
        <v>212</v>
      </c>
      <c r="E325" s="14" t="n">
        <v>318</v>
      </c>
      <c r="F325" s="13" t="s">
        <v>82</v>
      </c>
      <c r="G325" s="15" t="n">
        <v>0</v>
      </c>
      <c r="H325" s="16" t="n">
        <v>0</v>
      </c>
    </row>
    <row collapsed="false" customFormat="false" customHeight="false" hidden="false" ht="14" outlineLevel="0" r="326">
      <c r="A326" s="13" t="s">
        <v>429</v>
      </c>
      <c r="B326" s="13" t="s">
        <v>319</v>
      </c>
      <c r="C326" s="14" t="n">
        <v>12</v>
      </c>
      <c r="D326" s="14" t="n">
        <v>48</v>
      </c>
      <c r="E326" s="14" t="n">
        <v>86</v>
      </c>
      <c r="F326" s="13" t="s">
        <v>87</v>
      </c>
      <c r="G326" s="15" t="n">
        <v>0</v>
      </c>
      <c r="H326" s="16" t="n">
        <v>0</v>
      </c>
    </row>
    <row collapsed="false" customFormat="false" customHeight="false" hidden="false" ht="14" outlineLevel="0" r="327">
      <c r="A327" s="13" t="s">
        <v>430</v>
      </c>
      <c r="B327" s="13" t="s">
        <v>424</v>
      </c>
      <c r="C327" s="14" t="n">
        <v>-1</v>
      </c>
      <c r="D327" s="14" t="n">
        <v>-1</v>
      </c>
      <c r="E327" s="14" t="n">
        <v>0</v>
      </c>
      <c r="F327" s="13" t="s">
        <v>46</v>
      </c>
      <c r="G327" s="15" t="n">
        <v>0</v>
      </c>
      <c r="H327" s="16" t="n">
        <v>0</v>
      </c>
    </row>
    <row collapsed="false" customFormat="false" customHeight="false" hidden="false" ht="14" outlineLevel="0" r="328">
      <c r="A328" s="13" t="s">
        <v>431</v>
      </c>
      <c r="B328" s="13" t="s">
        <v>119</v>
      </c>
      <c r="C328" s="14" t="n">
        <v>0</v>
      </c>
      <c r="D328" s="14" t="n">
        <v>0</v>
      </c>
      <c r="E328" s="14" t="n">
        <v>0</v>
      </c>
      <c r="F328" s="13" t="s">
        <v>119</v>
      </c>
      <c r="G328" s="15" t="n">
        <v>0</v>
      </c>
      <c r="H328" s="16" t="n">
        <v>0</v>
      </c>
    </row>
    <row collapsed="false" customFormat="false" customHeight="false" hidden="false" ht="14" outlineLevel="0" r="329">
      <c r="A329" s="13" t="s">
        <v>432</v>
      </c>
      <c r="B329" s="13" t="s">
        <v>43</v>
      </c>
      <c r="C329" s="14" t="n">
        <v>18</v>
      </c>
      <c r="D329" s="14" t="n">
        <v>72</v>
      </c>
      <c r="E329" s="14" t="n">
        <v>148</v>
      </c>
      <c r="F329" s="13" t="s">
        <v>43</v>
      </c>
      <c r="G329" s="15"/>
      <c r="H329" s="16" t="n">
        <v>-1</v>
      </c>
    </row>
    <row collapsed="false" customFormat="false" customHeight="false" hidden="false" ht="14" outlineLevel="0" r="330">
      <c r="A330" s="13" t="s">
        <v>433</v>
      </c>
      <c r="B330" s="13" t="s">
        <v>434</v>
      </c>
      <c r="C330" s="14" t="n">
        <v>2</v>
      </c>
      <c r="D330" s="14" t="n">
        <v>1</v>
      </c>
      <c r="E330" s="14" t="n">
        <v>1</v>
      </c>
      <c r="F330" s="13" t="s">
        <v>231</v>
      </c>
      <c r="G330" s="15"/>
      <c r="H330" s="16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5"/>
  <sheetViews>
    <sheetView colorId="64" defaultGridColor="true" rightToLeft="false" showFormulas="false" showGridLines="true" showOutlineSymbols="true" showRowColHeaders="true" showZeros="true" tabSelected="false" topLeftCell="G1" view="normal" windowProtection="false" workbookViewId="0" zoomScale="100" zoomScaleNormal="100" zoomScalePageLayoutView="100">
      <selection activeCell="A12" activeCellId="0" pane="topLeft" sqref="A12"/>
    </sheetView>
  </sheetViews>
  <cols>
    <col collapsed="false" hidden="false" max="1" min="1" style="0" width="20.1372549019608"/>
    <col collapsed="false" hidden="false" max="2" min="2" style="0" width="18.043137254902"/>
    <col collapsed="false" hidden="false" max="3" min="3" style="0" width="7.29411764705882"/>
    <col collapsed="false" hidden="false" max="4" min="4" style="0" width="7.17647058823529"/>
    <col collapsed="false" hidden="false" max="5" min="5" style="0" width="4.9921568627451"/>
    <col collapsed="false" hidden="false" max="6" min="6" style="0" width="9.47843137254902"/>
    <col collapsed="false" hidden="false" max="7" min="7" style="0" width="7.07843137254902"/>
    <col collapsed="false" hidden="false" max="8" min="8" style="0" width="7.8078431372549"/>
    <col collapsed="false" hidden="false" max="9" min="9" style="0" width="5.50588235294118"/>
    <col collapsed="false" hidden="false" max="12" min="10" style="28" width="8.14509803921569"/>
    <col collapsed="false" hidden="false" max="15" min="13" style="0" width="8.14509803921569"/>
    <col collapsed="false" hidden="false" max="1025" min="16" style="0" width="9.51764705882353"/>
  </cols>
  <sheetData>
    <row collapsed="false" customFormat="false" customHeight="true" hidden="false" ht="14.4" outlineLevel="0" r="1">
      <c r="A1" s="29" t="s">
        <v>554</v>
      </c>
      <c r="B1" s="29"/>
      <c r="C1" s="29"/>
      <c r="D1" s="29"/>
      <c r="E1" s="29"/>
      <c r="F1" s="29"/>
      <c r="G1" s="29"/>
      <c r="H1" s="29"/>
      <c r="I1" s="9"/>
      <c r="J1" s="30"/>
    </row>
    <row collapsed="false" customFormat="false" customHeight="true" hidden="false" ht="14.4" outlineLevel="0" r="2">
      <c r="A2" s="29"/>
      <c r="B2" s="29"/>
      <c r="C2" s="29"/>
      <c r="D2" s="29"/>
      <c r="E2" s="29"/>
      <c r="F2" s="29"/>
      <c r="G2" s="29"/>
      <c r="H2" s="29"/>
      <c r="I2" s="9"/>
      <c r="J2" s="30"/>
    </row>
    <row collapsed="false" customFormat="false" customHeight="true" hidden="false" ht="14.4" outlineLevel="0" r="3">
      <c r="A3" s="29"/>
      <c r="B3" s="29"/>
      <c r="C3" s="29"/>
      <c r="D3" s="29"/>
      <c r="E3" s="29"/>
      <c r="F3" s="29"/>
      <c r="G3" s="29"/>
      <c r="H3" s="29"/>
      <c r="I3" s="9"/>
      <c r="J3" s="30"/>
    </row>
    <row collapsed="false" customFormat="false" customHeight="false" hidden="false" ht="14" outlineLevel="0" r="4">
      <c r="A4" s="31" t="s">
        <v>25</v>
      </c>
      <c r="B4" s="31" t="s">
        <v>26</v>
      </c>
      <c r="C4" s="31" t="s">
        <v>27</v>
      </c>
      <c r="D4" s="31" t="s">
        <v>28</v>
      </c>
      <c r="E4" s="31" t="s">
        <v>501</v>
      </c>
      <c r="F4" s="31" t="s">
        <v>30</v>
      </c>
      <c r="G4" s="32" t="s">
        <v>4</v>
      </c>
      <c r="H4" s="33" t="s">
        <v>3</v>
      </c>
      <c r="I4" s="34" t="s">
        <v>555</v>
      </c>
      <c r="J4" s="35" t="s">
        <v>556</v>
      </c>
      <c r="K4" s="35" t="s">
        <v>464</v>
      </c>
      <c r="L4" s="35" t="s">
        <v>465</v>
      </c>
      <c r="M4" s="36" t="s">
        <v>557</v>
      </c>
      <c r="N4" s="36" t="s">
        <v>558</v>
      </c>
      <c r="O4" s="36" t="s">
        <v>35</v>
      </c>
    </row>
    <row collapsed="false" customFormat="false" customHeight="false" hidden="false" ht="14.1" outlineLevel="0" r="5">
      <c r="A5" s="37" t="s">
        <v>213</v>
      </c>
      <c r="B5" s="37" t="s">
        <v>197</v>
      </c>
      <c r="C5" s="38" t="n">
        <v>64</v>
      </c>
      <c r="D5" s="38" t="n">
        <v>128</v>
      </c>
      <c r="E5" s="38" t="n">
        <v>481</v>
      </c>
      <c r="F5" s="37" t="s">
        <v>198</v>
      </c>
      <c r="G5" s="39" t="n">
        <v>1</v>
      </c>
      <c r="H5" s="40" t="n">
        <v>1</v>
      </c>
      <c r="I5" s="41" t="n">
        <v>1</v>
      </c>
      <c r="J5" s="42" t="n">
        <f aca="false">I5*IF(D5&gt;0,D5,1)</f>
        <v>128</v>
      </c>
      <c r="K5" s="43" t="n">
        <f aca="false">G5*$J5/$O$5*100</f>
        <v>0.0488941518010619</v>
      </c>
      <c r="L5" s="43" t="n">
        <f aca="false">H5*$J5/$O$5*100</f>
        <v>0.0488941518010619</v>
      </c>
      <c r="M5" s="44" t="n">
        <f aca="false">SUM(K5:K334)</f>
        <v>95.3161191794951</v>
      </c>
      <c r="N5" s="44" t="n">
        <f aca="false">SUM(L5:L334)</f>
        <v>94.2380032468773</v>
      </c>
      <c r="O5" s="41" t="n">
        <f aca="false">SUM($J5:$J334)</f>
        <v>261790</v>
      </c>
    </row>
    <row collapsed="false" customFormat="false" customHeight="false" hidden="false" ht="14.1" outlineLevel="0" r="6">
      <c r="A6" s="37" t="s">
        <v>266</v>
      </c>
      <c r="B6" s="37" t="s">
        <v>165</v>
      </c>
      <c r="C6" s="38" t="n">
        <v>80</v>
      </c>
      <c r="D6" s="38" t="n">
        <v>80</v>
      </c>
      <c r="E6" s="38" t="n">
        <v>384</v>
      </c>
      <c r="F6" s="37" t="s">
        <v>487</v>
      </c>
      <c r="G6" s="39" t="n">
        <v>1</v>
      </c>
      <c r="H6" s="40" t="n">
        <v>1</v>
      </c>
      <c r="I6" s="41" t="n">
        <v>1</v>
      </c>
      <c r="J6" s="42" t="n">
        <f aca="false">I6*IF(D6&gt;0,D6,1)</f>
        <v>80</v>
      </c>
      <c r="K6" s="43" t="n">
        <f aca="false">G6*$J6/$O$5*100</f>
        <v>0.0305588448756637</v>
      </c>
      <c r="L6" s="43" t="n">
        <f aca="false">H6*$J6/$O$5*100</f>
        <v>0.0305588448756637</v>
      </c>
    </row>
    <row collapsed="false" customFormat="false" customHeight="false" hidden="false" ht="14.1" outlineLevel="0" r="7">
      <c r="A7" s="37" t="s">
        <v>296</v>
      </c>
      <c r="B7" s="37" t="s">
        <v>165</v>
      </c>
      <c r="C7" s="38" t="n">
        <v>24</v>
      </c>
      <c r="D7" s="38" t="n">
        <v>24</v>
      </c>
      <c r="E7" s="38" t="n">
        <v>312</v>
      </c>
      <c r="F7" s="37" t="s">
        <v>487</v>
      </c>
      <c r="G7" s="39" t="n">
        <v>1</v>
      </c>
      <c r="H7" s="40" t="n">
        <v>1</v>
      </c>
      <c r="I7" s="41" t="n">
        <v>1</v>
      </c>
      <c r="J7" s="42" t="n">
        <f aca="false">I7*IF(D7&gt;0,D7,1)</f>
        <v>24</v>
      </c>
      <c r="K7" s="43" t="n">
        <f aca="false">G7*$J7/$O$5*100</f>
        <v>0.00916765346269911</v>
      </c>
      <c r="L7" s="43" t="n">
        <f aca="false">H7*$J7/$O$5*100</f>
        <v>0.00916765346269911</v>
      </c>
    </row>
    <row collapsed="false" customFormat="false" customHeight="false" hidden="false" ht="14.1" outlineLevel="0" r="8">
      <c r="A8" s="37" t="s">
        <v>164</v>
      </c>
      <c r="B8" s="37" t="s">
        <v>165</v>
      </c>
      <c r="C8" s="38" t="n">
        <v>50</v>
      </c>
      <c r="D8" s="38" t="n">
        <v>200</v>
      </c>
      <c r="E8" s="38" t="n">
        <v>2080</v>
      </c>
      <c r="F8" s="37" t="s">
        <v>487</v>
      </c>
      <c r="G8" s="39" t="n">
        <v>1</v>
      </c>
      <c r="H8" s="40" t="n">
        <v>1</v>
      </c>
      <c r="I8" s="41" t="n">
        <v>1</v>
      </c>
      <c r="J8" s="42" t="n">
        <f aca="false">I8*IF(D8&gt;0,D8,1)</f>
        <v>200</v>
      </c>
      <c r="K8" s="43" t="n">
        <f aca="false">G8*$J8/$O$5*100</f>
        <v>0.0763971121891592</v>
      </c>
      <c r="L8" s="43" t="n">
        <f aca="false">H8*$J8/$O$5*100</f>
        <v>0.0763971121891592</v>
      </c>
    </row>
    <row collapsed="false" customFormat="false" customHeight="false" hidden="false" ht="14.1" outlineLevel="0" r="9">
      <c r="A9" s="37" t="s">
        <v>219</v>
      </c>
      <c r="B9" s="37" t="s">
        <v>165</v>
      </c>
      <c r="C9" s="38" t="n">
        <v>80</v>
      </c>
      <c r="D9" s="38" t="n">
        <v>80</v>
      </c>
      <c r="E9" s="38" t="n">
        <v>504</v>
      </c>
      <c r="F9" s="37" t="s">
        <v>487</v>
      </c>
      <c r="G9" s="39" t="n">
        <v>1</v>
      </c>
      <c r="H9" s="40" t="n">
        <v>1</v>
      </c>
      <c r="I9" s="41" t="n">
        <v>1</v>
      </c>
      <c r="J9" s="42" t="n">
        <f aca="false">I9*IF(D9&gt;0,D9,1)</f>
        <v>80</v>
      </c>
      <c r="K9" s="43" t="n">
        <f aca="false">G9*$J9/$O$5*100</f>
        <v>0.0305588448756637</v>
      </c>
      <c r="L9" s="43" t="n">
        <f aca="false">H9*$J9/$O$5*100</f>
        <v>0.0305588448756637</v>
      </c>
    </row>
    <row collapsed="false" customFormat="false" customHeight="false" hidden="false" ht="14.1" outlineLevel="0" r="10">
      <c r="A10" s="37" t="s">
        <v>354</v>
      </c>
      <c r="B10" s="37" t="s">
        <v>165</v>
      </c>
      <c r="C10" s="38" t="n">
        <v>11</v>
      </c>
      <c r="D10" s="38" t="n">
        <v>44</v>
      </c>
      <c r="E10" s="38" t="n">
        <v>352</v>
      </c>
      <c r="F10" s="37" t="s">
        <v>487</v>
      </c>
      <c r="G10" s="39" t="n">
        <v>1</v>
      </c>
      <c r="H10" s="40" t="n">
        <v>1</v>
      </c>
      <c r="I10" s="41" t="n">
        <v>1</v>
      </c>
      <c r="J10" s="42" t="n">
        <f aca="false">I10*IF(D10&gt;0,D10,1)</f>
        <v>44</v>
      </c>
      <c r="K10" s="43" t="n">
        <f aca="false">G10*$J10/$O$5*100</f>
        <v>0.016807364681615</v>
      </c>
      <c r="L10" s="43" t="n">
        <f aca="false">H10*$J10/$O$5*100</f>
        <v>0.016807364681615</v>
      </c>
    </row>
    <row collapsed="false" customFormat="false" customHeight="false" hidden="false" ht="14.1" outlineLevel="0" r="11">
      <c r="A11" s="37" t="s">
        <v>172</v>
      </c>
      <c r="B11" s="37" t="s">
        <v>165</v>
      </c>
      <c r="C11" s="38" t="n">
        <v>800</v>
      </c>
      <c r="D11" s="38" t="n">
        <v>800</v>
      </c>
      <c r="E11" s="38" t="n">
        <v>6400</v>
      </c>
      <c r="F11" s="37" t="s">
        <v>487</v>
      </c>
      <c r="G11" s="39" t="n">
        <v>1</v>
      </c>
      <c r="H11" s="40" t="n">
        <v>1</v>
      </c>
      <c r="I11" s="41" t="n">
        <v>1</v>
      </c>
      <c r="J11" s="42" t="n">
        <f aca="false">I11*IF(D11&gt;0,D11,1)</f>
        <v>800</v>
      </c>
      <c r="K11" s="43" t="n">
        <f aca="false">G11*$J11/$O$5*100</f>
        <v>0.305588448756637</v>
      </c>
      <c r="L11" s="43" t="n">
        <f aca="false">H11*$J11/$O$5*100</f>
        <v>0.305588448756637</v>
      </c>
    </row>
    <row collapsed="false" customFormat="false" customHeight="false" hidden="false" ht="14.1" outlineLevel="0" r="12">
      <c r="A12" s="37" t="s">
        <v>140</v>
      </c>
      <c r="B12" s="37" t="s">
        <v>78</v>
      </c>
      <c r="C12" s="38" t="n">
        <v>125</v>
      </c>
      <c r="D12" s="38" t="n">
        <v>500</v>
      </c>
      <c r="E12" s="38" t="n">
        <v>5350</v>
      </c>
      <c r="F12" s="37" t="s">
        <v>441</v>
      </c>
      <c r="G12" s="39" t="n">
        <v>1</v>
      </c>
      <c r="H12" s="40" t="n">
        <v>1</v>
      </c>
      <c r="I12" s="41" t="n">
        <v>1</v>
      </c>
      <c r="J12" s="42" t="n">
        <f aca="false">I12*IF(D12&gt;0,D12,1)</f>
        <v>500</v>
      </c>
      <c r="K12" s="43" t="n">
        <f aca="false">G12*$J12/$O$5*100</f>
        <v>0.190992780472898</v>
      </c>
      <c r="L12" s="43" t="n">
        <f aca="false">H12*$J12/$O$5*100</f>
        <v>0.190992780472898</v>
      </c>
    </row>
    <row collapsed="false" customFormat="false" customHeight="false" hidden="false" ht="14.1" outlineLevel="0" r="13">
      <c r="A13" s="37" t="s">
        <v>36</v>
      </c>
      <c r="B13" s="37" t="s">
        <v>37</v>
      </c>
      <c r="C13" s="38" t="n">
        <v>12</v>
      </c>
      <c r="D13" s="38" t="n">
        <v>144</v>
      </c>
      <c r="E13" s="38" t="n">
        <v>1152</v>
      </c>
      <c r="F13" s="37" t="s">
        <v>38</v>
      </c>
      <c r="G13" s="39" t="n">
        <v>1</v>
      </c>
      <c r="H13" s="40" t="n">
        <v>1</v>
      </c>
      <c r="I13" s="41" t="n">
        <v>1</v>
      </c>
      <c r="J13" s="42" t="n">
        <f aca="false">I13*IF(D13&gt;0,D13,1)</f>
        <v>144</v>
      </c>
      <c r="K13" s="43" t="n">
        <f aca="false">G13*$J13/$O$5*100</f>
        <v>0.0550059207761947</v>
      </c>
      <c r="L13" s="43" t="n">
        <f aca="false">H13*$J13/$O$5*100</f>
        <v>0.0550059207761947</v>
      </c>
    </row>
    <row collapsed="false" customFormat="false" customHeight="false" hidden="false" ht="14.1" outlineLevel="0" r="14">
      <c r="A14" s="37" t="s">
        <v>195</v>
      </c>
      <c r="B14" s="37" t="s">
        <v>59</v>
      </c>
      <c r="C14" s="38" t="n">
        <v>240</v>
      </c>
      <c r="D14" s="38" t="n">
        <v>960</v>
      </c>
      <c r="E14" s="38" t="n">
        <v>13690</v>
      </c>
      <c r="F14" s="37" t="s">
        <v>436</v>
      </c>
      <c r="G14" s="39" t="n">
        <v>1</v>
      </c>
      <c r="H14" s="40" t="n">
        <v>1</v>
      </c>
      <c r="I14" s="41" t="n">
        <v>1</v>
      </c>
      <c r="J14" s="42" t="n">
        <f aca="false">I14*IF(D14&gt;0,D14,1)</f>
        <v>960</v>
      </c>
      <c r="K14" s="43" t="n">
        <f aca="false">G14*$J14/$O$5*100</f>
        <v>0.366706138507964</v>
      </c>
      <c r="L14" s="43" t="n">
        <f aca="false">H14*$J14/$O$5*100</f>
        <v>0.366706138507964</v>
      </c>
    </row>
    <row collapsed="false" customFormat="false" customHeight="false" hidden="false" ht="14.1" outlineLevel="0" r="15">
      <c r="A15" s="37" t="s">
        <v>200</v>
      </c>
      <c r="B15" s="37" t="s">
        <v>201</v>
      </c>
      <c r="C15" s="38" t="n">
        <v>10</v>
      </c>
      <c r="D15" s="38" t="n">
        <v>10</v>
      </c>
      <c r="E15" s="38" t="n">
        <v>36</v>
      </c>
      <c r="F15" s="37" t="s">
        <v>87</v>
      </c>
      <c r="G15" s="39" t="n">
        <v>1</v>
      </c>
      <c r="H15" s="40" t="n">
        <v>1</v>
      </c>
      <c r="I15" s="41" t="n">
        <v>1</v>
      </c>
      <c r="J15" s="42" t="n">
        <f aca="false">I15*IF(D15&gt;0,D15,1)</f>
        <v>10</v>
      </c>
      <c r="K15" s="43" t="n">
        <f aca="false">G15*$J15/$O$5*100</f>
        <v>0.00381985560945796</v>
      </c>
      <c r="L15" s="43" t="n">
        <f aca="false">H15*$J15/$O$5*100</f>
        <v>0.00381985560945796</v>
      </c>
    </row>
    <row collapsed="false" customFormat="false" customHeight="false" hidden="false" ht="14.1" outlineLevel="0" r="16">
      <c r="A16" s="37" t="s">
        <v>328</v>
      </c>
      <c r="B16" s="37" t="s">
        <v>56</v>
      </c>
      <c r="C16" s="38" t="n">
        <v>48</v>
      </c>
      <c r="D16" s="38" t="n">
        <v>192</v>
      </c>
      <c r="E16" s="38" t="n">
        <v>1327</v>
      </c>
      <c r="F16" s="37" t="s">
        <v>539</v>
      </c>
      <c r="G16" s="39" t="n">
        <v>1</v>
      </c>
      <c r="H16" s="40" t="n">
        <v>1</v>
      </c>
      <c r="I16" s="41" t="n">
        <v>1</v>
      </c>
      <c r="J16" s="42" t="n">
        <f aca="false">I16*IF(D16&gt;0,D16,1)</f>
        <v>192</v>
      </c>
      <c r="K16" s="43" t="n">
        <f aca="false">G16*$J16/$O$5*100</f>
        <v>0.0733412277015929</v>
      </c>
      <c r="L16" s="43" t="n">
        <f aca="false">H16*$J16/$O$5*100</f>
        <v>0.0733412277015929</v>
      </c>
    </row>
    <row collapsed="false" customFormat="false" customHeight="false" hidden="false" ht="14.1" outlineLevel="0" r="17">
      <c r="A17" s="37" t="s">
        <v>115</v>
      </c>
      <c r="B17" s="37" t="s">
        <v>116</v>
      </c>
      <c r="C17" s="38" t="n">
        <v>60</v>
      </c>
      <c r="D17" s="38" t="n">
        <v>240</v>
      </c>
      <c r="E17" s="38" t="n">
        <v>2326</v>
      </c>
      <c r="F17" s="37" t="s">
        <v>117</v>
      </c>
      <c r="G17" s="39" t="n">
        <v>1</v>
      </c>
      <c r="H17" s="40" t="n">
        <v>1</v>
      </c>
      <c r="I17" s="41" t="n">
        <v>1</v>
      </c>
      <c r="J17" s="42" t="n">
        <f aca="false">I17*IF(D17&gt;0,D17,1)</f>
        <v>240</v>
      </c>
      <c r="K17" s="43" t="n">
        <f aca="false">G17*$J17/$O$5*100</f>
        <v>0.0916765346269911</v>
      </c>
      <c r="L17" s="43" t="n">
        <f aca="false">H17*$J17/$O$5*100</f>
        <v>0.0916765346269911</v>
      </c>
    </row>
    <row collapsed="false" customFormat="false" customHeight="false" hidden="false" ht="14.1" outlineLevel="0" r="18">
      <c r="A18" s="37" t="s">
        <v>483</v>
      </c>
      <c r="B18" s="37" t="s">
        <v>59</v>
      </c>
      <c r="C18" s="38" t="n">
        <v>-1</v>
      </c>
      <c r="D18" s="38" t="n">
        <v>-1</v>
      </c>
      <c r="E18" s="38" t="n">
        <v>-1</v>
      </c>
      <c r="F18" s="37" t="s">
        <v>436</v>
      </c>
      <c r="G18" s="39" t="n">
        <v>1</v>
      </c>
      <c r="H18" s="40" t="n">
        <v>1</v>
      </c>
      <c r="I18" s="41" t="n">
        <v>1</v>
      </c>
      <c r="J18" s="42" t="n">
        <f aca="false">I18*IF(D18&gt;0,D18,1)</f>
        <v>1</v>
      </c>
      <c r="K18" s="43" t="n">
        <f aca="false">G18*$J18/$O$5*100</f>
        <v>0.000381985560945796</v>
      </c>
      <c r="L18" s="43" t="n">
        <f aca="false">H18*$J18/$O$5*100</f>
        <v>0.000381985560945796</v>
      </c>
    </row>
    <row collapsed="false" customFormat="false" customHeight="false" hidden="false" ht="14.1" outlineLevel="0" r="19">
      <c r="A19" s="37" t="s">
        <v>199</v>
      </c>
      <c r="B19" s="37" t="s">
        <v>43</v>
      </c>
      <c r="C19" s="38" t="n">
        <v>42</v>
      </c>
      <c r="D19" s="38" t="n">
        <v>52</v>
      </c>
      <c r="E19" s="38" t="n">
        <v>229</v>
      </c>
      <c r="F19" s="37" t="s">
        <v>512</v>
      </c>
      <c r="G19" s="39" t="n">
        <v>1</v>
      </c>
      <c r="H19" s="40" t="n">
        <v>1</v>
      </c>
      <c r="I19" s="41" t="n">
        <v>1</v>
      </c>
      <c r="J19" s="42" t="n">
        <f aca="false">I19*IF(D19&gt;0,D19,1)</f>
        <v>52</v>
      </c>
      <c r="K19" s="43" t="n">
        <f aca="false">G19*$J19/$O$5*100</f>
        <v>0.0198632491691814</v>
      </c>
      <c r="L19" s="43" t="n">
        <f aca="false">H19*$J19/$O$5*100</f>
        <v>0.0198632491691814</v>
      </c>
    </row>
    <row collapsed="false" customFormat="false" customHeight="false" hidden="false" ht="14.1" outlineLevel="0" r="20">
      <c r="A20" s="37" t="s">
        <v>107</v>
      </c>
      <c r="B20" s="37" t="s">
        <v>43</v>
      </c>
      <c r="C20" s="38" t="n">
        <v>7</v>
      </c>
      <c r="D20" s="38" t="n">
        <v>14</v>
      </c>
      <c r="E20" s="38" t="n">
        <v>58</v>
      </c>
      <c r="F20" s="37" t="s">
        <v>512</v>
      </c>
      <c r="G20" s="39" t="n">
        <v>1</v>
      </c>
      <c r="H20" s="40" t="n">
        <v>1</v>
      </c>
      <c r="I20" s="41" t="n">
        <v>1</v>
      </c>
      <c r="J20" s="42" t="n">
        <f aca="false">I20*IF(D20&gt;0,D20,1)</f>
        <v>14</v>
      </c>
      <c r="K20" s="43" t="n">
        <f aca="false">G20*$J20/$O$5*100</f>
        <v>0.00534779785324115</v>
      </c>
      <c r="L20" s="43" t="n">
        <f aca="false">H20*$J20/$O$5*100</f>
        <v>0.00534779785324115</v>
      </c>
    </row>
    <row collapsed="false" customFormat="false" customHeight="false" hidden="false" ht="14.1" outlineLevel="0" r="21">
      <c r="A21" s="37" t="s">
        <v>106</v>
      </c>
      <c r="B21" s="37" t="s">
        <v>71</v>
      </c>
      <c r="C21" s="38" t="n">
        <v>1692</v>
      </c>
      <c r="D21" s="38" t="n">
        <v>8511</v>
      </c>
      <c r="E21" s="38" t="n">
        <v>71802</v>
      </c>
      <c r="F21" s="37" t="s">
        <v>72</v>
      </c>
      <c r="G21" s="39" t="n">
        <v>1</v>
      </c>
      <c r="H21" s="40" t="n">
        <v>1</v>
      </c>
      <c r="I21" s="41" t="n">
        <v>1</v>
      </c>
      <c r="J21" s="42" t="n">
        <f aca="false">I21*IF(D21&gt;0,D21,1)</f>
        <v>8511</v>
      </c>
      <c r="K21" s="43" t="n">
        <f aca="false">G21*$J21/$O$5*100</f>
        <v>3.25107910920967</v>
      </c>
      <c r="L21" s="43" t="n">
        <f aca="false">H21*$J21/$O$5*100</f>
        <v>3.25107910920967</v>
      </c>
    </row>
    <row collapsed="false" customFormat="false" customHeight="false" hidden="false" ht="14.1" outlineLevel="0" r="22">
      <c r="A22" s="37" t="s">
        <v>99</v>
      </c>
      <c r="B22" s="37" t="s">
        <v>43</v>
      </c>
      <c r="C22" s="38" t="n">
        <v>7</v>
      </c>
      <c r="D22" s="38" t="n">
        <v>14</v>
      </c>
      <c r="E22" s="38" t="n">
        <v>74</v>
      </c>
      <c r="F22" s="37" t="s">
        <v>512</v>
      </c>
      <c r="G22" s="39" t="n">
        <v>1</v>
      </c>
      <c r="H22" s="40" t="n">
        <v>1</v>
      </c>
      <c r="I22" s="41" t="n">
        <v>1</v>
      </c>
      <c r="J22" s="42" t="n">
        <f aca="false">I22*IF(D22&gt;0,D22,1)</f>
        <v>14</v>
      </c>
      <c r="K22" s="43" t="n">
        <f aca="false">G22*$J22/$O$5*100</f>
        <v>0.00534779785324115</v>
      </c>
      <c r="L22" s="43" t="n">
        <f aca="false">H22*$J22/$O$5*100</f>
        <v>0.00534779785324115</v>
      </c>
    </row>
    <row collapsed="false" customFormat="false" customHeight="false" hidden="false" ht="14.1" outlineLevel="0" r="23">
      <c r="A23" s="37" t="s">
        <v>157</v>
      </c>
      <c r="B23" s="37" t="s">
        <v>43</v>
      </c>
      <c r="C23" s="38" t="n">
        <v>24</v>
      </c>
      <c r="D23" s="38" t="n">
        <v>48</v>
      </c>
      <c r="E23" s="38" t="n">
        <v>235</v>
      </c>
      <c r="F23" s="37" t="s">
        <v>512</v>
      </c>
      <c r="G23" s="39" t="n">
        <v>1</v>
      </c>
      <c r="H23" s="40" t="n">
        <v>1</v>
      </c>
      <c r="I23" s="41" t="n">
        <v>1</v>
      </c>
      <c r="J23" s="42" t="n">
        <f aca="false">I23*IF(D23&gt;0,D23,1)</f>
        <v>48</v>
      </c>
      <c r="K23" s="43" t="n">
        <f aca="false">G23*$J23/$O$5*100</f>
        <v>0.0183353069253982</v>
      </c>
      <c r="L23" s="43" t="n">
        <f aca="false">H23*$J23/$O$5*100</f>
        <v>0.0183353069253982</v>
      </c>
    </row>
    <row collapsed="false" customFormat="false" customHeight="false" hidden="false" ht="14.1" outlineLevel="0" r="24">
      <c r="A24" s="37" t="s">
        <v>70</v>
      </c>
      <c r="B24" s="37" t="s">
        <v>71</v>
      </c>
      <c r="C24" s="38" t="n">
        <v>700</v>
      </c>
      <c r="D24" s="38" t="n">
        <v>3933</v>
      </c>
      <c r="E24" s="38" t="n">
        <v>33824</v>
      </c>
      <c r="F24" s="37" t="s">
        <v>72</v>
      </c>
      <c r="G24" s="39" t="n">
        <v>1</v>
      </c>
      <c r="H24" s="40" t="n">
        <v>1</v>
      </c>
      <c r="I24" s="41" t="n">
        <v>1</v>
      </c>
      <c r="J24" s="42" t="n">
        <f aca="false">I24*IF(D24&gt;0,D24,1)</f>
        <v>3933</v>
      </c>
      <c r="K24" s="43" t="n">
        <f aca="false">G24*$J24/$O$5*100</f>
        <v>1.50234921119982</v>
      </c>
      <c r="L24" s="43" t="n">
        <f aca="false">H24*$J24/$O$5*100</f>
        <v>1.50234921119982</v>
      </c>
    </row>
    <row collapsed="false" customFormat="false" customHeight="false" hidden="false" ht="14.1" outlineLevel="0" r="25">
      <c r="A25" s="37" t="s">
        <v>350</v>
      </c>
      <c r="B25" s="37" t="s">
        <v>71</v>
      </c>
      <c r="C25" s="38" t="n">
        <v>-1</v>
      </c>
      <c r="D25" s="38" t="n">
        <v>-1</v>
      </c>
      <c r="E25" s="38" t="n">
        <v>-1</v>
      </c>
      <c r="F25" s="37" t="s">
        <v>72</v>
      </c>
      <c r="G25" s="39" t="n">
        <v>1</v>
      </c>
      <c r="H25" s="40" t="n">
        <v>1</v>
      </c>
      <c r="I25" s="41" t="n">
        <v>1</v>
      </c>
      <c r="J25" s="42" t="n">
        <f aca="false">I25*IF(D25&gt;0,D25,1)</f>
        <v>1</v>
      </c>
      <c r="K25" s="43" t="n">
        <f aca="false">G25*$J25/$O$5*100</f>
        <v>0.000381985560945796</v>
      </c>
      <c r="L25" s="43" t="n">
        <f aca="false">H25*$J25/$O$5*100</f>
        <v>0.000381985560945796</v>
      </c>
    </row>
    <row collapsed="false" customFormat="false" customHeight="false" hidden="false" ht="14.1" outlineLevel="0" r="26">
      <c r="A26" s="37" t="s">
        <v>104</v>
      </c>
      <c r="B26" s="37" t="s">
        <v>71</v>
      </c>
      <c r="C26" s="38" t="n">
        <v>188</v>
      </c>
      <c r="D26" s="38" t="n">
        <v>816</v>
      </c>
      <c r="E26" s="38" t="n">
        <v>7811</v>
      </c>
      <c r="F26" s="37" t="s">
        <v>72</v>
      </c>
      <c r="G26" s="39" t="n">
        <v>1</v>
      </c>
      <c r="H26" s="40" t="n">
        <v>1</v>
      </c>
      <c r="I26" s="41" t="n">
        <v>1</v>
      </c>
      <c r="J26" s="42" t="n">
        <f aca="false">I26*IF(D26&gt;0,D26,1)</f>
        <v>816</v>
      </c>
      <c r="K26" s="43" t="n">
        <f aca="false">G26*$J26/$O$5*100</f>
        <v>0.31170021773177</v>
      </c>
      <c r="L26" s="43" t="n">
        <f aca="false">H26*$J26/$O$5*100</f>
        <v>0.31170021773177</v>
      </c>
    </row>
    <row collapsed="false" customFormat="false" customHeight="false" hidden="false" ht="14.1" outlineLevel="0" r="27">
      <c r="A27" s="37" t="s">
        <v>330</v>
      </c>
      <c r="B27" s="37" t="s">
        <v>71</v>
      </c>
      <c r="C27" s="38" t="n">
        <v>240</v>
      </c>
      <c r="D27" s="38" t="n">
        <v>866</v>
      </c>
      <c r="E27" s="38" t="n">
        <v>7617</v>
      </c>
      <c r="F27" s="37" t="s">
        <v>72</v>
      </c>
      <c r="G27" s="39" t="n">
        <v>1</v>
      </c>
      <c r="H27" s="40" t="n">
        <v>1</v>
      </c>
      <c r="I27" s="41" t="n">
        <v>1</v>
      </c>
      <c r="J27" s="42" t="n">
        <f aca="false">I27*IF(D27&gt;0,D27,1)</f>
        <v>866</v>
      </c>
      <c r="K27" s="43" t="n">
        <f aca="false">G27*$J27/$O$5*100</f>
        <v>0.33079949577906</v>
      </c>
      <c r="L27" s="43" t="n">
        <f aca="false">H27*$J27/$O$5*100</f>
        <v>0.33079949577906</v>
      </c>
    </row>
    <row collapsed="false" customFormat="false" customHeight="false" hidden="false" ht="14.1" outlineLevel="0" r="28">
      <c r="A28" s="37" t="s">
        <v>214</v>
      </c>
      <c r="B28" s="37" t="s">
        <v>71</v>
      </c>
      <c r="C28" s="38" t="n">
        <v>88</v>
      </c>
      <c r="D28" s="38" t="n">
        <v>344</v>
      </c>
      <c r="E28" s="38" t="n">
        <v>3921</v>
      </c>
      <c r="F28" s="37" t="s">
        <v>72</v>
      </c>
      <c r="G28" s="39" t="n">
        <v>1</v>
      </c>
      <c r="H28" s="40" t="n">
        <v>1</v>
      </c>
      <c r="I28" s="41" t="n">
        <v>1</v>
      </c>
      <c r="J28" s="42" t="n">
        <f aca="false">I28*IF(D28&gt;0,D28,1)</f>
        <v>344</v>
      </c>
      <c r="K28" s="43" t="n">
        <f aca="false">G28*$J28/$O$5*100</f>
        <v>0.131403032965354</v>
      </c>
      <c r="L28" s="43" t="n">
        <f aca="false">H28*$J28/$O$5*100</f>
        <v>0.131403032965354</v>
      </c>
    </row>
    <row collapsed="false" customFormat="false" customHeight="false" hidden="false" ht="14.1" outlineLevel="0" r="29">
      <c r="A29" s="37" t="s">
        <v>92</v>
      </c>
      <c r="B29" s="37" t="s">
        <v>43</v>
      </c>
      <c r="C29" s="38" t="n">
        <v>12</v>
      </c>
      <c r="D29" s="38" t="n">
        <v>26</v>
      </c>
      <c r="E29" s="38" t="n">
        <v>115</v>
      </c>
      <c r="F29" s="37" t="s">
        <v>512</v>
      </c>
      <c r="G29" s="39" t="n">
        <v>1</v>
      </c>
      <c r="H29" s="40" t="n">
        <v>1</v>
      </c>
      <c r="I29" s="41" t="n">
        <v>1</v>
      </c>
      <c r="J29" s="42" t="n">
        <f aca="false">I29*IF(D29&gt;0,D29,1)</f>
        <v>26</v>
      </c>
      <c r="K29" s="43" t="n">
        <f aca="false">G29*$J29/$O$5*100</f>
        <v>0.0099316245845907</v>
      </c>
      <c r="L29" s="43" t="n">
        <f aca="false">H29*$J29/$O$5*100</f>
        <v>0.0099316245845907</v>
      </c>
    </row>
    <row collapsed="false" customFormat="false" customHeight="false" hidden="false" ht="14.1" outlineLevel="0" r="30">
      <c r="A30" s="37" t="s">
        <v>186</v>
      </c>
      <c r="B30" s="37" t="s">
        <v>43</v>
      </c>
      <c r="C30" s="38" t="n">
        <v>240</v>
      </c>
      <c r="D30" s="38" t="n">
        <v>1048</v>
      </c>
      <c r="E30" s="38" t="n">
        <v>12283</v>
      </c>
      <c r="F30" s="37" t="s">
        <v>512</v>
      </c>
      <c r="G30" s="39" t="n">
        <v>1</v>
      </c>
      <c r="H30" s="40" t="n">
        <v>1</v>
      </c>
      <c r="I30" s="41" t="n">
        <v>1</v>
      </c>
      <c r="J30" s="42" t="n">
        <f aca="false">I30*IF(D30&gt;0,D30,1)</f>
        <v>1048</v>
      </c>
      <c r="K30" s="43" t="n">
        <f aca="false">G30*$J30/$O$5*100</f>
        <v>0.400320867871194</v>
      </c>
      <c r="L30" s="43" t="n">
        <f aca="false">H30*$J30/$O$5*100</f>
        <v>0.400320867871194</v>
      </c>
    </row>
    <row collapsed="false" customFormat="false" customHeight="false" hidden="false" ht="14.1" outlineLevel="0" r="31">
      <c r="A31" s="37" t="s">
        <v>301</v>
      </c>
      <c r="B31" s="37" t="s">
        <v>43</v>
      </c>
      <c r="C31" s="38" t="n">
        <v>10</v>
      </c>
      <c r="D31" s="38" t="n">
        <v>20</v>
      </c>
      <c r="E31" s="38" t="n">
        <v>83</v>
      </c>
      <c r="F31" s="37" t="s">
        <v>512</v>
      </c>
      <c r="G31" s="39" t="n">
        <v>1</v>
      </c>
      <c r="H31" s="40" t="n">
        <v>1</v>
      </c>
      <c r="I31" s="41" t="n">
        <v>1</v>
      </c>
      <c r="J31" s="42" t="n">
        <f aca="false">I31*IF(D31&gt;0,D31,1)</f>
        <v>20</v>
      </c>
      <c r="K31" s="43" t="n">
        <f aca="false">G31*$J31/$O$5*100</f>
        <v>0.00763971121891593</v>
      </c>
      <c r="L31" s="43" t="n">
        <f aca="false">H31*$J31/$O$5*100</f>
        <v>0.00763971121891593</v>
      </c>
    </row>
    <row collapsed="false" customFormat="false" customHeight="false" hidden="false" ht="14.1" outlineLevel="0" r="32">
      <c r="A32" s="37" t="s">
        <v>171</v>
      </c>
      <c r="B32" s="37" t="s">
        <v>43</v>
      </c>
      <c r="C32" s="38" t="n">
        <v>14</v>
      </c>
      <c r="D32" s="38" t="n">
        <v>14</v>
      </c>
      <c r="E32" s="38" t="n">
        <v>46</v>
      </c>
      <c r="F32" s="37" t="s">
        <v>512</v>
      </c>
      <c r="G32" s="39" t="n">
        <v>1</v>
      </c>
      <c r="H32" s="40" t="n">
        <v>1</v>
      </c>
      <c r="I32" s="41" t="n">
        <v>1</v>
      </c>
      <c r="J32" s="42" t="n">
        <f aca="false">I32*IF(D32&gt;0,D32,1)</f>
        <v>14</v>
      </c>
      <c r="K32" s="43" t="n">
        <f aca="false">G32*$J32/$O$5*100</f>
        <v>0.00534779785324115</v>
      </c>
      <c r="L32" s="43" t="n">
        <f aca="false">H32*$J32/$O$5*100</f>
        <v>0.00534779785324115</v>
      </c>
    </row>
    <row collapsed="false" customFormat="false" customHeight="false" hidden="false" ht="14.1" outlineLevel="0" r="33">
      <c r="A33" s="37" t="s">
        <v>91</v>
      </c>
      <c r="B33" s="37" t="s">
        <v>43</v>
      </c>
      <c r="C33" s="38" t="n">
        <v>16</v>
      </c>
      <c r="D33" s="38" t="n">
        <v>172</v>
      </c>
      <c r="E33" s="38" t="n">
        <v>1555</v>
      </c>
      <c r="F33" s="37" t="s">
        <v>512</v>
      </c>
      <c r="G33" s="39" t="n">
        <v>1</v>
      </c>
      <c r="H33" s="40" t="n">
        <v>1</v>
      </c>
      <c r="I33" s="41" t="n">
        <v>1</v>
      </c>
      <c r="J33" s="42" t="n">
        <f aca="false">I33*IF(D33&gt;0,D33,1)</f>
        <v>172</v>
      </c>
      <c r="K33" s="43" t="n">
        <f aca="false">G33*$J33/$O$5*100</f>
        <v>0.065701516482677</v>
      </c>
      <c r="L33" s="43" t="n">
        <f aca="false">H33*$J33/$O$5*100</f>
        <v>0.065701516482677</v>
      </c>
    </row>
    <row collapsed="false" customFormat="false" customHeight="false" hidden="false" ht="14.1" outlineLevel="0" r="34">
      <c r="A34" s="37" t="s">
        <v>460</v>
      </c>
      <c r="B34" s="37" t="s">
        <v>43</v>
      </c>
      <c r="C34" s="38" t="n">
        <v>10</v>
      </c>
      <c r="D34" s="38" t="n">
        <v>40</v>
      </c>
      <c r="E34" s="38" t="n">
        <v>450</v>
      </c>
      <c r="F34" s="37" t="s">
        <v>512</v>
      </c>
      <c r="G34" s="39" t="n">
        <v>1</v>
      </c>
      <c r="H34" s="40" t="n">
        <v>1</v>
      </c>
      <c r="I34" s="41" t="n">
        <v>1</v>
      </c>
      <c r="J34" s="42" t="n">
        <f aca="false">I34*IF(D34&gt;0,D34,1)</f>
        <v>40</v>
      </c>
      <c r="K34" s="43" t="n">
        <f aca="false">G34*$J34/$O$5*100</f>
        <v>0.0152794224378319</v>
      </c>
      <c r="L34" s="43" t="n">
        <f aca="false">H34*$J34/$O$5*100</f>
        <v>0.0152794224378319</v>
      </c>
    </row>
    <row collapsed="false" customFormat="false" customHeight="false" hidden="false" ht="14.1" outlineLevel="0" r="35">
      <c r="A35" s="37" t="s">
        <v>66</v>
      </c>
      <c r="B35" s="37" t="s">
        <v>43</v>
      </c>
      <c r="C35" s="38" t="n">
        <v>756</v>
      </c>
      <c r="D35" s="38" t="n">
        <v>3024</v>
      </c>
      <c r="E35" s="38" t="n">
        <v>26460</v>
      </c>
      <c r="F35" s="37" t="s">
        <v>512</v>
      </c>
      <c r="G35" s="39" t="n">
        <v>1</v>
      </c>
      <c r="H35" s="40" t="n">
        <v>1</v>
      </c>
      <c r="I35" s="41" t="n">
        <v>1</v>
      </c>
      <c r="J35" s="42" t="n">
        <f aca="false">I35*IF(D35&gt;0,D35,1)</f>
        <v>3024</v>
      </c>
      <c r="K35" s="43" t="n">
        <f aca="false">G35*$J35/$O$5*100</f>
        <v>1.15512433630009</v>
      </c>
      <c r="L35" s="43" t="n">
        <f aca="false">H35*$J35/$O$5*100</f>
        <v>1.15512433630009</v>
      </c>
    </row>
    <row collapsed="false" customFormat="false" customHeight="false" hidden="false" ht="14.1" outlineLevel="0" r="36">
      <c r="A36" s="37" t="s">
        <v>113</v>
      </c>
      <c r="B36" s="37" t="s">
        <v>43</v>
      </c>
      <c r="C36" s="38" t="n">
        <v>164</v>
      </c>
      <c r="D36" s="38" t="n">
        <v>1312</v>
      </c>
      <c r="E36" s="38" t="n">
        <v>9879</v>
      </c>
      <c r="F36" s="37" t="s">
        <v>512</v>
      </c>
      <c r="G36" s="39" t="n">
        <v>1</v>
      </c>
      <c r="H36" s="40" t="n">
        <v>1</v>
      </c>
      <c r="I36" s="41" t="n">
        <v>1</v>
      </c>
      <c r="J36" s="42" t="n">
        <f aca="false">I36*IF(D36&gt;0,D36,1)</f>
        <v>1312</v>
      </c>
      <c r="K36" s="43" t="n">
        <f aca="false">G36*$J36/$O$5*100</f>
        <v>0.501165055960885</v>
      </c>
      <c r="L36" s="43" t="n">
        <f aca="false">H36*$J36/$O$5*100</f>
        <v>0.501165055960885</v>
      </c>
    </row>
    <row collapsed="false" customFormat="false" customHeight="false" hidden="false" ht="14.1" outlineLevel="0" r="37">
      <c r="A37" s="37" t="s">
        <v>233</v>
      </c>
      <c r="B37" s="37" t="s">
        <v>43</v>
      </c>
      <c r="C37" s="38" t="n">
        <v>106</v>
      </c>
      <c r="D37" s="38" t="n">
        <v>356</v>
      </c>
      <c r="E37" s="38" t="n">
        <v>3072</v>
      </c>
      <c r="F37" s="37" t="s">
        <v>512</v>
      </c>
      <c r="G37" s="39" t="n">
        <v>1</v>
      </c>
      <c r="H37" s="40" t="n">
        <v>1</v>
      </c>
      <c r="I37" s="41" t="n">
        <v>1</v>
      </c>
      <c r="J37" s="42" t="n">
        <f aca="false">I37*IF(D37&gt;0,D37,1)</f>
        <v>356</v>
      </c>
      <c r="K37" s="43" t="n">
        <f aca="false">G37*$J37/$O$5*100</f>
        <v>0.135986859696703</v>
      </c>
      <c r="L37" s="43" t="n">
        <f aca="false">H37*$J37/$O$5*100</f>
        <v>0.135986859696703</v>
      </c>
    </row>
    <row collapsed="false" customFormat="false" customHeight="false" hidden="false" ht="14.1" outlineLevel="0" r="38">
      <c r="A38" s="37" t="s">
        <v>123</v>
      </c>
      <c r="B38" s="37" t="s">
        <v>43</v>
      </c>
      <c r="C38" s="38" t="n">
        <v>104</v>
      </c>
      <c r="D38" s="38" t="n">
        <v>416</v>
      </c>
      <c r="E38" s="38" t="n">
        <v>3257</v>
      </c>
      <c r="F38" s="37" t="s">
        <v>512</v>
      </c>
      <c r="G38" s="39" t="n">
        <v>1</v>
      </c>
      <c r="H38" s="40" t="n">
        <v>1</v>
      </c>
      <c r="I38" s="41" t="n">
        <v>1</v>
      </c>
      <c r="J38" s="42" t="n">
        <f aca="false">I38*IF(D38&gt;0,D38,1)</f>
        <v>416</v>
      </c>
      <c r="K38" s="43" t="n">
        <f aca="false">G38*$J38/$O$5*100</f>
        <v>0.158905993353451</v>
      </c>
      <c r="L38" s="43" t="n">
        <f aca="false">H38*$J38/$O$5*100</f>
        <v>0.158905993353451</v>
      </c>
    </row>
    <row collapsed="false" customFormat="false" customHeight="false" hidden="false" ht="14.1" outlineLevel="0" r="39">
      <c r="A39" s="37" t="s">
        <v>247</v>
      </c>
      <c r="B39" s="37" t="s">
        <v>525</v>
      </c>
      <c r="C39" s="38" t="n">
        <v>8</v>
      </c>
      <c r="D39" s="38" t="n">
        <v>32</v>
      </c>
      <c r="E39" s="38" t="n">
        <v>152</v>
      </c>
      <c r="F39" s="37" t="s">
        <v>490</v>
      </c>
      <c r="G39" s="39" t="n">
        <v>1</v>
      </c>
      <c r="H39" s="40" t="n">
        <v>1</v>
      </c>
      <c r="I39" s="41" t="n">
        <v>1</v>
      </c>
      <c r="J39" s="42" t="n">
        <f aca="false">I39*IF(D39&gt;0,D39,1)</f>
        <v>32</v>
      </c>
      <c r="K39" s="43" t="n">
        <f aca="false">G39*$J39/$O$5*100</f>
        <v>0.0122235379502655</v>
      </c>
      <c r="L39" s="43" t="n">
        <f aca="false">H39*$J39/$O$5*100</f>
        <v>0.0122235379502655</v>
      </c>
    </row>
    <row collapsed="false" customFormat="false" customHeight="false" hidden="false" ht="14.1" outlineLevel="0" r="40">
      <c r="A40" s="37" t="s">
        <v>429</v>
      </c>
      <c r="B40" s="37" t="s">
        <v>319</v>
      </c>
      <c r="C40" s="38" t="n">
        <v>12</v>
      </c>
      <c r="D40" s="38" t="n">
        <v>48</v>
      </c>
      <c r="E40" s="38" t="n">
        <v>-1</v>
      </c>
      <c r="F40" s="37" t="s">
        <v>87</v>
      </c>
      <c r="G40" s="39" t="n">
        <v>1</v>
      </c>
      <c r="H40" s="40" t="n">
        <v>1</v>
      </c>
      <c r="I40" s="41" t="n">
        <v>1</v>
      </c>
      <c r="J40" s="42" t="n">
        <f aca="false">I40*IF(D40&gt;0,D40,1)</f>
        <v>48</v>
      </c>
      <c r="K40" s="43" t="n">
        <f aca="false">G40*$J40/$O$5*100</f>
        <v>0.0183353069253982</v>
      </c>
      <c r="L40" s="43" t="n">
        <f aca="false">H40*$J40/$O$5*100</f>
        <v>0.0183353069253982</v>
      </c>
    </row>
    <row collapsed="false" customFormat="false" customHeight="false" hidden="false" ht="14.1" outlineLevel="0" r="41">
      <c r="A41" s="37" t="s">
        <v>458</v>
      </c>
      <c r="B41" s="37" t="s">
        <v>524</v>
      </c>
      <c r="C41" s="38" t="n">
        <v>4</v>
      </c>
      <c r="D41" s="38" t="n">
        <v>16</v>
      </c>
      <c r="E41" s="38" t="n">
        <v>-1</v>
      </c>
      <c r="F41" s="37" t="s">
        <v>119</v>
      </c>
      <c r="G41" s="39" t="n">
        <v>1</v>
      </c>
      <c r="H41" s="40" t="n">
        <v>1</v>
      </c>
      <c r="I41" s="41" t="n">
        <v>1</v>
      </c>
      <c r="J41" s="42" t="n">
        <f aca="false">I41*IF(D41&gt;0,D41,1)</f>
        <v>16</v>
      </c>
      <c r="K41" s="43" t="n">
        <f aca="false">G41*$J41/$O$5*100</f>
        <v>0.00611176897513274</v>
      </c>
      <c r="L41" s="43" t="n">
        <f aca="false">H41*$J41/$O$5*100</f>
        <v>0.00611176897513274</v>
      </c>
    </row>
    <row collapsed="false" customFormat="false" customHeight="false" hidden="false" ht="14.1" outlineLevel="0" r="42">
      <c r="A42" s="37" t="s">
        <v>343</v>
      </c>
      <c r="B42" s="37" t="s">
        <v>524</v>
      </c>
      <c r="C42" s="38" t="n">
        <v>50</v>
      </c>
      <c r="D42" s="38" t="n">
        <v>400</v>
      </c>
      <c r="E42" s="38" t="n">
        <v>4008</v>
      </c>
      <c r="F42" s="37" t="s">
        <v>119</v>
      </c>
      <c r="G42" s="39" t="n">
        <v>1</v>
      </c>
      <c r="H42" s="40" t="n">
        <v>1</v>
      </c>
      <c r="I42" s="41" t="n">
        <v>1</v>
      </c>
      <c r="J42" s="42" t="n">
        <f aca="false">I42*IF(D42&gt;0,D42,1)</f>
        <v>400</v>
      </c>
      <c r="K42" s="43" t="n">
        <f aca="false">G42*$J42/$O$5*100</f>
        <v>0.152794224378318</v>
      </c>
      <c r="L42" s="43" t="n">
        <f aca="false">H42*$J42/$O$5*100</f>
        <v>0.152794224378318</v>
      </c>
    </row>
    <row collapsed="false" customFormat="false" customHeight="false" hidden="false" ht="14.1" outlineLevel="0" r="43">
      <c r="A43" s="37" t="s">
        <v>54</v>
      </c>
      <c r="B43" s="37" t="s">
        <v>40</v>
      </c>
      <c r="C43" s="38" t="n">
        <v>-1</v>
      </c>
      <c r="D43" s="38" t="n">
        <v>-1</v>
      </c>
      <c r="E43" s="38" t="n">
        <v>-1</v>
      </c>
      <c r="F43" s="37" t="s">
        <v>439</v>
      </c>
      <c r="G43" s="39" t="n">
        <v>1</v>
      </c>
      <c r="H43" s="40" t="n">
        <v>1</v>
      </c>
      <c r="I43" s="41" t="n">
        <v>1</v>
      </c>
      <c r="J43" s="42" t="n">
        <f aca="false">I43*IF(D43&gt;0,D43,1)</f>
        <v>1</v>
      </c>
      <c r="K43" s="43" t="n">
        <f aca="false">G43*$J43/$O$5*100</f>
        <v>0.000381985560945796</v>
      </c>
      <c r="L43" s="43" t="n">
        <f aca="false">H43*$J43/$O$5*100</f>
        <v>0.000381985560945796</v>
      </c>
    </row>
    <row collapsed="false" customFormat="false" customHeight="false" hidden="false" ht="14.1" outlineLevel="0" r="44">
      <c r="A44" s="37" t="s">
        <v>243</v>
      </c>
      <c r="B44" s="37" t="s">
        <v>524</v>
      </c>
      <c r="C44" s="38" t="n">
        <v>68</v>
      </c>
      <c r="D44" s="38" t="n">
        <v>320</v>
      </c>
      <c r="E44" s="38" t="n">
        <v>4101</v>
      </c>
      <c r="F44" s="37" t="s">
        <v>119</v>
      </c>
      <c r="G44" s="39" t="n">
        <v>1</v>
      </c>
      <c r="H44" s="40" t="n">
        <v>1</v>
      </c>
      <c r="I44" s="41" t="n">
        <v>1</v>
      </c>
      <c r="J44" s="42" t="n">
        <f aca="false">I44*IF(D44&gt;0,D44,1)</f>
        <v>320</v>
      </c>
      <c r="K44" s="43" t="n">
        <f aca="false">G44*$J44/$O$5*100</f>
        <v>0.122235379502655</v>
      </c>
      <c r="L44" s="43" t="n">
        <f aca="false">H44*$J44/$O$5*100</f>
        <v>0.122235379502655</v>
      </c>
    </row>
    <row collapsed="false" customFormat="false" customHeight="false" hidden="false" ht="14.1" outlineLevel="0" r="45">
      <c r="A45" s="37" t="s">
        <v>519</v>
      </c>
      <c r="B45" s="37" t="s">
        <v>507</v>
      </c>
      <c r="C45" s="38" t="n">
        <v>28</v>
      </c>
      <c r="D45" s="38" t="n">
        <v>56</v>
      </c>
      <c r="E45" s="38" t="n">
        <v>-1</v>
      </c>
      <c r="F45" s="37" t="s">
        <v>119</v>
      </c>
      <c r="G45" s="39" t="n">
        <v>1</v>
      </c>
      <c r="H45" s="40" t="n">
        <v>1</v>
      </c>
      <c r="I45" s="41" t="n">
        <v>1</v>
      </c>
      <c r="J45" s="42" t="n">
        <f aca="false">I45*IF(D45&gt;0,D45,1)</f>
        <v>56</v>
      </c>
      <c r="K45" s="43" t="n">
        <f aca="false">G45*$J45/$O$5*100</f>
        <v>0.0213911914129646</v>
      </c>
      <c r="L45" s="43" t="n">
        <f aca="false">H45*$J45/$O$5*100</f>
        <v>0.0213911914129646</v>
      </c>
    </row>
    <row collapsed="false" customFormat="false" customHeight="false" hidden="false" ht="14.1" outlineLevel="0" r="46">
      <c r="A46" s="37" t="s">
        <v>151</v>
      </c>
      <c r="B46" s="37" t="s">
        <v>56</v>
      </c>
      <c r="C46" s="38" t="n">
        <v>516</v>
      </c>
      <c r="D46" s="38" t="n">
        <v>2064</v>
      </c>
      <c r="E46" s="38" t="n">
        <v>17131</v>
      </c>
      <c r="F46" s="37" t="s">
        <v>539</v>
      </c>
      <c r="G46" s="39" t="n">
        <v>1</v>
      </c>
      <c r="H46" s="40" t="n">
        <v>1</v>
      </c>
      <c r="I46" s="41" t="n">
        <v>1</v>
      </c>
      <c r="J46" s="42" t="n">
        <f aca="false">I46*IF(D46&gt;0,D46,1)</f>
        <v>2064</v>
      </c>
      <c r="K46" s="43" t="n">
        <f aca="false">G46*$J46/$O$5*100</f>
        <v>0.788418197792123</v>
      </c>
      <c r="L46" s="43" t="n">
        <f aca="false">H46*$J46/$O$5*100</f>
        <v>0.788418197792123</v>
      </c>
    </row>
    <row collapsed="false" customFormat="false" customHeight="false" hidden="false" ht="14.1" outlineLevel="0" r="47">
      <c r="A47" s="37" t="s">
        <v>388</v>
      </c>
      <c r="B47" s="37" t="s">
        <v>56</v>
      </c>
      <c r="C47" s="38" t="n">
        <v>180</v>
      </c>
      <c r="D47" s="38" t="n">
        <v>880</v>
      </c>
      <c r="E47" s="38" t="n">
        <v>9592</v>
      </c>
      <c r="F47" s="37" t="s">
        <v>539</v>
      </c>
      <c r="G47" s="39" t="n">
        <v>1</v>
      </c>
      <c r="H47" s="40" t="n">
        <v>1</v>
      </c>
      <c r="I47" s="41" t="n">
        <v>1</v>
      </c>
      <c r="J47" s="42" t="n">
        <f aca="false">I47*IF(D47&gt;0,D47,1)</f>
        <v>880</v>
      </c>
      <c r="K47" s="43" t="n">
        <f aca="false">G47*$J47/$O$5*100</f>
        <v>0.336147293632301</v>
      </c>
      <c r="L47" s="43" t="n">
        <f aca="false">H47*$J47/$O$5*100</f>
        <v>0.336147293632301</v>
      </c>
    </row>
    <row collapsed="false" customFormat="false" customHeight="false" hidden="false" ht="14.1" outlineLevel="0" r="48">
      <c r="A48" s="37" t="s">
        <v>95</v>
      </c>
      <c r="B48" s="37" t="s">
        <v>56</v>
      </c>
      <c r="C48" s="38" t="n">
        <v>145</v>
      </c>
      <c r="D48" s="38" t="n">
        <v>580</v>
      </c>
      <c r="E48" s="38" t="n">
        <v>8390</v>
      </c>
      <c r="F48" s="37" t="s">
        <v>539</v>
      </c>
      <c r="G48" s="39" t="n">
        <v>1</v>
      </c>
      <c r="H48" s="40" t="n">
        <v>1</v>
      </c>
      <c r="I48" s="41" t="n">
        <v>1</v>
      </c>
      <c r="J48" s="42" t="n">
        <f aca="false">I48*IF(D48&gt;0,D48,1)</f>
        <v>580</v>
      </c>
      <c r="K48" s="43" t="n">
        <f aca="false">G48*$J48/$O$5*100</f>
        <v>0.221551625348562</v>
      </c>
      <c r="L48" s="43" t="n">
        <f aca="false">H48*$J48/$O$5*100</f>
        <v>0.221551625348562</v>
      </c>
    </row>
    <row collapsed="false" customFormat="false" customHeight="false" hidden="false" ht="14.1" outlineLevel="0" r="49">
      <c r="A49" s="37" t="s">
        <v>212</v>
      </c>
      <c r="B49" s="37" t="s">
        <v>56</v>
      </c>
      <c r="C49" s="38" t="n">
        <v>118</v>
      </c>
      <c r="D49" s="38" t="n">
        <v>472</v>
      </c>
      <c r="E49" s="38" t="n">
        <v>5475</v>
      </c>
      <c r="F49" s="37" t="s">
        <v>539</v>
      </c>
      <c r="G49" s="39" t="n">
        <v>1</v>
      </c>
      <c r="H49" s="40" t="n">
        <v>1</v>
      </c>
      <c r="I49" s="41" t="n">
        <v>1</v>
      </c>
      <c r="J49" s="42" t="n">
        <f aca="false">I49*IF(D49&gt;0,D49,1)</f>
        <v>472</v>
      </c>
      <c r="K49" s="43" t="n">
        <f aca="false">G49*$J49/$O$5*100</f>
        <v>0.180297184766416</v>
      </c>
      <c r="L49" s="43" t="n">
        <f aca="false">H49*$J49/$O$5*100</f>
        <v>0.180297184766416</v>
      </c>
    </row>
    <row collapsed="false" customFormat="false" customHeight="false" hidden="false" ht="14.1" outlineLevel="0" r="50">
      <c r="A50" s="37" t="s">
        <v>412</v>
      </c>
      <c r="B50" s="37" t="s">
        <v>63</v>
      </c>
      <c r="C50" s="38" t="n">
        <v>-1</v>
      </c>
      <c r="D50" s="38" t="n">
        <v>-1</v>
      </c>
      <c r="E50" s="38" t="n">
        <v>-1</v>
      </c>
      <c r="F50" s="37" t="s">
        <v>473</v>
      </c>
      <c r="G50" s="39" t="n">
        <v>1</v>
      </c>
      <c r="H50" s="40" t="n">
        <v>1</v>
      </c>
      <c r="I50" s="41" t="n">
        <v>1</v>
      </c>
      <c r="J50" s="42" t="n">
        <f aca="false">I50*IF(D50&gt;0,D50,1)</f>
        <v>1</v>
      </c>
      <c r="K50" s="43" t="n">
        <f aca="false">G50*$J50/$O$5*100</f>
        <v>0.000381985560945796</v>
      </c>
      <c r="L50" s="43" t="n">
        <f aca="false">H50*$J50/$O$5*100</f>
        <v>0.000381985560945796</v>
      </c>
    </row>
    <row collapsed="false" customFormat="false" customHeight="false" hidden="false" ht="14.1" outlineLevel="0" r="51">
      <c r="A51" s="37" t="s">
        <v>167</v>
      </c>
      <c r="B51" s="37" t="s">
        <v>134</v>
      </c>
      <c r="C51" s="38" t="n">
        <v>72</v>
      </c>
      <c r="D51" s="38" t="n">
        <v>144</v>
      </c>
      <c r="E51" s="38" t="n">
        <v>864</v>
      </c>
      <c r="F51" s="37" t="s">
        <v>87</v>
      </c>
      <c r="G51" s="39" t="n">
        <v>1</v>
      </c>
      <c r="H51" s="40" t="n">
        <v>1</v>
      </c>
      <c r="I51" s="41" t="n">
        <v>1</v>
      </c>
      <c r="J51" s="42" t="n">
        <f aca="false">I51*IF(D51&gt;0,D51,1)</f>
        <v>144</v>
      </c>
      <c r="K51" s="43" t="n">
        <f aca="false">G51*$J51/$O$5*100</f>
        <v>0.0550059207761947</v>
      </c>
      <c r="L51" s="43" t="n">
        <f aca="false">H51*$J51/$O$5*100</f>
        <v>0.0550059207761947</v>
      </c>
    </row>
    <row collapsed="false" customFormat="false" customHeight="false" hidden="false" ht="14.1" outlineLevel="0" r="52">
      <c r="A52" s="37" t="s">
        <v>135</v>
      </c>
      <c r="B52" s="37" t="s">
        <v>112</v>
      </c>
      <c r="C52" s="38" t="n">
        <v>46</v>
      </c>
      <c r="D52" s="38" t="n">
        <v>184</v>
      </c>
      <c r="E52" s="38" t="n">
        <v>1879</v>
      </c>
      <c r="F52" s="37" t="s">
        <v>439</v>
      </c>
      <c r="G52" s="39" t="n">
        <v>0.9997</v>
      </c>
      <c r="H52" s="40" t="n">
        <v>0.9997</v>
      </c>
      <c r="I52" s="41" t="n">
        <v>1</v>
      </c>
      <c r="J52" s="42" t="n">
        <f aca="false">I52*IF(D52&gt;0,D52,1)</f>
        <v>184</v>
      </c>
      <c r="K52" s="43" t="n">
        <f aca="false">G52*$J52/$O$5*100</f>
        <v>0.0702642576110623</v>
      </c>
      <c r="L52" s="43" t="n">
        <f aca="false">H52*$J52/$O$5*100</f>
        <v>0.0702642576110623</v>
      </c>
    </row>
    <row collapsed="false" customFormat="false" customHeight="false" hidden="false" ht="14.1" outlineLevel="0" r="53">
      <c r="A53" s="37" t="s">
        <v>338</v>
      </c>
      <c r="B53" s="37" t="s">
        <v>40</v>
      </c>
      <c r="C53" s="38" t="n">
        <v>70</v>
      </c>
      <c r="D53" s="38" t="n">
        <v>274</v>
      </c>
      <c r="E53" s="38" t="n">
        <v>1918</v>
      </c>
      <c r="F53" s="37" t="s">
        <v>439</v>
      </c>
      <c r="G53" s="39" t="n">
        <v>0.9997</v>
      </c>
      <c r="H53" s="40" t="n">
        <v>0.9997</v>
      </c>
      <c r="I53" s="41" t="n">
        <v>1</v>
      </c>
      <c r="J53" s="42" t="n">
        <f aca="false">I53*IF(D53&gt;0,D53,1)</f>
        <v>274</v>
      </c>
      <c r="K53" s="43" t="n">
        <f aca="false">G53*$J53/$O$5*100</f>
        <v>0.104632644486038</v>
      </c>
      <c r="L53" s="43" t="n">
        <f aca="false">H53*$J53/$O$5*100</f>
        <v>0.104632644486038</v>
      </c>
    </row>
    <row collapsed="false" customFormat="false" customHeight="false" hidden="false" ht="14.1" outlineLevel="0" r="54">
      <c r="A54" s="37" t="s">
        <v>390</v>
      </c>
      <c r="B54" s="37" t="s">
        <v>37</v>
      </c>
      <c r="C54" s="38" t="n">
        <v>2</v>
      </c>
      <c r="D54" s="38" t="n">
        <v>4</v>
      </c>
      <c r="E54" s="38" t="n">
        <v>16</v>
      </c>
      <c r="F54" s="37" t="s">
        <v>38</v>
      </c>
      <c r="G54" s="39" t="n">
        <v>0.9995</v>
      </c>
      <c r="H54" s="40" t="n">
        <v>0.9995</v>
      </c>
      <c r="I54" s="41" t="n">
        <v>1</v>
      </c>
      <c r="J54" s="42" t="n">
        <f aca="false">I54*IF(D54&gt;0,D54,1)</f>
        <v>4</v>
      </c>
      <c r="K54" s="43" t="n">
        <f aca="false">G54*$J54/$O$5*100</f>
        <v>0.00152717827266129</v>
      </c>
      <c r="L54" s="43" t="n">
        <f aca="false">H54*$J54/$O$5*100</f>
        <v>0.00152717827266129</v>
      </c>
    </row>
    <row collapsed="false" customFormat="false" customHeight="false" hidden="false" ht="14.1" outlineLevel="0" r="55">
      <c r="A55" s="37" t="s">
        <v>160</v>
      </c>
      <c r="B55" s="37" t="s">
        <v>59</v>
      </c>
      <c r="C55" s="38" t="n">
        <v>808</v>
      </c>
      <c r="D55" s="38" t="n">
        <v>4784</v>
      </c>
      <c r="E55" s="38" t="n">
        <v>37937</v>
      </c>
      <c r="F55" s="37" t="s">
        <v>436</v>
      </c>
      <c r="G55" s="39" t="n">
        <v>0.9995</v>
      </c>
      <c r="H55" s="40" t="n">
        <v>0.9995</v>
      </c>
      <c r="I55" s="41" t="n">
        <v>1</v>
      </c>
      <c r="J55" s="42" t="n">
        <f aca="false">I55*IF(D55&gt;0,D55,1)</f>
        <v>4784</v>
      </c>
      <c r="K55" s="43" t="n">
        <f aca="false">G55*$J55/$O$5*100</f>
        <v>1.82650521410291</v>
      </c>
      <c r="L55" s="43" t="n">
        <f aca="false">H55*$J55/$O$5*100</f>
        <v>1.82650521410291</v>
      </c>
    </row>
    <row collapsed="false" customFormat="false" customHeight="false" hidden="false" ht="14.1" outlineLevel="0" r="56">
      <c r="A56" s="37" t="s">
        <v>203</v>
      </c>
      <c r="B56" s="37" t="s">
        <v>524</v>
      </c>
      <c r="C56" s="38" t="n">
        <v>220</v>
      </c>
      <c r="D56" s="38" t="n">
        <v>440</v>
      </c>
      <c r="E56" s="38" t="n">
        <v>4073</v>
      </c>
      <c r="F56" s="37" t="s">
        <v>119</v>
      </c>
      <c r="G56" s="39" t="n">
        <v>0.9995</v>
      </c>
      <c r="H56" s="40" t="n">
        <v>0.9995</v>
      </c>
      <c r="I56" s="41" t="n">
        <v>1</v>
      </c>
      <c r="J56" s="42" t="n">
        <f aca="false">I56*IF(D56&gt;0,D56,1)</f>
        <v>440</v>
      </c>
      <c r="K56" s="43" t="n">
        <f aca="false">G56*$J56/$O$5*100</f>
        <v>0.167989609992742</v>
      </c>
      <c r="L56" s="43" t="n">
        <f aca="false">H56*$J56/$O$5*100</f>
        <v>0.167989609992742</v>
      </c>
    </row>
    <row collapsed="false" customFormat="false" customHeight="false" hidden="false" ht="14.1" outlineLevel="0" r="57">
      <c r="A57" s="37" t="s">
        <v>88</v>
      </c>
      <c r="B57" s="37" t="s">
        <v>40</v>
      </c>
      <c r="C57" s="38" t="n">
        <v>316</v>
      </c>
      <c r="D57" s="38" t="n">
        <v>944</v>
      </c>
      <c r="E57" s="38" t="n">
        <v>11064</v>
      </c>
      <c r="F57" s="37" t="s">
        <v>439</v>
      </c>
      <c r="G57" s="39" t="n">
        <v>0.9992</v>
      </c>
      <c r="H57" s="40" t="n">
        <v>0.9992</v>
      </c>
      <c r="I57" s="41" t="n">
        <v>1</v>
      </c>
      <c r="J57" s="42" t="n">
        <f aca="false">I57*IF(D57&gt;0,D57,1)</f>
        <v>944</v>
      </c>
      <c r="K57" s="43" t="n">
        <f aca="false">G57*$J57/$O$5*100</f>
        <v>0.360305894037205</v>
      </c>
      <c r="L57" s="43" t="n">
        <f aca="false">H57*$J57/$O$5*100</f>
        <v>0.360305894037205</v>
      </c>
    </row>
    <row collapsed="false" customFormat="false" customHeight="false" hidden="false" ht="14.1" outlineLevel="0" r="58">
      <c r="A58" s="37" t="s">
        <v>373</v>
      </c>
      <c r="B58" s="37" t="s">
        <v>56</v>
      </c>
      <c r="C58" s="38" t="n">
        <v>62</v>
      </c>
      <c r="D58" s="38" t="n">
        <v>248</v>
      </c>
      <c r="E58" s="38" t="n">
        <v>2186</v>
      </c>
      <c r="F58" s="37" t="s">
        <v>539</v>
      </c>
      <c r="G58" s="39" t="n">
        <v>0.9992</v>
      </c>
      <c r="H58" s="40" t="n">
        <v>0.9992</v>
      </c>
      <c r="I58" s="41" t="n">
        <v>1</v>
      </c>
      <c r="J58" s="42" t="n">
        <f aca="false">I58*IF(D58&gt;0,D58,1)</f>
        <v>248</v>
      </c>
      <c r="K58" s="43" t="n">
        <f aca="false">G58*$J58/$O$5*100</f>
        <v>0.0946566331792658</v>
      </c>
      <c r="L58" s="43" t="n">
        <f aca="false">H58*$J58/$O$5*100</f>
        <v>0.0946566331792658</v>
      </c>
    </row>
    <row collapsed="false" customFormat="false" customHeight="false" hidden="false" ht="14.1" outlineLevel="0" r="59">
      <c r="A59" s="37" t="s">
        <v>311</v>
      </c>
      <c r="B59" s="37" t="s">
        <v>71</v>
      </c>
      <c r="C59" s="38" t="n">
        <v>270</v>
      </c>
      <c r="D59" s="38" t="n">
        <v>760</v>
      </c>
      <c r="E59" s="38" t="n">
        <v>6217</v>
      </c>
      <c r="F59" s="37" t="s">
        <v>72</v>
      </c>
      <c r="G59" s="39" t="n">
        <v>0.9991</v>
      </c>
      <c r="H59" s="40" t="n">
        <v>0.9991</v>
      </c>
      <c r="I59" s="41" t="n">
        <v>1</v>
      </c>
      <c r="J59" s="42" t="n">
        <f aca="false">I59*IF(D59&gt;0,D59,1)</f>
        <v>760</v>
      </c>
      <c r="K59" s="43" t="n">
        <f aca="false">G59*$J59/$O$5*100</f>
        <v>0.290047748195118</v>
      </c>
      <c r="L59" s="43" t="n">
        <f aca="false">H59*$J59/$O$5*100</f>
        <v>0.290047748195118</v>
      </c>
    </row>
    <row collapsed="false" customFormat="false" customHeight="false" hidden="false" ht="14.1" outlineLevel="0" r="60">
      <c r="A60" s="37" t="s">
        <v>279</v>
      </c>
      <c r="B60" s="37" t="s">
        <v>40</v>
      </c>
      <c r="C60" s="38" t="n">
        <v>720</v>
      </c>
      <c r="D60" s="38" t="n">
        <v>3216</v>
      </c>
      <c r="E60" s="38" t="n">
        <v>36400</v>
      </c>
      <c r="F60" s="37" t="s">
        <v>439</v>
      </c>
      <c r="G60" s="39" t="n">
        <v>1</v>
      </c>
      <c r="H60" s="40" t="n">
        <v>0.9986</v>
      </c>
      <c r="I60" s="41" t="n">
        <v>1</v>
      </c>
      <c r="J60" s="42" t="n">
        <f aca="false">I60*IF(D60&gt;0,D60,1)</f>
        <v>3216</v>
      </c>
      <c r="K60" s="43" t="n">
        <f aca="false">G60*$J60/$O$5*100</f>
        <v>1.22846556400168</v>
      </c>
      <c r="L60" s="43" t="n">
        <f aca="false">H60*$J60/$O$5*100</f>
        <v>1.22674571221208</v>
      </c>
    </row>
    <row collapsed="false" customFormat="false" customHeight="false" hidden="false" ht="14.1" outlineLevel="0" r="61">
      <c r="A61" s="37" t="s">
        <v>207</v>
      </c>
      <c r="B61" s="37" t="s">
        <v>197</v>
      </c>
      <c r="C61" s="38" t="n">
        <v>176</v>
      </c>
      <c r="D61" s="38" t="n">
        <v>704</v>
      </c>
      <c r="E61" s="38" t="n">
        <v>6758</v>
      </c>
      <c r="F61" s="37" t="s">
        <v>198</v>
      </c>
      <c r="G61" s="39" t="n">
        <v>0.9986</v>
      </c>
      <c r="H61" s="40" t="n">
        <v>0.9986</v>
      </c>
      <c r="I61" s="41" t="n">
        <v>1</v>
      </c>
      <c r="J61" s="42" t="n">
        <f aca="false">I61*IF(D61&gt;0,D61,1)</f>
        <v>704</v>
      </c>
      <c r="K61" s="43" t="n">
        <f aca="false">G61*$J61/$O$5*100</f>
        <v>0.268541349936972</v>
      </c>
      <c r="L61" s="43" t="n">
        <f aca="false">H61*$J61/$O$5*100</f>
        <v>0.268541349936972</v>
      </c>
    </row>
    <row collapsed="false" customFormat="false" customHeight="false" hidden="false" ht="14.1" outlineLevel="0" r="62">
      <c r="A62" s="37" t="s">
        <v>331</v>
      </c>
      <c r="B62" s="37" t="s">
        <v>56</v>
      </c>
      <c r="C62" s="38" t="n">
        <v>482</v>
      </c>
      <c r="D62" s="38" t="n">
        <v>3464</v>
      </c>
      <c r="E62" s="38" t="n">
        <v>28623</v>
      </c>
      <c r="F62" s="37" t="s">
        <v>539</v>
      </c>
      <c r="G62" s="39" t="n">
        <v>0.9986</v>
      </c>
      <c r="H62" s="40" t="n">
        <v>0.9986</v>
      </c>
      <c r="I62" s="41" t="n">
        <v>1</v>
      </c>
      <c r="J62" s="42" t="n">
        <f aca="false">I62*IF(D62&gt;0,D62,1)</f>
        <v>3464</v>
      </c>
      <c r="K62" s="43" t="n">
        <f aca="false">G62*$J62/$O$5*100</f>
        <v>1.32134550593988</v>
      </c>
      <c r="L62" s="43" t="n">
        <f aca="false">H62*$J62/$O$5*100</f>
        <v>1.32134550593988</v>
      </c>
    </row>
    <row collapsed="false" customFormat="false" customHeight="false" hidden="false" ht="14.1" outlineLevel="0" r="63">
      <c r="A63" s="37" t="s">
        <v>259</v>
      </c>
      <c r="B63" s="37" t="s">
        <v>40</v>
      </c>
      <c r="C63" s="38" t="n">
        <v>722</v>
      </c>
      <c r="D63" s="38" t="n">
        <v>3218</v>
      </c>
      <c r="E63" s="38" t="n">
        <v>36422</v>
      </c>
      <c r="F63" s="37" t="s">
        <v>439</v>
      </c>
      <c r="G63" s="39" t="n">
        <v>1</v>
      </c>
      <c r="H63" s="40" t="n">
        <v>0.9986</v>
      </c>
      <c r="I63" s="41" t="n">
        <v>1</v>
      </c>
      <c r="J63" s="42" t="n">
        <f aca="false">I63*IF(D63&gt;0,D63,1)</f>
        <v>3218</v>
      </c>
      <c r="K63" s="43" t="n">
        <f aca="false">G63*$J63/$O$5*100</f>
        <v>1.22922953512357</v>
      </c>
      <c r="L63" s="43" t="n">
        <f aca="false">H63*$J63/$O$5*100</f>
        <v>1.2275086137744</v>
      </c>
    </row>
    <row collapsed="false" customFormat="false" customHeight="false" hidden="false" ht="14.1" outlineLevel="0" r="64">
      <c r="A64" s="37" t="s">
        <v>73</v>
      </c>
      <c r="B64" s="37" t="s">
        <v>71</v>
      </c>
      <c r="C64" s="38" t="n">
        <v>146</v>
      </c>
      <c r="D64" s="38" t="n">
        <v>328</v>
      </c>
      <c r="E64" s="38" t="n">
        <v>2130</v>
      </c>
      <c r="F64" s="37" t="s">
        <v>72</v>
      </c>
      <c r="G64" s="39" t="n">
        <v>1</v>
      </c>
      <c r="H64" s="40" t="n">
        <v>0.9986</v>
      </c>
      <c r="I64" s="41" t="n">
        <v>1</v>
      </c>
      <c r="J64" s="42" t="n">
        <f aca="false">I64*IF(D64&gt;0,D64,1)</f>
        <v>328</v>
      </c>
      <c r="K64" s="43" t="n">
        <f aca="false">G64*$J64/$O$5*100</f>
        <v>0.125291263990221</v>
      </c>
      <c r="L64" s="43" t="n">
        <f aca="false">H64*$J64/$O$5*100</f>
        <v>0.125115856220635</v>
      </c>
    </row>
    <row collapsed="false" customFormat="false" customHeight="false" hidden="false" ht="14.1" outlineLevel="0" r="65">
      <c r="A65" s="37" t="s">
        <v>293</v>
      </c>
      <c r="B65" s="37" t="s">
        <v>43</v>
      </c>
      <c r="C65" s="38" t="n">
        <v>11</v>
      </c>
      <c r="D65" s="38" t="n">
        <v>28</v>
      </c>
      <c r="E65" s="38" t="n">
        <v>152</v>
      </c>
      <c r="F65" s="37" t="s">
        <v>512</v>
      </c>
      <c r="G65" s="39" t="n">
        <v>0.9985</v>
      </c>
      <c r="H65" s="40" t="n">
        <v>0.9985</v>
      </c>
      <c r="I65" s="41" t="n">
        <v>1</v>
      </c>
      <c r="J65" s="42" t="n">
        <f aca="false">I65*IF(D65&gt;0,D65,1)</f>
        <v>28</v>
      </c>
      <c r="K65" s="43" t="n">
        <f aca="false">G65*$J65/$O$5*100</f>
        <v>0.0106795523129226</v>
      </c>
      <c r="L65" s="43" t="n">
        <f aca="false">H65*$J65/$O$5*100</f>
        <v>0.0106795523129226</v>
      </c>
    </row>
    <row collapsed="false" customFormat="false" customHeight="false" hidden="false" ht="14.1" outlineLevel="0" r="66">
      <c r="A66" s="37" t="s">
        <v>223</v>
      </c>
      <c r="B66" s="37" t="s">
        <v>43</v>
      </c>
      <c r="C66" s="38" t="n">
        <v>254</v>
      </c>
      <c r="D66" s="38" t="n">
        <v>1542</v>
      </c>
      <c r="E66" s="38" t="n">
        <v>12611</v>
      </c>
      <c r="F66" s="37" t="s">
        <v>512</v>
      </c>
      <c r="G66" s="39" t="n">
        <v>0.9976</v>
      </c>
      <c r="H66" s="40" t="n">
        <v>0.9976</v>
      </c>
      <c r="I66" s="41" t="n">
        <v>1</v>
      </c>
      <c r="J66" s="42" t="n">
        <f aca="false">I66*IF(D66&gt;0,D66,1)</f>
        <v>1542</v>
      </c>
      <c r="K66" s="43" t="n">
        <f aca="false">G66*$J66/$O$5*100</f>
        <v>0.58760808281447</v>
      </c>
      <c r="L66" s="43" t="n">
        <f aca="false">H66*$J66/$O$5*100</f>
        <v>0.58760808281447</v>
      </c>
    </row>
    <row collapsed="false" customFormat="false" customHeight="false" hidden="false" ht="14.1" outlineLevel="0" r="67">
      <c r="A67" s="37" t="s">
        <v>236</v>
      </c>
      <c r="B67" s="37" t="s">
        <v>237</v>
      </c>
      <c r="C67" s="38" t="n">
        <v>-1</v>
      </c>
      <c r="D67" s="38" t="n">
        <v>-1</v>
      </c>
      <c r="E67" s="38" t="n">
        <v>-1</v>
      </c>
      <c r="F67" s="37" t="s">
        <v>532</v>
      </c>
      <c r="G67" s="39" t="n">
        <v>1</v>
      </c>
      <c r="H67" s="40" t="n">
        <v>0.9972</v>
      </c>
      <c r="I67" s="41" t="n">
        <v>1</v>
      </c>
      <c r="J67" s="42" t="n">
        <f aca="false">I67*IF(D67&gt;0,D67,1)</f>
        <v>1</v>
      </c>
      <c r="K67" s="43" t="n">
        <f aca="false">G67*$J67/$O$5*100</f>
        <v>0.000381985560945796</v>
      </c>
      <c r="L67" s="43" t="n">
        <f aca="false">H67*$J67/$O$5*100</f>
        <v>0.000380916001375148</v>
      </c>
    </row>
    <row collapsed="false" customFormat="false" customHeight="false" hidden="false" ht="14.1" outlineLevel="0" r="68">
      <c r="A68" s="37" t="s">
        <v>336</v>
      </c>
      <c r="B68" s="37" t="s">
        <v>59</v>
      </c>
      <c r="C68" s="38" t="n">
        <v>124</v>
      </c>
      <c r="D68" s="38" t="n">
        <v>496</v>
      </c>
      <c r="E68" s="38" t="n">
        <v>4836</v>
      </c>
      <c r="F68" s="37" t="s">
        <v>436</v>
      </c>
      <c r="G68" s="39" t="n">
        <v>0.9969</v>
      </c>
      <c r="H68" s="40" t="n">
        <v>0.9969</v>
      </c>
      <c r="I68" s="41" t="n">
        <v>1</v>
      </c>
      <c r="J68" s="42" t="n">
        <f aca="false">I68*IF(D68&gt;0,D68,1)</f>
        <v>496</v>
      </c>
      <c r="K68" s="43" t="n">
        <f aca="false">G68*$J68/$O$5*100</f>
        <v>0.188877497230605</v>
      </c>
      <c r="L68" s="43" t="n">
        <f aca="false">H68*$J68/$O$5*100</f>
        <v>0.188877497230605</v>
      </c>
    </row>
    <row collapsed="false" customFormat="false" customHeight="false" hidden="false" ht="14.1" outlineLevel="0" r="69">
      <c r="A69" s="37" t="s">
        <v>289</v>
      </c>
      <c r="B69" s="37" t="s">
        <v>181</v>
      </c>
      <c r="C69" s="38" t="n">
        <v>64</v>
      </c>
      <c r="D69" s="38" t="n">
        <v>64</v>
      </c>
      <c r="E69" s="38" t="n">
        <v>372</v>
      </c>
      <c r="F69" s="37" t="s">
        <v>182</v>
      </c>
      <c r="G69" s="39" t="n">
        <v>0.9969</v>
      </c>
      <c r="H69" s="40" t="n">
        <v>0.9969</v>
      </c>
      <c r="I69" s="41" t="n">
        <v>1</v>
      </c>
      <c r="J69" s="42" t="n">
        <f aca="false">I69*IF(D69&gt;0,D69,1)</f>
        <v>64</v>
      </c>
      <c r="K69" s="43" t="n">
        <f aca="false">G69*$J69/$O$5*100</f>
        <v>0.0243712899652393</v>
      </c>
      <c r="L69" s="43" t="n">
        <f aca="false">H69*$J69/$O$5*100</f>
        <v>0.0243712899652393</v>
      </c>
    </row>
    <row collapsed="false" customFormat="false" customHeight="false" hidden="false" ht="14.1" outlineLevel="0" r="70">
      <c r="A70" s="37" t="s">
        <v>224</v>
      </c>
      <c r="B70" s="37" t="s">
        <v>225</v>
      </c>
      <c r="C70" s="38" t="n">
        <v>1049</v>
      </c>
      <c r="D70" s="38" t="n">
        <v>3306</v>
      </c>
      <c r="E70" s="38" t="n">
        <v>32400</v>
      </c>
      <c r="F70" s="37" t="s">
        <v>226</v>
      </c>
      <c r="G70" s="39" t="n">
        <v>0.9968</v>
      </c>
      <c r="H70" s="40" t="n">
        <v>0.9968</v>
      </c>
      <c r="I70" s="41" t="n">
        <v>1</v>
      </c>
      <c r="J70" s="42" t="n">
        <f aca="false">I70*IF(D70&gt;0,D70,1)</f>
        <v>3306</v>
      </c>
      <c r="K70" s="43" t="n">
        <f aca="false">G70*$J70/$O$5*100</f>
        <v>1.25880316284044</v>
      </c>
      <c r="L70" s="43" t="n">
        <f aca="false">H70*$J70/$O$5*100</f>
        <v>1.25880316284044</v>
      </c>
    </row>
    <row collapsed="false" customFormat="false" customHeight="false" hidden="false" ht="14.1" outlineLevel="0" r="71">
      <c r="A71" s="37" t="s">
        <v>474</v>
      </c>
      <c r="B71" s="37" t="s">
        <v>197</v>
      </c>
      <c r="C71" s="38" t="n">
        <v>12</v>
      </c>
      <c r="D71" s="38" t="n">
        <v>48</v>
      </c>
      <c r="E71" s="38" t="n">
        <v>346</v>
      </c>
      <c r="F71" s="37" t="s">
        <v>198</v>
      </c>
      <c r="G71" s="39" t="n">
        <v>0.9968</v>
      </c>
      <c r="H71" s="40" t="n">
        <v>0.9968</v>
      </c>
      <c r="I71" s="41" t="n">
        <v>1</v>
      </c>
      <c r="J71" s="42" t="n">
        <f aca="false">I71*IF(D71&gt;0,D71,1)</f>
        <v>48</v>
      </c>
      <c r="K71" s="43" t="n">
        <f aca="false">G71*$J71/$O$5*100</f>
        <v>0.0182766339432369</v>
      </c>
      <c r="L71" s="43" t="n">
        <f aca="false">H71*$J71/$O$5*100</f>
        <v>0.0182766339432369</v>
      </c>
    </row>
    <row collapsed="false" customFormat="false" customHeight="false" hidden="false" ht="14.1" outlineLevel="0" r="72">
      <c r="A72" s="37" t="s">
        <v>375</v>
      </c>
      <c r="B72" s="37" t="s">
        <v>134</v>
      </c>
      <c r="C72" s="38" t="n">
        <v>20</v>
      </c>
      <c r="D72" s="38" t="n">
        <v>20</v>
      </c>
      <c r="E72" s="38" t="n">
        <v>2000</v>
      </c>
      <c r="F72" s="37" t="s">
        <v>87</v>
      </c>
      <c r="G72" s="39" t="n">
        <v>0.9966</v>
      </c>
      <c r="H72" s="40" t="n">
        <v>0.9966</v>
      </c>
      <c r="I72" s="41" t="n">
        <v>1</v>
      </c>
      <c r="J72" s="42" t="n">
        <f aca="false">I72*IF(D72&gt;0,D72,1)</f>
        <v>20</v>
      </c>
      <c r="K72" s="43" t="n">
        <f aca="false">G72*$J72/$O$5*100</f>
        <v>0.00761373620077161</v>
      </c>
      <c r="L72" s="43" t="n">
        <f aca="false">H72*$J72/$O$5*100</f>
        <v>0.00761373620077161</v>
      </c>
    </row>
    <row collapsed="false" customFormat="false" customHeight="false" hidden="false" ht="14.1" outlineLevel="0" r="73">
      <c r="A73" s="37" t="s">
        <v>267</v>
      </c>
      <c r="B73" s="37" t="s">
        <v>40</v>
      </c>
      <c r="C73" s="38" t="n">
        <v>286</v>
      </c>
      <c r="D73" s="38" t="n">
        <v>1144</v>
      </c>
      <c r="E73" s="38" t="n">
        <v>8471</v>
      </c>
      <c r="F73" s="37" t="s">
        <v>439</v>
      </c>
      <c r="G73" s="39" t="n">
        <v>0.9965</v>
      </c>
      <c r="H73" s="40" t="n">
        <v>0.9965</v>
      </c>
      <c r="I73" s="41" t="n">
        <v>1</v>
      </c>
      <c r="J73" s="42" t="n">
        <f aca="false">I73*IF(D73&gt;0,D73,1)</f>
        <v>1144</v>
      </c>
      <c r="K73" s="43" t="n">
        <f aca="false">G73*$J73/$O$5*100</f>
        <v>0.435462011535964</v>
      </c>
      <c r="L73" s="43" t="n">
        <f aca="false">H73*$J73/$O$5*100</f>
        <v>0.435462011535964</v>
      </c>
    </row>
    <row collapsed="false" customFormat="false" customHeight="false" hidden="false" ht="14.1" outlineLevel="0" r="74">
      <c r="A74" s="37" t="s">
        <v>173</v>
      </c>
      <c r="B74" s="37" t="s">
        <v>127</v>
      </c>
      <c r="C74" s="38" t="n">
        <v>130</v>
      </c>
      <c r="D74" s="38" t="n">
        <v>130</v>
      </c>
      <c r="E74" s="38" t="n">
        <v>520</v>
      </c>
      <c r="F74" s="37" t="s">
        <v>128</v>
      </c>
      <c r="G74" s="39" t="n">
        <v>0.9963</v>
      </c>
      <c r="H74" s="40" t="n">
        <v>0.9963</v>
      </c>
      <c r="I74" s="41" t="n">
        <v>1</v>
      </c>
      <c r="J74" s="42" t="n">
        <f aca="false">I74*IF(D74&gt;0,D74,1)</f>
        <v>130</v>
      </c>
      <c r="K74" s="43" t="n">
        <f aca="false">G74*$J74/$O$5*100</f>
        <v>0.0494743878681386</v>
      </c>
      <c r="L74" s="43" t="n">
        <f aca="false">H74*$J74/$O$5*100</f>
        <v>0.0494743878681386</v>
      </c>
    </row>
    <row collapsed="false" customFormat="false" customHeight="false" hidden="false" ht="14.1" outlineLevel="0" r="75">
      <c r="A75" s="37" t="s">
        <v>68</v>
      </c>
      <c r="B75" s="37" t="s">
        <v>56</v>
      </c>
      <c r="C75" s="38" t="n">
        <v>1548</v>
      </c>
      <c r="D75" s="38" t="n">
        <v>6192</v>
      </c>
      <c r="E75" s="38" t="n">
        <v>63963</v>
      </c>
      <c r="F75" s="37" t="s">
        <v>539</v>
      </c>
      <c r="G75" s="39" t="n">
        <v>0.9976</v>
      </c>
      <c r="H75" s="40" t="n">
        <v>0.9961</v>
      </c>
      <c r="I75" s="41" t="n">
        <v>1</v>
      </c>
      <c r="J75" s="42" t="n">
        <f aca="false">I75*IF(D75&gt;0,D75,1)</f>
        <v>6192</v>
      </c>
      <c r="K75" s="43" t="n">
        <f aca="false">G75*$J75/$O$5*100</f>
        <v>2.35957798235227</v>
      </c>
      <c r="L75" s="43" t="n">
        <f aca="false">H75*$J75/$O$5*100</f>
        <v>2.3560301004622</v>
      </c>
    </row>
    <row collapsed="false" customFormat="false" customHeight="false" hidden="false" ht="14.1" outlineLevel="0" r="76">
      <c r="A76" s="37" t="s">
        <v>469</v>
      </c>
      <c r="B76" s="37" t="s">
        <v>40</v>
      </c>
      <c r="C76" s="38" t="n">
        <v>58</v>
      </c>
      <c r="D76" s="38" t="n">
        <v>116</v>
      </c>
      <c r="E76" s="38" t="n">
        <v>428</v>
      </c>
      <c r="F76" s="37" t="s">
        <v>439</v>
      </c>
      <c r="G76" s="39" t="n">
        <v>0.9959</v>
      </c>
      <c r="H76" s="40" t="n">
        <v>0.9959</v>
      </c>
      <c r="I76" s="41" t="n">
        <v>1</v>
      </c>
      <c r="J76" s="42" t="n">
        <f aca="false">I76*IF(D76&gt;0,D76,1)</f>
        <v>116</v>
      </c>
      <c r="K76" s="43" t="n">
        <f aca="false">G76*$J76/$O$5*100</f>
        <v>0.0441286527369265</v>
      </c>
      <c r="L76" s="43" t="n">
        <f aca="false">H76*$J76/$O$5*100</f>
        <v>0.0441286527369265</v>
      </c>
    </row>
    <row collapsed="false" customFormat="false" customHeight="false" hidden="false" ht="14.1" outlineLevel="0" r="77">
      <c r="A77" s="37" t="s">
        <v>180</v>
      </c>
      <c r="B77" s="37" t="s">
        <v>181</v>
      </c>
      <c r="C77" s="38" t="n">
        <v>50</v>
      </c>
      <c r="D77" s="38" t="n">
        <v>214</v>
      </c>
      <c r="E77" s="38" t="n">
        <v>1802</v>
      </c>
      <c r="F77" s="37" t="s">
        <v>182</v>
      </c>
      <c r="G77" s="39" t="n">
        <v>0.9958</v>
      </c>
      <c r="H77" s="40" t="n">
        <v>0.9958</v>
      </c>
      <c r="I77" s="41" t="n">
        <v>1</v>
      </c>
      <c r="J77" s="42" t="n">
        <f aca="false">I77*IF(D77&gt;0,D77,1)</f>
        <v>214</v>
      </c>
      <c r="K77" s="43" t="n">
        <f aca="false">G77*$J77/$O$5*100</f>
        <v>0.0814015814202223</v>
      </c>
      <c r="L77" s="43" t="n">
        <f aca="false">H77*$J77/$O$5*100</f>
        <v>0.0814015814202223</v>
      </c>
    </row>
    <row collapsed="false" customFormat="false" customHeight="false" hidden="false" ht="14.1" outlineLevel="0" r="78">
      <c r="A78" s="37" t="s">
        <v>39</v>
      </c>
      <c r="B78" s="37" t="s">
        <v>40</v>
      </c>
      <c r="C78" s="38" t="n">
        <v>30</v>
      </c>
      <c r="D78" s="38" t="n">
        <v>720</v>
      </c>
      <c r="E78" s="38" t="n">
        <v>6898</v>
      </c>
      <c r="F78" s="37" t="s">
        <v>439</v>
      </c>
      <c r="G78" s="39" t="n">
        <v>0.9958</v>
      </c>
      <c r="H78" s="40" t="n">
        <v>0.9958</v>
      </c>
      <c r="I78" s="41" t="n">
        <v>1</v>
      </c>
      <c r="J78" s="42" t="n">
        <f aca="false">I78*IF(D78&gt;0,D78,1)</f>
        <v>720</v>
      </c>
      <c r="K78" s="43" t="n">
        <f aca="false">G78*$J78/$O$5*100</f>
        <v>0.273874479544673</v>
      </c>
      <c r="L78" s="43" t="n">
        <f aca="false">H78*$J78/$O$5*100</f>
        <v>0.273874479544673</v>
      </c>
    </row>
    <row collapsed="false" customFormat="false" customHeight="false" hidden="false" ht="14.1" outlineLevel="0" r="79">
      <c r="A79" s="37" t="s">
        <v>194</v>
      </c>
      <c r="B79" s="37" t="s">
        <v>116</v>
      </c>
      <c r="C79" s="38" t="n">
        <v>4</v>
      </c>
      <c r="D79" s="38" t="n">
        <v>8</v>
      </c>
      <c r="E79" s="38" t="n">
        <v>49</v>
      </c>
      <c r="F79" s="37" t="s">
        <v>117</v>
      </c>
      <c r="G79" s="39" t="n">
        <v>0.9955</v>
      </c>
      <c r="H79" s="40" t="n">
        <v>0.9955</v>
      </c>
      <c r="I79" s="41" t="n">
        <v>1</v>
      </c>
      <c r="J79" s="42" t="n">
        <f aca="false">I79*IF(D79&gt;0,D79,1)</f>
        <v>8</v>
      </c>
      <c r="K79" s="43" t="n">
        <f aca="false">G79*$J79/$O$5*100</f>
        <v>0.00304213300737232</v>
      </c>
      <c r="L79" s="43" t="n">
        <f aca="false">H79*$J79/$O$5*100</f>
        <v>0.00304213300737232</v>
      </c>
    </row>
    <row collapsed="false" customFormat="false" customHeight="false" hidden="false" ht="14.1" outlineLevel="0" r="80">
      <c r="A80" s="37" t="s">
        <v>264</v>
      </c>
      <c r="B80" s="37" t="s">
        <v>43</v>
      </c>
      <c r="C80" s="38" t="n">
        <v>2118</v>
      </c>
      <c r="D80" s="38" t="n">
        <v>9216</v>
      </c>
      <c r="E80" s="38" t="n">
        <v>96206</v>
      </c>
      <c r="F80" s="37" t="s">
        <v>512</v>
      </c>
      <c r="G80" s="39" t="n">
        <v>0.9954</v>
      </c>
      <c r="H80" s="40" t="n">
        <v>0.9954</v>
      </c>
      <c r="I80" s="41" t="n">
        <v>1</v>
      </c>
      <c r="J80" s="42" t="n">
        <f aca="false">I80*IF(D80&gt;0,D80,1)</f>
        <v>9216</v>
      </c>
      <c r="K80" s="43" t="n">
        <f aca="false">G80*$J80/$O$5*100</f>
        <v>3.50418518659995</v>
      </c>
      <c r="L80" s="43" t="n">
        <f aca="false">H80*$J80/$O$5*100</f>
        <v>3.50418518659995</v>
      </c>
    </row>
    <row collapsed="false" customFormat="false" customHeight="false" hidden="false" ht="14.1" outlineLevel="0" r="81">
      <c r="A81" s="37" t="s">
        <v>211</v>
      </c>
      <c r="B81" s="37" t="s">
        <v>127</v>
      </c>
      <c r="C81" s="38" t="n">
        <v>520</v>
      </c>
      <c r="D81" s="38" t="n">
        <v>1320</v>
      </c>
      <c r="E81" s="38" t="n">
        <v>14569</v>
      </c>
      <c r="F81" s="37" t="s">
        <v>128</v>
      </c>
      <c r="G81" s="39" t="n">
        <v>0.9946</v>
      </c>
      <c r="H81" s="40" t="n">
        <v>0.9946</v>
      </c>
      <c r="I81" s="41" t="n">
        <v>1</v>
      </c>
      <c r="J81" s="42" t="n">
        <f aca="false">I81*IF(D81&gt;0,D81,1)</f>
        <v>1320</v>
      </c>
      <c r="K81" s="43" t="n">
        <f aca="false">G81*$J81/$O$5*100</f>
        <v>0.501498147370029</v>
      </c>
      <c r="L81" s="43" t="n">
        <f aca="false">H81*$J81/$O$5*100</f>
        <v>0.501498147370029</v>
      </c>
    </row>
    <row collapsed="false" customFormat="false" customHeight="false" hidden="false" ht="14.1" outlineLevel="0" r="82">
      <c r="A82" s="37" t="s">
        <v>240</v>
      </c>
      <c r="B82" s="37" t="s">
        <v>159</v>
      </c>
      <c r="C82" s="38" t="n">
        <v>226</v>
      </c>
      <c r="D82" s="38" t="n">
        <v>904</v>
      </c>
      <c r="E82" s="38" t="n">
        <v>8885</v>
      </c>
      <c r="F82" s="37" t="s">
        <v>128</v>
      </c>
      <c r="G82" s="39" t="n">
        <v>1</v>
      </c>
      <c r="H82" s="40" t="n">
        <v>0.9944</v>
      </c>
      <c r="I82" s="41" t="n">
        <v>1</v>
      </c>
      <c r="J82" s="42" t="n">
        <f aca="false">I82*IF(D82&gt;0,D82,1)</f>
        <v>904</v>
      </c>
      <c r="K82" s="43" t="n">
        <f aca="false">G82*$J82/$O$5*100</f>
        <v>0.345314947095</v>
      </c>
      <c r="L82" s="43" t="n">
        <f aca="false">H82*$J82/$O$5*100</f>
        <v>0.343381183391268</v>
      </c>
    </row>
    <row collapsed="false" customFormat="false" customHeight="false" hidden="false" ht="14.1" outlineLevel="0" r="83">
      <c r="A83" s="37" t="s">
        <v>297</v>
      </c>
      <c r="B83" s="37" t="s">
        <v>269</v>
      </c>
      <c r="C83" s="38" t="n">
        <v>96</v>
      </c>
      <c r="D83" s="38" t="n">
        <v>96</v>
      </c>
      <c r="E83" s="38" t="n">
        <v>541440</v>
      </c>
      <c r="F83" s="37" t="s">
        <v>270</v>
      </c>
      <c r="G83" s="39" t="n">
        <v>0.9944</v>
      </c>
      <c r="H83" s="40" t="n">
        <v>0.9944</v>
      </c>
      <c r="I83" s="41" t="n">
        <v>1</v>
      </c>
      <c r="J83" s="42" t="n">
        <f aca="false">I83*IF(D83&gt;0,D83,1)</f>
        <v>96</v>
      </c>
      <c r="K83" s="43" t="n">
        <f aca="false">G83*$J83/$O$5*100</f>
        <v>0.036465258413232</v>
      </c>
      <c r="L83" s="43" t="n">
        <f aca="false">H83*$J83/$O$5*100</f>
        <v>0.036465258413232</v>
      </c>
    </row>
    <row collapsed="false" customFormat="false" customHeight="false" hidden="false" ht="14.1" outlineLevel="0" r="84">
      <c r="A84" s="37" t="s">
        <v>422</v>
      </c>
      <c r="B84" s="37" t="s">
        <v>269</v>
      </c>
      <c r="C84" s="38" t="n">
        <v>104</v>
      </c>
      <c r="D84" s="38" t="n">
        <v>104</v>
      </c>
      <c r="E84" s="38" t="n">
        <v>586560</v>
      </c>
      <c r="F84" s="37" t="s">
        <v>270</v>
      </c>
      <c r="G84" s="39" t="n">
        <v>0.994</v>
      </c>
      <c r="H84" s="40" t="n">
        <v>0.994</v>
      </c>
      <c r="I84" s="41" t="n">
        <v>1</v>
      </c>
      <c r="J84" s="42" t="n">
        <f aca="false">I84*IF(D84&gt;0,D84,1)</f>
        <v>104</v>
      </c>
      <c r="K84" s="43" t="n">
        <f aca="false">G84*$J84/$O$5*100</f>
        <v>0.0394881393483326</v>
      </c>
      <c r="L84" s="43" t="n">
        <f aca="false">H84*$J84/$O$5*100</f>
        <v>0.0394881393483326</v>
      </c>
    </row>
    <row collapsed="false" customFormat="false" customHeight="false" hidden="false" ht="14.1" outlineLevel="0" r="85">
      <c r="A85" s="37" t="s">
        <v>137</v>
      </c>
      <c r="B85" s="37" t="s">
        <v>535</v>
      </c>
      <c r="C85" s="38" t="n">
        <v>10980</v>
      </c>
      <c r="D85" s="38" t="n">
        <v>10980</v>
      </c>
      <c r="E85" s="38" t="n">
        <v>49790</v>
      </c>
      <c r="F85" s="37" t="s">
        <v>87</v>
      </c>
      <c r="G85" s="39" t="n">
        <v>0.9971</v>
      </c>
      <c r="H85" s="40" t="n">
        <v>0.9939</v>
      </c>
      <c r="I85" s="41" t="n">
        <v>1</v>
      </c>
      <c r="J85" s="42" t="n">
        <f aca="false">I85*IF(D85&gt;0,D85,1)</f>
        <v>10980</v>
      </c>
      <c r="K85" s="43" t="n">
        <f aca="false">G85*$J85/$O$5*100</f>
        <v>4.18203827495321</v>
      </c>
      <c r="L85" s="43" t="n">
        <f aca="false">H85*$J85/$O$5*100</f>
        <v>4.16861683028382</v>
      </c>
    </row>
    <row collapsed="false" customFormat="false" customHeight="false" hidden="false" ht="15.3" outlineLevel="0" r="86">
      <c r="A86" s="37" t="s">
        <v>481</v>
      </c>
      <c r="B86" s="37" t="s">
        <v>138</v>
      </c>
      <c r="C86" s="25"/>
      <c r="D86" s="25"/>
      <c r="E86" s="25"/>
      <c r="F86" s="37" t="s">
        <v>87</v>
      </c>
      <c r="G86" s="39" t="n">
        <v>0.9939</v>
      </c>
      <c r="H86" s="40" t="n">
        <v>0.9939</v>
      </c>
      <c r="I86" s="41" t="n">
        <v>1</v>
      </c>
      <c r="J86" s="42" t="n">
        <f aca="false">I86*IF(D86&gt;0,D86,1)</f>
        <v>1</v>
      </c>
      <c r="K86" s="43" t="n">
        <f aca="false">G86*$J86/$O$5*100</f>
        <v>0.000379655449024027</v>
      </c>
      <c r="L86" s="43" t="n">
        <f aca="false">H86*$J86/$O$5*100</f>
        <v>0.000379655449024027</v>
      </c>
    </row>
    <row collapsed="false" customFormat="false" customHeight="false" hidden="false" ht="14.1" outlineLevel="0" r="87">
      <c r="A87" s="37" t="s">
        <v>215</v>
      </c>
      <c r="B87" s="37" t="s">
        <v>78</v>
      </c>
      <c r="C87" s="38" t="n">
        <v>16</v>
      </c>
      <c r="D87" s="38" t="n">
        <v>16</v>
      </c>
      <c r="E87" s="38" t="n">
        <v>171</v>
      </c>
      <c r="F87" s="37" t="s">
        <v>441</v>
      </c>
      <c r="G87" s="39" t="n">
        <v>1</v>
      </c>
      <c r="H87" s="40" t="n">
        <v>0.9938</v>
      </c>
      <c r="I87" s="41" t="n">
        <v>1</v>
      </c>
      <c r="J87" s="42" t="n">
        <f aca="false">I87*IF(D87&gt;0,D87,1)</f>
        <v>16</v>
      </c>
      <c r="K87" s="43" t="n">
        <f aca="false">G87*$J87/$O$5*100</f>
        <v>0.00611176897513274</v>
      </c>
      <c r="L87" s="43" t="n">
        <f aca="false">H87*$J87/$O$5*100</f>
        <v>0.00607387600748692</v>
      </c>
    </row>
    <row collapsed="false" customFormat="false" customHeight="false" hidden="false" ht="14.1" outlineLevel="0" r="88">
      <c r="A88" s="37" t="s">
        <v>314</v>
      </c>
      <c r="B88" s="37" t="s">
        <v>43</v>
      </c>
      <c r="C88" s="38" t="n">
        <v>424</v>
      </c>
      <c r="D88" s="38" t="n">
        <v>2998</v>
      </c>
      <c r="E88" s="38" t="n">
        <v>29980</v>
      </c>
      <c r="F88" s="37" t="s">
        <v>512</v>
      </c>
      <c r="G88" s="39" t="n">
        <v>0.9938</v>
      </c>
      <c r="H88" s="40" t="n">
        <v>0.9938</v>
      </c>
      <c r="I88" s="41" t="n">
        <v>1</v>
      </c>
      <c r="J88" s="42" t="n">
        <f aca="false">I88*IF(D88&gt;0,D88,1)</f>
        <v>2998</v>
      </c>
      <c r="K88" s="43" t="n">
        <f aca="false">G88*$J88/$O$5*100</f>
        <v>1.13809251690286</v>
      </c>
      <c r="L88" s="43" t="n">
        <f aca="false">H88*$J88/$O$5*100</f>
        <v>1.13809251690286</v>
      </c>
    </row>
    <row collapsed="false" customFormat="false" customHeight="false" hidden="false" ht="14.1" outlineLevel="0" r="89">
      <c r="A89" s="37" t="s">
        <v>466</v>
      </c>
      <c r="B89" s="37" t="s">
        <v>467</v>
      </c>
      <c r="C89" s="38" t="n">
        <v>6</v>
      </c>
      <c r="D89" s="38" t="n">
        <v>12</v>
      </c>
      <c r="E89" s="38" t="n">
        <v>120</v>
      </c>
      <c r="F89" s="37" t="s">
        <v>491</v>
      </c>
      <c r="G89" s="39" t="n">
        <v>0.9938</v>
      </c>
      <c r="H89" s="40" t="n">
        <v>0.9938</v>
      </c>
      <c r="I89" s="41" t="n">
        <v>1</v>
      </c>
      <c r="J89" s="42" t="n">
        <f aca="false">I89*IF(D89&gt;0,D89,1)</f>
        <v>12</v>
      </c>
      <c r="K89" s="43" t="n">
        <f aca="false">G89*$J89/$O$5*100</f>
        <v>0.00455540700561519</v>
      </c>
      <c r="L89" s="43" t="n">
        <f aca="false">H89*$J89/$O$5*100</f>
        <v>0.00455540700561519</v>
      </c>
    </row>
    <row collapsed="false" customFormat="false" customHeight="false" hidden="false" ht="14.1" outlineLevel="0" r="90">
      <c r="A90" s="37" t="s">
        <v>67</v>
      </c>
      <c r="B90" s="37" t="s">
        <v>59</v>
      </c>
      <c r="C90" s="38" t="n">
        <v>232</v>
      </c>
      <c r="D90" s="38" t="n">
        <v>928</v>
      </c>
      <c r="E90" s="38" t="n">
        <v>8064</v>
      </c>
      <c r="F90" s="37" t="s">
        <v>436</v>
      </c>
      <c r="G90" s="39" t="n">
        <v>0.9969</v>
      </c>
      <c r="H90" s="40" t="n">
        <v>0.9938</v>
      </c>
      <c r="I90" s="41" t="n">
        <v>1</v>
      </c>
      <c r="J90" s="42" t="n">
        <f aca="false">I90*IF(D90&gt;0,D90,1)</f>
        <v>928</v>
      </c>
      <c r="K90" s="43" t="n">
        <f aca="false">G90*$J90/$O$5*100</f>
        <v>0.35338370449597</v>
      </c>
      <c r="L90" s="43" t="n">
        <f aca="false">H90*$J90/$O$5*100</f>
        <v>0.352284808434241</v>
      </c>
    </row>
    <row collapsed="false" customFormat="false" customHeight="false" hidden="false" ht="14.1" outlineLevel="0" r="91">
      <c r="A91" s="37" t="s">
        <v>522</v>
      </c>
      <c r="B91" s="37" t="s">
        <v>43</v>
      </c>
      <c r="C91" s="38" t="n">
        <v>-1</v>
      </c>
      <c r="D91" s="38" t="n">
        <v>-1</v>
      </c>
      <c r="E91" s="38" t="n">
        <v>-1</v>
      </c>
      <c r="F91" s="37" t="s">
        <v>512</v>
      </c>
      <c r="G91" s="39" t="n">
        <v>0.9933</v>
      </c>
      <c r="H91" s="40" t="n">
        <v>0.9933</v>
      </c>
      <c r="I91" s="41" t="n">
        <v>1</v>
      </c>
      <c r="J91" s="42" t="n">
        <f aca="false">I91*IF(D91&gt;0,D91,1)</f>
        <v>1</v>
      </c>
      <c r="K91" s="43" t="n">
        <f aca="false">G91*$J91/$O$5*100</f>
        <v>0.000379426257687459</v>
      </c>
      <c r="L91" s="43" t="n">
        <f aca="false">H91*$J91/$O$5*100</f>
        <v>0.000379426257687459</v>
      </c>
    </row>
    <row collapsed="false" customFormat="false" customHeight="false" hidden="false" ht="14.1" outlineLevel="0" r="92">
      <c r="A92" s="37" t="s">
        <v>130</v>
      </c>
      <c r="B92" s="37" t="s">
        <v>56</v>
      </c>
      <c r="C92" s="38" t="n">
        <v>205</v>
      </c>
      <c r="D92" s="38" t="n">
        <v>777</v>
      </c>
      <c r="E92" s="38" t="n">
        <v>7285</v>
      </c>
      <c r="F92" s="37" t="s">
        <v>539</v>
      </c>
      <c r="G92" s="39" t="n">
        <v>1</v>
      </c>
      <c r="H92" s="40" t="n">
        <v>0.993</v>
      </c>
      <c r="I92" s="41" t="n">
        <v>1</v>
      </c>
      <c r="J92" s="42" t="n">
        <f aca="false">I92*IF(D92&gt;0,D92,1)</f>
        <v>777</v>
      </c>
      <c r="K92" s="43" t="n">
        <f aca="false">G92*$J92/$O$5*100</f>
        <v>0.296802780854884</v>
      </c>
      <c r="L92" s="43" t="n">
        <f aca="false">H92*$J92/$O$5*100</f>
        <v>0.2947251613889</v>
      </c>
    </row>
    <row collapsed="false" customFormat="false" customHeight="false" hidden="false" ht="14.1" outlineLevel="0" r="93">
      <c r="A93" s="37" t="s">
        <v>136</v>
      </c>
      <c r="B93" s="37" t="s">
        <v>59</v>
      </c>
      <c r="C93" s="38" t="n">
        <v>8</v>
      </c>
      <c r="D93" s="38" t="n">
        <v>32</v>
      </c>
      <c r="E93" s="38" t="n">
        <v>294</v>
      </c>
      <c r="F93" s="37" t="s">
        <v>436</v>
      </c>
      <c r="G93" s="39" t="n">
        <v>0.9929</v>
      </c>
      <c r="H93" s="40" t="n">
        <v>0.9929</v>
      </c>
      <c r="I93" s="41" t="n">
        <v>1</v>
      </c>
      <c r="J93" s="42" t="n">
        <f aca="false">I93*IF(D93&gt;0,D93,1)</f>
        <v>32</v>
      </c>
      <c r="K93" s="43" t="n">
        <f aca="false">G93*$J93/$O$5*100</f>
        <v>0.0121367508308186</v>
      </c>
      <c r="L93" s="43" t="n">
        <f aca="false">H93*$J93/$O$5*100</f>
        <v>0.0121367508308186</v>
      </c>
    </row>
    <row collapsed="false" customFormat="false" customHeight="false" hidden="false" ht="14.1" outlineLevel="0" r="94">
      <c r="A94" s="37" t="s">
        <v>364</v>
      </c>
      <c r="B94" s="37" t="s">
        <v>43</v>
      </c>
      <c r="C94" s="38" t="n">
        <v>274</v>
      </c>
      <c r="D94" s="38" t="n">
        <v>1000</v>
      </c>
      <c r="E94" s="38" t="n">
        <v>10440</v>
      </c>
      <c r="F94" s="37" t="s">
        <v>512</v>
      </c>
      <c r="G94" s="39" t="n">
        <v>0.9929</v>
      </c>
      <c r="H94" s="40" t="n">
        <v>0.9929</v>
      </c>
      <c r="I94" s="41" t="n">
        <v>1</v>
      </c>
      <c r="J94" s="42" t="n">
        <f aca="false">I94*IF(D94&gt;0,D94,1)</f>
        <v>1000</v>
      </c>
      <c r="K94" s="43" t="n">
        <f aca="false">G94*$J94/$O$5*100</f>
        <v>0.379273463463081</v>
      </c>
      <c r="L94" s="43" t="n">
        <f aca="false">H94*$J94/$O$5*100</f>
        <v>0.379273463463081</v>
      </c>
    </row>
    <row collapsed="false" customFormat="false" customHeight="false" hidden="false" ht="14.1" outlineLevel="0" r="95">
      <c r="A95" s="37" t="s">
        <v>265</v>
      </c>
      <c r="B95" s="37" t="s">
        <v>524</v>
      </c>
      <c r="C95" s="38" t="n">
        <v>1043</v>
      </c>
      <c r="D95" s="38" t="n">
        <v>2086</v>
      </c>
      <c r="E95" s="38" t="n">
        <v>20919</v>
      </c>
      <c r="F95" s="37" t="s">
        <v>119</v>
      </c>
      <c r="G95" s="39" t="n">
        <v>0.9982</v>
      </c>
      <c r="H95" s="40" t="n">
        <v>0.9925</v>
      </c>
      <c r="I95" s="41" t="n">
        <v>1</v>
      </c>
      <c r="J95" s="42" t="n">
        <f aca="false">I95*IF(D95&gt;0,D95,1)</f>
        <v>2086</v>
      </c>
      <c r="K95" s="43" t="n">
        <f aca="false">G95*$J95/$O$5*100</f>
        <v>0.795387600748692</v>
      </c>
      <c r="L95" s="43" t="n">
        <f aca="false">H95*$J95/$O$5*100</f>
        <v>0.790845716031934</v>
      </c>
    </row>
    <row collapsed="false" customFormat="false" customHeight="false" hidden="false" ht="14.1" outlineLevel="0" r="96">
      <c r="A96" s="37" t="s">
        <v>85</v>
      </c>
      <c r="B96" s="37" t="s">
        <v>86</v>
      </c>
      <c r="C96" s="38" t="n">
        <v>1251</v>
      </c>
      <c r="D96" s="38" t="n">
        <v>1251</v>
      </c>
      <c r="E96" s="38" t="n">
        <v>7028</v>
      </c>
      <c r="F96" s="37" t="s">
        <v>87</v>
      </c>
      <c r="G96" s="39" t="n">
        <v>0.9924</v>
      </c>
      <c r="H96" s="40" t="n">
        <v>0.9924</v>
      </c>
      <c r="I96" s="41" t="n">
        <v>1</v>
      </c>
      <c r="J96" s="42" t="n">
        <f aca="false">I96*IF(D96&gt;0,D96,1)</f>
        <v>1251</v>
      </c>
      <c r="K96" s="43" t="n">
        <f aca="false">G96*$J96/$O$5*100</f>
        <v>0.474232170823943</v>
      </c>
      <c r="L96" s="43" t="n">
        <f aca="false">H96*$J96/$O$5*100</f>
        <v>0.474232170823943</v>
      </c>
    </row>
    <row collapsed="false" customFormat="false" customHeight="false" hidden="false" ht="14.1" outlineLevel="0" r="97">
      <c r="A97" s="37" t="s">
        <v>332</v>
      </c>
      <c r="B97" s="37" t="s">
        <v>45</v>
      </c>
      <c r="C97" s="38" t="n">
        <v>57</v>
      </c>
      <c r="D97" s="38" t="n">
        <v>456</v>
      </c>
      <c r="E97" s="38" t="n">
        <v>6598</v>
      </c>
      <c r="F97" s="37" t="s">
        <v>46</v>
      </c>
      <c r="G97" s="39" t="n">
        <v>0.9922</v>
      </c>
      <c r="H97" s="40" t="n">
        <v>0.9922</v>
      </c>
      <c r="I97" s="41" t="n">
        <v>1</v>
      </c>
      <c r="J97" s="42" t="n">
        <f aca="false">I97*IF(D97&gt;0,D97,1)</f>
        <v>456</v>
      </c>
      <c r="K97" s="43" t="n">
        <f aca="false">G97*$J97/$O$5*100</f>
        <v>0.172826769548111</v>
      </c>
      <c r="L97" s="43" t="n">
        <f aca="false">H97*$J97/$O$5*100</f>
        <v>0.172826769548111</v>
      </c>
    </row>
    <row collapsed="false" customFormat="false" customHeight="false" hidden="false" ht="14.1" outlineLevel="0" r="98">
      <c r="A98" s="37" t="s">
        <v>276</v>
      </c>
      <c r="B98" s="37" t="s">
        <v>43</v>
      </c>
      <c r="C98" s="38" t="n">
        <v>52</v>
      </c>
      <c r="D98" s="38" t="n">
        <v>352</v>
      </c>
      <c r="E98" s="38" t="n">
        <v>2675</v>
      </c>
      <c r="F98" s="37" t="s">
        <v>512</v>
      </c>
      <c r="G98" s="39" t="n">
        <v>0.9994</v>
      </c>
      <c r="H98" s="40" t="n">
        <v>0.9922</v>
      </c>
      <c r="I98" s="41" t="n">
        <v>1</v>
      </c>
      <c r="J98" s="42" t="n">
        <f aca="false">I98*IF(D98&gt;0,D98,1)</f>
        <v>352</v>
      </c>
      <c r="K98" s="43" t="n">
        <f aca="false">G98*$J98/$O$5*100</f>
        <v>0.134378242102449</v>
      </c>
      <c r="L98" s="43" t="n">
        <f aca="false">H98*$J98/$O$5*100</f>
        <v>0.133410137896787</v>
      </c>
    </row>
    <row collapsed="false" customFormat="false" customHeight="false" hidden="false" ht="14.1" outlineLevel="0" r="99">
      <c r="A99" s="37" t="s">
        <v>312</v>
      </c>
      <c r="B99" s="37" t="s">
        <v>181</v>
      </c>
      <c r="C99" s="38" t="n">
        <v>38</v>
      </c>
      <c r="D99" s="38" t="n">
        <v>128</v>
      </c>
      <c r="E99" s="38" t="n">
        <v>1523</v>
      </c>
      <c r="F99" s="37" t="s">
        <v>182</v>
      </c>
      <c r="G99" s="39" t="n">
        <v>0.9921</v>
      </c>
      <c r="H99" s="40" t="n">
        <v>0.9921</v>
      </c>
      <c r="I99" s="41" t="n">
        <v>1</v>
      </c>
      <c r="J99" s="42" t="n">
        <f aca="false">I99*IF(D99&gt;0,D99,1)</f>
        <v>128</v>
      </c>
      <c r="K99" s="43" t="n">
        <f aca="false">G99*$J99/$O$5*100</f>
        <v>0.0485078880018335</v>
      </c>
      <c r="L99" s="43" t="n">
        <f aca="false">H99*$J99/$O$5*100</f>
        <v>0.0485078880018335</v>
      </c>
    </row>
    <row collapsed="false" customFormat="false" customHeight="false" hidden="false" ht="14.1" outlineLevel="0" r="100">
      <c r="A100" s="37" t="s">
        <v>255</v>
      </c>
      <c r="B100" s="37" t="s">
        <v>181</v>
      </c>
      <c r="C100" s="38" t="n">
        <v>120</v>
      </c>
      <c r="D100" s="38" t="n">
        <v>120</v>
      </c>
      <c r="E100" s="38" t="n">
        <v>866</v>
      </c>
      <c r="F100" s="37" t="s">
        <v>182</v>
      </c>
      <c r="G100" s="39" t="n">
        <v>0.992</v>
      </c>
      <c r="H100" s="40" t="n">
        <v>0.992</v>
      </c>
      <c r="I100" s="41" t="n">
        <v>1</v>
      </c>
      <c r="J100" s="42" t="n">
        <f aca="false">I100*IF(D100&gt;0,D100,1)</f>
        <v>120</v>
      </c>
      <c r="K100" s="43" t="n">
        <f aca="false">G100*$J100/$O$5*100</f>
        <v>0.0454715611749876</v>
      </c>
      <c r="L100" s="43" t="n">
        <f aca="false">H100*$J100/$O$5*100</f>
        <v>0.0454715611749876</v>
      </c>
    </row>
    <row collapsed="false" customFormat="false" customHeight="false" hidden="false" ht="14.1" outlineLevel="0" r="101">
      <c r="A101" s="37" t="s">
        <v>184</v>
      </c>
      <c r="B101" s="37" t="s">
        <v>45</v>
      </c>
      <c r="C101" s="38" t="n">
        <v>288</v>
      </c>
      <c r="D101" s="38" t="n">
        <v>1152</v>
      </c>
      <c r="E101" s="38" t="n">
        <v>16531</v>
      </c>
      <c r="F101" s="37" t="s">
        <v>46</v>
      </c>
      <c r="G101" s="39" t="n">
        <v>0.9918</v>
      </c>
      <c r="H101" s="40" t="n">
        <v>0.9918</v>
      </c>
      <c r="I101" s="41" t="n">
        <v>1</v>
      </c>
      <c r="J101" s="42" t="n">
        <f aca="false">I101*IF(D101&gt;0,D101,1)</f>
        <v>1152</v>
      </c>
      <c r="K101" s="43" t="n">
        <f aca="false">G101*$J101/$O$5*100</f>
        <v>0.436438977806639</v>
      </c>
      <c r="L101" s="43" t="n">
        <f aca="false">H101*$J101/$O$5*100</f>
        <v>0.436438977806639</v>
      </c>
    </row>
    <row collapsed="false" customFormat="false" customHeight="false" hidden="false" ht="14.1" outlineLevel="0" r="102">
      <c r="A102" s="37" t="s">
        <v>333</v>
      </c>
      <c r="B102" s="37" t="s">
        <v>181</v>
      </c>
      <c r="C102" s="38" t="n">
        <v>5</v>
      </c>
      <c r="D102" s="38" t="n">
        <v>10</v>
      </c>
      <c r="E102" s="38" t="n">
        <v>96</v>
      </c>
      <c r="F102" s="37" t="s">
        <v>182</v>
      </c>
      <c r="G102" s="39" t="n">
        <v>0.9917</v>
      </c>
      <c r="H102" s="40" t="n">
        <v>0.9917</v>
      </c>
      <c r="I102" s="41" t="n">
        <v>1</v>
      </c>
      <c r="J102" s="42" t="n">
        <f aca="false">I102*IF(D102&gt;0,D102,1)</f>
        <v>10</v>
      </c>
      <c r="K102" s="43" t="n">
        <f aca="false">G102*$J102/$O$5*100</f>
        <v>0.00378815080789946</v>
      </c>
      <c r="L102" s="43" t="n">
        <f aca="false">H102*$J102/$O$5*100</f>
        <v>0.00378815080789946</v>
      </c>
    </row>
    <row collapsed="false" customFormat="false" customHeight="false" hidden="false" ht="14.1" outlineLevel="0" r="103">
      <c r="A103" s="37" t="s">
        <v>258</v>
      </c>
      <c r="B103" s="37" t="s">
        <v>181</v>
      </c>
      <c r="C103" s="38" t="n">
        <v>20</v>
      </c>
      <c r="D103" s="38" t="n">
        <v>20</v>
      </c>
      <c r="E103" s="38" t="n">
        <v>144</v>
      </c>
      <c r="F103" s="37" t="s">
        <v>182</v>
      </c>
      <c r="G103" s="39" t="n">
        <v>0.9916</v>
      </c>
      <c r="H103" s="40" t="n">
        <v>0.9916</v>
      </c>
      <c r="I103" s="41" t="n">
        <v>1</v>
      </c>
      <c r="J103" s="42" t="n">
        <f aca="false">I103*IF(D103&gt;0,D103,1)</f>
        <v>20</v>
      </c>
      <c r="K103" s="43" t="n">
        <f aca="false">G103*$J103/$O$5*100</f>
        <v>0.00757553764467703</v>
      </c>
      <c r="L103" s="43" t="n">
        <f aca="false">H103*$J103/$O$5*100</f>
        <v>0.00757553764467703</v>
      </c>
    </row>
    <row collapsed="false" customFormat="false" customHeight="false" hidden="false" ht="14.1" outlineLevel="0" r="104">
      <c r="A104" s="37" t="s">
        <v>111</v>
      </c>
      <c r="B104" s="37" t="s">
        <v>112</v>
      </c>
      <c r="C104" s="38" t="n">
        <v>90</v>
      </c>
      <c r="D104" s="38" t="n">
        <v>90</v>
      </c>
      <c r="E104" s="38" t="n">
        <v>548</v>
      </c>
      <c r="F104" s="37" t="s">
        <v>439</v>
      </c>
      <c r="G104" s="39" t="n">
        <v>0.9916</v>
      </c>
      <c r="H104" s="40" t="n">
        <v>0.9916</v>
      </c>
      <c r="I104" s="41" t="n">
        <v>1</v>
      </c>
      <c r="J104" s="42" t="n">
        <f aca="false">I104*IF(D104&gt;0,D104,1)</f>
        <v>90</v>
      </c>
      <c r="K104" s="43" t="n">
        <f aca="false">G104*$J104/$O$5*100</f>
        <v>0.0340899194010466</v>
      </c>
      <c r="L104" s="43" t="n">
        <f aca="false">H104*$J104/$O$5*100</f>
        <v>0.0340899194010466</v>
      </c>
    </row>
    <row collapsed="false" customFormat="false" customHeight="false" hidden="false" ht="14.1" outlineLevel="0" r="105">
      <c r="A105" s="37" t="s">
        <v>282</v>
      </c>
      <c r="B105" s="37" t="s">
        <v>197</v>
      </c>
      <c r="C105" s="38" t="n">
        <v>14</v>
      </c>
      <c r="D105" s="38" t="n">
        <v>56</v>
      </c>
      <c r="E105" s="38" t="n">
        <v>538</v>
      </c>
      <c r="F105" s="37" t="s">
        <v>198</v>
      </c>
      <c r="G105" s="39" t="n">
        <v>0.9914</v>
      </c>
      <c r="H105" s="40" t="n">
        <v>0.9914</v>
      </c>
      <c r="I105" s="41" t="n">
        <v>1</v>
      </c>
      <c r="J105" s="42" t="n">
        <f aca="false">I105*IF(D105&gt;0,D105,1)</f>
        <v>56</v>
      </c>
      <c r="K105" s="43" t="n">
        <f aca="false">G105*$J105/$O$5*100</f>
        <v>0.0212072271668131</v>
      </c>
      <c r="L105" s="43" t="n">
        <f aca="false">H105*$J105/$O$5*100</f>
        <v>0.0212072271668131</v>
      </c>
    </row>
    <row collapsed="false" customFormat="false" customHeight="false" hidden="false" ht="14.1" outlineLevel="0" r="106">
      <c r="A106" s="37" t="s">
        <v>322</v>
      </c>
      <c r="B106" s="37" t="s">
        <v>319</v>
      </c>
      <c r="C106" s="38" t="n">
        <v>58</v>
      </c>
      <c r="D106" s="38" t="n">
        <v>58</v>
      </c>
      <c r="E106" s="38" t="n">
        <v>-1</v>
      </c>
      <c r="F106" s="37" t="s">
        <v>87</v>
      </c>
      <c r="G106" s="39" t="n">
        <v>0.9913</v>
      </c>
      <c r="H106" s="40" t="n">
        <v>0.9913</v>
      </c>
      <c r="I106" s="41" t="n">
        <v>1</v>
      </c>
      <c r="J106" s="42" t="n">
        <f aca="false">I106*IF(D106&gt;0,D106,1)</f>
        <v>58</v>
      </c>
      <c r="K106" s="43" t="n">
        <f aca="false">G106*$J106/$O$5*100</f>
        <v>0.0219624126208029</v>
      </c>
      <c r="L106" s="43" t="n">
        <f aca="false">H106*$J106/$O$5*100</f>
        <v>0.0219624126208029</v>
      </c>
    </row>
    <row collapsed="false" customFormat="false" customHeight="false" hidden="false" ht="14.1" outlineLevel="0" r="107">
      <c r="A107" s="37" t="s">
        <v>381</v>
      </c>
      <c r="B107" s="37" t="s">
        <v>112</v>
      </c>
      <c r="C107" s="38" t="n">
        <v>5</v>
      </c>
      <c r="D107" s="38" t="n">
        <v>10</v>
      </c>
      <c r="E107" s="38" t="n">
        <v>89</v>
      </c>
      <c r="F107" s="37" t="s">
        <v>439</v>
      </c>
      <c r="G107" s="39" t="n">
        <v>0.991</v>
      </c>
      <c r="H107" s="40" t="n">
        <v>0.991</v>
      </c>
      <c r="I107" s="41" t="n">
        <v>1</v>
      </c>
      <c r="J107" s="42" t="n">
        <f aca="false">I107*IF(D107&gt;0,D107,1)</f>
        <v>10</v>
      </c>
      <c r="K107" s="43" t="n">
        <f aca="false">G107*$J107/$O$5*100</f>
        <v>0.00378547690897284</v>
      </c>
      <c r="L107" s="43" t="n">
        <f aca="false">H107*$J107/$O$5*100</f>
        <v>0.00378547690897284</v>
      </c>
    </row>
    <row collapsed="false" customFormat="false" customHeight="false" hidden="false" ht="14.1" outlineLevel="0" r="108">
      <c r="A108" s="37" t="s">
        <v>263</v>
      </c>
      <c r="B108" s="37" t="s">
        <v>71</v>
      </c>
      <c r="C108" s="38" t="n">
        <v>136</v>
      </c>
      <c r="D108" s="38" t="n">
        <v>444</v>
      </c>
      <c r="E108" s="38" t="n">
        <v>3566</v>
      </c>
      <c r="F108" s="37" t="s">
        <v>72</v>
      </c>
      <c r="G108" s="39" t="n">
        <v>1</v>
      </c>
      <c r="H108" s="40" t="n">
        <v>0.9909</v>
      </c>
      <c r="I108" s="41" t="n">
        <v>1</v>
      </c>
      <c r="J108" s="42" t="n">
        <f aca="false">I108*IF(D108&gt;0,D108,1)</f>
        <v>444</v>
      </c>
      <c r="K108" s="43" t="n">
        <f aca="false">G108*$J108/$O$5*100</f>
        <v>0.169601589059934</v>
      </c>
      <c r="L108" s="43" t="n">
        <f aca="false">H108*$J108/$O$5*100</f>
        <v>0.168058214599488</v>
      </c>
    </row>
    <row collapsed="false" customFormat="false" customHeight="false" hidden="false" ht="14.1" outlineLevel="0" r="109">
      <c r="A109" s="37" t="s">
        <v>425</v>
      </c>
      <c r="B109" s="37" t="s">
        <v>127</v>
      </c>
      <c r="C109" s="38" t="n">
        <v>124</v>
      </c>
      <c r="D109" s="38" t="n">
        <v>496</v>
      </c>
      <c r="E109" s="38" t="n">
        <v>6701</v>
      </c>
      <c r="F109" s="37" t="s">
        <v>128</v>
      </c>
      <c r="G109" s="39" t="n">
        <v>0.9904</v>
      </c>
      <c r="H109" s="40" t="n">
        <v>0.9904</v>
      </c>
      <c r="I109" s="41" t="n">
        <v>1</v>
      </c>
      <c r="J109" s="42" t="n">
        <f aca="false">I109*IF(D109&gt;0,D109,1)</f>
        <v>496</v>
      </c>
      <c r="K109" s="43" t="n">
        <f aca="false">G109*$J109/$O$5*100</f>
        <v>0.187645975782115</v>
      </c>
      <c r="L109" s="43" t="n">
        <f aca="false">H109*$J109/$O$5*100</f>
        <v>0.187645975782115</v>
      </c>
    </row>
    <row collapsed="false" customFormat="false" customHeight="false" hidden="false" ht="14.1" outlineLevel="0" r="110">
      <c r="A110" s="37" t="s">
        <v>90</v>
      </c>
      <c r="B110" s="37" t="s">
        <v>56</v>
      </c>
      <c r="C110" s="38" t="n">
        <v>568</v>
      </c>
      <c r="D110" s="38" t="n">
        <v>2896</v>
      </c>
      <c r="E110" s="38" t="n">
        <v>36113</v>
      </c>
      <c r="F110" s="37" t="s">
        <v>539</v>
      </c>
      <c r="G110" s="39" t="n">
        <v>0.9903</v>
      </c>
      <c r="H110" s="40" t="n">
        <v>0.9903</v>
      </c>
      <c r="I110" s="41" t="n">
        <v>1</v>
      </c>
      <c r="J110" s="42" t="n">
        <f aca="false">I110*IF(D110&gt;0,D110,1)</f>
        <v>2896</v>
      </c>
      <c r="K110" s="43" t="n">
        <f aca="false">G110*$J110/$O$5*100</f>
        <v>1.09549975170939</v>
      </c>
      <c r="L110" s="43" t="n">
        <f aca="false">H110*$J110/$O$5*100</f>
        <v>1.09549975170939</v>
      </c>
    </row>
    <row collapsed="false" customFormat="false" customHeight="false" hidden="false" ht="14.1" outlineLevel="0" r="111">
      <c r="A111" s="37" t="s">
        <v>383</v>
      </c>
      <c r="B111" s="37" t="s">
        <v>524</v>
      </c>
      <c r="C111" s="38" t="n">
        <v>128</v>
      </c>
      <c r="D111" s="38" t="n">
        <v>272</v>
      </c>
      <c r="E111" s="38" t="n">
        <v>3646</v>
      </c>
      <c r="F111" s="37" t="s">
        <v>119</v>
      </c>
      <c r="G111" s="39" t="n">
        <v>0.9901</v>
      </c>
      <c r="H111" s="40" t="n">
        <v>0.9901</v>
      </c>
      <c r="I111" s="41" t="n">
        <v>1</v>
      </c>
      <c r="J111" s="42" t="n">
        <f aca="false">I111*IF(D111&gt;0,D111,1)</f>
        <v>272</v>
      </c>
      <c r="K111" s="43" t="n">
        <f aca="false">G111*$J111/$O$5*100</f>
        <v>0.102871461858742</v>
      </c>
      <c r="L111" s="43" t="n">
        <f aca="false">H111*$J111/$O$5*100</f>
        <v>0.102871461858742</v>
      </c>
    </row>
    <row collapsed="false" customFormat="false" customHeight="false" hidden="false" ht="14.1" outlineLevel="0" r="112">
      <c r="A112" s="37" t="s">
        <v>456</v>
      </c>
      <c r="B112" s="37" t="s">
        <v>40</v>
      </c>
      <c r="C112" s="38" t="n">
        <v>120</v>
      </c>
      <c r="D112" s="38" t="n">
        <v>480</v>
      </c>
      <c r="E112" s="38" t="n">
        <v>4046</v>
      </c>
      <c r="F112" s="37" t="s">
        <v>439</v>
      </c>
      <c r="G112" s="39" t="n">
        <v>0.9901</v>
      </c>
      <c r="H112" s="40" t="n">
        <v>0.9901</v>
      </c>
      <c r="I112" s="41" t="n">
        <v>1</v>
      </c>
      <c r="J112" s="42" t="n">
        <f aca="false">I112*IF(D112&gt;0,D112,1)</f>
        <v>480</v>
      </c>
      <c r="K112" s="43" t="n">
        <f aca="false">G112*$J112/$O$5*100</f>
        <v>0.181537873868368</v>
      </c>
      <c r="L112" s="43" t="n">
        <f aca="false">H112*$J112/$O$5*100</f>
        <v>0.181537873868368</v>
      </c>
    </row>
    <row collapsed="false" customFormat="false" customHeight="false" hidden="false" ht="14.1" outlineLevel="0" r="113">
      <c r="A113" s="37" t="s">
        <v>114</v>
      </c>
      <c r="B113" s="37" t="s">
        <v>56</v>
      </c>
      <c r="C113" s="38" t="n">
        <v>192</v>
      </c>
      <c r="D113" s="38" t="n">
        <v>960</v>
      </c>
      <c r="E113" s="38" t="n">
        <v>9677</v>
      </c>
      <c r="F113" s="37" t="s">
        <v>539</v>
      </c>
      <c r="G113" s="39" t="n">
        <v>0.9894</v>
      </c>
      <c r="H113" s="40" t="n">
        <v>0.9894</v>
      </c>
      <c r="I113" s="41" t="n">
        <v>1</v>
      </c>
      <c r="J113" s="42" t="n">
        <f aca="false">I113*IF(D113&gt;0,D113,1)</f>
        <v>960</v>
      </c>
      <c r="K113" s="43" t="n">
        <f aca="false">G113*$J113/$O$5*100</f>
        <v>0.36281905343978</v>
      </c>
      <c r="L113" s="43" t="n">
        <f aca="false">H113*$J113/$O$5*100</f>
        <v>0.36281905343978</v>
      </c>
    </row>
    <row collapsed="false" customFormat="false" customHeight="false" hidden="false" ht="14.1" outlineLevel="0" r="114">
      <c r="A114" s="37" t="s">
        <v>189</v>
      </c>
      <c r="B114" s="37" t="s">
        <v>37</v>
      </c>
      <c r="C114" s="38" t="n">
        <v>808</v>
      </c>
      <c r="D114" s="38" t="n">
        <v>4848</v>
      </c>
      <c r="E114" s="38" t="n">
        <v>33936</v>
      </c>
      <c r="F114" s="37" t="s">
        <v>38</v>
      </c>
      <c r="G114" s="39" t="n">
        <v>0.9891</v>
      </c>
      <c r="H114" s="40" t="n">
        <v>0.9891</v>
      </c>
      <c r="I114" s="41" t="n">
        <v>1</v>
      </c>
      <c r="J114" s="42" t="n">
        <f aca="false">I114*IF(D114&gt;0,D114,1)</f>
        <v>4848</v>
      </c>
      <c r="K114" s="43" t="n">
        <f aca="false">G114*$J114/$O$5*100</f>
        <v>1.83168066007105</v>
      </c>
      <c r="L114" s="43" t="n">
        <f aca="false">H114*$J114/$O$5*100</f>
        <v>1.83168066007105</v>
      </c>
    </row>
    <row collapsed="false" customFormat="false" customHeight="false" hidden="false" ht="14.1" outlineLevel="0" r="115">
      <c r="A115" s="37" t="s">
        <v>118</v>
      </c>
      <c r="B115" s="37" t="s">
        <v>524</v>
      </c>
      <c r="C115" s="38" t="n">
        <v>42</v>
      </c>
      <c r="D115" s="38" t="n">
        <v>84</v>
      </c>
      <c r="E115" s="38" t="n">
        <v>672</v>
      </c>
      <c r="F115" s="37" t="s">
        <v>119</v>
      </c>
      <c r="G115" s="39" t="n">
        <v>0.9874</v>
      </c>
      <c r="H115" s="40" t="n">
        <v>0.9874</v>
      </c>
      <c r="I115" s="41" t="n">
        <v>1</v>
      </c>
      <c r="J115" s="42" t="n">
        <f aca="false">I115*IF(D115&gt;0,D115,1)</f>
        <v>84</v>
      </c>
      <c r="K115" s="43" t="n">
        <f aca="false">G115*$J115/$O$5*100</f>
        <v>0.0316824936017419</v>
      </c>
      <c r="L115" s="43" t="n">
        <f aca="false">H115*$J115/$O$5*100</f>
        <v>0.0316824936017419</v>
      </c>
    </row>
    <row collapsed="false" customFormat="false" customHeight="false" hidden="false" ht="14.1" outlineLevel="0" r="116">
      <c r="A116" s="37" t="s">
        <v>158</v>
      </c>
      <c r="B116" s="37" t="s">
        <v>159</v>
      </c>
      <c r="C116" s="38" t="n">
        <v>2</v>
      </c>
      <c r="D116" s="38" t="n">
        <v>2</v>
      </c>
      <c r="E116" s="38" t="n">
        <v>20</v>
      </c>
      <c r="F116" s="37" t="s">
        <v>46</v>
      </c>
      <c r="G116" s="39" t="n">
        <v>0.9873</v>
      </c>
      <c r="H116" s="40" t="n">
        <v>0.9873</v>
      </c>
      <c r="I116" s="41" t="n">
        <v>1</v>
      </c>
      <c r="J116" s="42" t="n">
        <f aca="false">I116*IF(D116&gt;0,D116,1)</f>
        <v>2</v>
      </c>
      <c r="K116" s="43" t="n">
        <f aca="false">G116*$J116/$O$5*100</f>
        <v>0.000754268688643569</v>
      </c>
      <c r="L116" s="43" t="n">
        <f aca="false">H116*$J116/$O$5*100</f>
        <v>0.000754268688643569</v>
      </c>
    </row>
    <row collapsed="false" customFormat="false" customHeight="false" hidden="false" ht="14.1" outlineLevel="0" r="117">
      <c r="A117" s="37" t="s">
        <v>407</v>
      </c>
      <c r="B117" s="37" t="s">
        <v>43</v>
      </c>
      <c r="C117" s="38" t="n">
        <v>62</v>
      </c>
      <c r="D117" s="38" t="n">
        <v>124</v>
      </c>
      <c r="E117" s="38" t="n">
        <v>982</v>
      </c>
      <c r="F117" s="37" t="s">
        <v>512</v>
      </c>
      <c r="G117" s="39" t="n">
        <v>0.9872</v>
      </c>
      <c r="H117" s="40" t="n">
        <v>0.9872</v>
      </c>
      <c r="I117" s="41" t="n">
        <v>1</v>
      </c>
      <c r="J117" s="42" t="n">
        <f aca="false">I117*IF(D117&gt;0,D117,1)</f>
        <v>124</v>
      </c>
      <c r="K117" s="43" t="n">
        <f aca="false">G117*$J117/$O$5*100</f>
        <v>0.0467599220749456</v>
      </c>
      <c r="L117" s="43" t="n">
        <f aca="false">H117*$J117/$O$5*100</f>
        <v>0.0467599220749456</v>
      </c>
    </row>
    <row collapsed="false" customFormat="false" customHeight="false" hidden="false" ht="14.1" outlineLevel="0" r="118">
      <c r="A118" s="37" t="s">
        <v>277</v>
      </c>
      <c r="B118" s="37" t="s">
        <v>43</v>
      </c>
      <c r="C118" s="38" t="n">
        <v>32</v>
      </c>
      <c r="D118" s="38" t="n">
        <v>128</v>
      </c>
      <c r="E118" s="38" t="n">
        <v>1080</v>
      </c>
      <c r="F118" s="37" t="s">
        <v>512</v>
      </c>
      <c r="G118" s="39" t="n">
        <v>0.9865</v>
      </c>
      <c r="H118" s="40" t="n">
        <v>0.9865</v>
      </c>
      <c r="I118" s="41" t="n">
        <v>1</v>
      </c>
      <c r="J118" s="42" t="n">
        <f aca="false">I118*IF(D118&gt;0,D118,1)</f>
        <v>128</v>
      </c>
      <c r="K118" s="43" t="n">
        <f aca="false">G118*$J118/$O$5*100</f>
        <v>0.0482340807517476</v>
      </c>
      <c r="L118" s="43" t="n">
        <f aca="false">H118*$J118/$O$5*100</f>
        <v>0.0482340807517476</v>
      </c>
    </row>
    <row collapsed="false" customFormat="false" customHeight="false" hidden="false" ht="14.1" outlineLevel="0" r="119">
      <c r="A119" s="37" t="s">
        <v>75</v>
      </c>
      <c r="B119" s="37" t="s">
        <v>59</v>
      </c>
      <c r="C119" s="38" t="n">
        <v>668</v>
      </c>
      <c r="D119" s="38" t="n">
        <v>4382</v>
      </c>
      <c r="E119" s="38" t="n">
        <v>35932</v>
      </c>
      <c r="F119" s="37" t="s">
        <v>436</v>
      </c>
      <c r="G119" s="39" t="n">
        <v>0.9862</v>
      </c>
      <c r="H119" s="40" t="n">
        <v>0.9862</v>
      </c>
      <c r="I119" s="41" t="n">
        <v>1</v>
      </c>
      <c r="J119" s="42" t="n">
        <f aca="false">I119*IF(D119&gt;0,D119,1)</f>
        <v>4382</v>
      </c>
      <c r="K119" s="43" t="n">
        <f aca="false">G119*$J119/$O$5*100</f>
        <v>1.65076145001719</v>
      </c>
      <c r="L119" s="43" t="n">
        <f aca="false">H119*$J119/$O$5*100</f>
        <v>1.65076145001719</v>
      </c>
    </row>
    <row collapsed="false" customFormat="false" customHeight="false" hidden="false" ht="14.1" outlineLevel="0" r="120">
      <c r="A120" s="37" t="s">
        <v>285</v>
      </c>
      <c r="B120" s="37" t="s">
        <v>230</v>
      </c>
      <c r="C120" s="38" t="n">
        <v>86</v>
      </c>
      <c r="D120" s="38" t="n">
        <v>344</v>
      </c>
      <c r="E120" s="38" t="n">
        <v>24279</v>
      </c>
      <c r="F120" s="37" t="s">
        <v>206</v>
      </c>
      <c r="G120" s="39" t="n">
        <v>0.9861</v>
      </c>
      <c r="H120" s="40" t="n">
        <v>0.9861</v>
      </c>
      <c r="I120" s="41" t="n">
        <v>1</v>
      </c>
      <c r="J120" s="42" t="n">
        <f aca="false">I120*IF(D120&gt;0,D120,1)</f>
        <v>344</v>
      </c>
      <c r="K120" s="43" t="n">
        <f aca="false">G120*$J120/$O$5*100</f>
        <v>0.129576530807136</v>
      </c>
      <c r="L120" s="43" t="n">
        <f aca="false">H120*$J120/$O$5*100</f>
        <v>0.129576530807136</v>
      </c>
    </row>
    <row collapsed="false" customFormat="false" customHeight="false" hidden="false" ht="14.1" outlineLevel="0" r="121">
      <c r="A121" s="37" t="s">
        <v>168</v>
      </c>
      <c r="B121" s="37" t="s">
        <v>71</v>
      </c>
      <c r="C121" s="38" t="n">
        <v>188</v>
      </c>
      <c r="D121" s="38" t="n">
        <v>856</v>
      </c>
      <c r="E121" s="38" t="n">
        <v>7293</v>
      </c>
      <c r="F121" s="37" t="s">
        <v>72</v>
      </c>
      <c r="G121" s="39" t="n">
        <v>0.9859</v>
      </c>
      <c r="H121" s="40" t="n">
        <v>0.9859</v>
      </c>
      <c r="I121" s="41" t="n">
        <v>1</v>
      </c>
      <c r="J121" s="42" t="n">
        <f aca="false">I121*IF(D121&gt;0,D121,1)</f>
        <v>856</v>
      </c>
      <c r="K121" s="43" t="n">
        <f aca="false">G121*$J121/$O$5*100</f>
        <v>0.32236922724321</v>
      </c>
      <c r="L121" s="43" t="n">
        <f aca="false">H121*$J121/$O$5*100</f>
        <v>0.32236922724321</v>
      </c>
    </row>
    <row collapsed="false" customFormat="false" customHeight="false" hidden="false" ht="14.1" outlineLevel="0" r="122">
      <c r="A122" s="37" t="s">
        <v>253</v>
      </c>
      <c r="B122" s="37" t="s">
        <v>43</v>
      </c>
      <c r="C122" s="38" t="n">
        <v>8</v>
      </c>
      <c r="D122" s="38" t="n">
        <v>32</v>
      </c>
      <c r="E122" s="38" t="n">
        <v>288</v>
      </c>
      <c r="F122" s="37" t="s">
        <v>512</v>
      </c>
      <c r="G122" s="39" t="n">
        <v>0.9857</v>
      </c>
      <c r="H122" s="40" t="n">
        <v>0.9857</v>
      </c>
      <c r="I122" s="41" t="n">
        <v>1</v>
      </c>
      <c r="J122" s="42" t="n">
        <f aca="false">I122*IF(D122&gt;0,D122,1)</f>
        <v>32</v>
      </c>
      <c r="K122" s="43" t="n">
        <f aca="false">G122*$J122/$O$5*100</f>
        <v>0.0120487413575767</v>
      </c>
      <c r="L122" s="43" t="n">
        <f aca="false">H122*$J122/$O$5*100</f>
        <v>0.0120487413575767</v>
      </c>
    </row>
    <row collapsed="false" customFormat="false" customHeight="false" hidden="false" ht="15.3" outlineLevel="0" r="123">
      <c r="A123" s="37" t="s">
        <v>69</v>
      </c>
      <c r="B123" s="37" t="s">
        <v>63</v>
      </c>
      <c r="C123" s="25"/>
      <c r="D123" s="25"/>
      <c r="E123" s="25"/>
      <c r="F123" s="37" t="s">
        <v>473</v>
      </c>
      <c r="G123" s="39" t="n">
        <v>0.9848</v>
      </c>
      <c r="H123" s="40" t="n">
        <v>0.9848</v>
      </c>
      <c r="I123" s="41" t="n">
        <v>1</v>
      </c>
      <c r="J123" s="42" t="n">
        <f aca="false">I123*IF(D123&gt;0,D123,1)</f>
        <v>1</v>
      </c>
      <c r="K123" s="43" t="n">
        <f aca="false">G123*$J123/$O$5*100</f>
        <v>0.00037617938041942</v>
      </c>
      <c r="L123" s="43" t="n">
        <f aca="false">H123*$J123/$O$5*100</f>
        <v>0.00037617938041942</v>
      </c>
    </row>
    <row collapsed="false" customFormat="false" customHeight="false" hidden="false" ht="14.1" outlineLevel="0" r="124">
      <c r="A124" s="37" t="s">
        <v>196</v>
      </c>
      <c r="B124" s="37" t="s">
        <v>197</v>
      </c>
      <c r="C124" s="38" t="n">
        <v>32</v>
      </c>
      <c r="D124" s="38" t="n">
        <v>64</v>
      </c>
      <c r="E124" s="38" t="n">
        <v>563</v>
      </c>
      <c r="F124" s="37" t="s">
        <v>198</v>
      </c>
      <c r="G124" s="39" t="n">
        <v>0.9847</v>
      </c>
      <c r="H124" s="40" t="n">
        <v>0.9847</v>
      </c>
      <c r="I124" s="41" t="n">
        <v>1</v>
      </c>
      <c r="J124" s="42" t="n">
        <f aca="false">I124*IF(D124&gt;0,D124,1)</f>
        <v>64</v>
      </c>
      <c r="K124" s="43" t="n">
        <f aca="false">G124*$J124/$O$5*100</f>
        <v>0.0240730356392528</v>
      </c>
      <c r="L124" s="43" t="n">
        <f aca="false">H124*$J124/$O$5*100</f>
        <v>0.0240730356392528</v>
      </c>
    </row>
    <row collapsed="false" customFormat="false" customHeight="false" hidden="false" ht="14.1" outlineLevel="0" r="125">
      <c r="A125" s="37" t="s">
        <v>450</v>
      </c>
      <c r="B125" s="37" t="s">
        <v>97</v>
      </c>
      <c r="C125" s="38" t="n">
        <v>-1</v>
      </c>
      <c r="D125" s="38" t="n">
        <v>-1</v>
      </c>
      <c r="E125" s="38" t="n">
        <v>-1</v>
      </c>
      <c r="F125" s="37" t="s">
        <v>517</v>
      </c>
      <c r="G125" s="39" t="n">
        <v>0.9846</v>
      </c>
      <c r="H125" s="40" t="n">
        <v>0.9846</v>
      </c>
      <c r="I125" s="41" t="n">
        <v>1</v>
      </c>
      <c r="J125" s="42" t="n">
        <f aca="false">I125*IF(D125&gt;0,D125,1)</f>
        <v>1</v>
      </c>
      <c r="K125" s="43" t="n">
        <f aca="false">G125*$J125/$O$5*100</f>
        <v>0.000376102983307231</v>
      </c>
      <c r="L125" s="43" t="n">
        <f aca="false">H125*$J125/$O$5*100</f>
        <v>0.000376102983307231</v>
      </c>
    </row>
    <row collapsed="false" customFormat="false" customHeight="false" hidden="false" ht="14.1" outlineLevel="0" r="126">
      <c r="A126" s="37" t="s">
        <v>64</v>
      </c>
      <c r="B126" s="37" t="s">
        <v>63</v>
      </c>
      <c r="C126" s="38" t="n">
        <v>5228</v>
      </c>
      <c r="D126" s="38" t="n">
        <v>26332</v>
      </c>
      <c r="E126" s="38" t="n">
        <v>400818</v>
      </c>
      <c r="F126" s="37" t="s">
        <v>65</v>
      </c>
      <c r="G126" s="39" t="n">
        <v>0.984</v>
      </c>
      <c r="H126" s="40" t="n">
        <v>0.984</v>
      </c>
      <c r="I126" s="41" t="n">
        <v>1</v>
      </c>
      <c r="J126" s="42" t="n">
        <f aca="false">I126*IF(D126&gt;0,D126,1)</f>
        <v>26332</v>
      </c>
      <c r="K126" s="43" t="n">
        <f aca="false">G126*$J126/$O$5*100</f>
        <v>9.89750869017151</v>
      </c>
      <c r="L126" s="43" t="n">
        <f aca="false">H126*$J126/$O$5*100</f>
        <v>9.89750869017151</v>
      </c>
    </row>
    <row collapsed="false" customFormat="false" customHeight="false" hidden="false" ht="14.1" outlineLevel="0" r="127">
      <c r="A127" s="37" t="s">
        <v>74</v>
      </c>
      <c r="B127" s="37" t="s">
        <v>56</v>
      </c>
      <c r="C127" s="38" t="n">
        <v>48</v>
      </c>
      <c r="D127" s="38" t="n">
        <v>352</v>
      </c>
      <c r="E127" s="38" t="n">
        <v>2991</v>
      </c>
      <c r="F127" s="37" t="s">
        <v>539</v>
      </c>
      <c r="G127" s="39" t="n">
        <v>0.9834</v>
      </c>
      <c r="H127" s="40" t="n">
        <v>0.9834</v>
      </c>
      <c r="I127" s="41" t="n">
        <v>1</v>
      </c>
      <c r="J127" s="42" t="n">
        <f aca="false">I127*IF(D127&gt;0,D127,1)</f>
        <v>352</v>
      </c>
      <c r="K127" s="43" t="n">
        <f aca="false">G127*$J127/$O$5*100</f>
        <v>0.132226899423202</v>
      </c>
      <c r="L127" s="43" t="n">
        <f aca="false">H127*$J127/$O$5*100</f>
        <v>0.132226899423202</v>
      </c>
    </row>
    <row collapsed="false" customFormat="false" customHeight="false" hidden="false" ht="14.1" outlineLevel="0" r="128">
      <c r="A128" s="37" t="s">
        <v>77</v>
      </c>
      <c r="B128" s="37" t="s">
        <v>78</v>
      </c>
      <c r="C128" s="38" t="n">
        <v>15</v>
      </c>
      <c r="D128" s="38" t="n">
        <v>35</v>
      </c>
      <c r="E128" s="38" t="n">
        <v>-1</v>
      </c>
      <c r="F128" s="37" t="s">
        <v>441</v>
      </c>
      <c r="G128" s="39" t="n">
        <v>0.982</v>
      </c>
      <c r="H128" s="40" t="n">
        <v>0.982</v>
      </c>
      <c r="I128" s="41" t="n">
        <v>1</v>
      </c>
      <c r="J128" s="42" t="n">
        <f aca="false">I128*IF(D128&gt;0,D128,1)</f>
        <v>35</v>
      </c>
      <c r="K128" s="43" t="n">
        <f aca="false">G128*$J128/$O$5*100</f>
        <v>0.013128843729707</v>
      </c>
      <c r="L128" s="43" t="n">
        <f aca="false">H128*$J128/$O$5*100</f>
        <v>0.013128843729707</v>
      </c>
    </row>
    <row collapsed="false" customFormat="false" customHeight="false" hidden="false" ht="14.1" outlineLevel="0" r="129">
      <c r="A129" s="37" t="s">
        <v>131</v>
      </c>
      <c r="B129" s="37" t="s">
        <v>112</v>
      </c>
      <c r="C129" s="38" t="n">
        <v>139</v>
      </c>
      <c r="D129" s="38" t="n">
        <v>532</v>
      </c>
      <c r="E129" s="38" t="n">
        <v>5432</v>
      </c>
      <c r="F129" s="37" t="s">
        <v>439</v>
      </c>
      <c r="G129" s="39" t="n">
        <v>0.9814</v>
      </c>
      <c r="H129" s="40" t="n">
        <v>0.9814</v>
      </c>
      <c r="I129" s="41" t="n">
        <v>1</v>
      </c>
      <c r="J129" s="42" t="n">
        <f aca="false">I129*IF(D129&gt;0,D129,1)</f>
        <v>532</v>
      </c>
      <c r="K129" s="43" t="n">
        <f aca="false">G129*$J129/$O$5*100</f>
        <v>0.199436494900493</v>
      </c>
      <c r="L129" s="43" t="n">
        <f aca="false">H129*$J129/$O$5*100</f>
        <v>0.199436494900493</v>
      </c>
    </row>
    <row collapsed="false" customFormat="false" customHeight="false" hidden="false" ht="14.1" outlineLevel="0" r="130">
      <c r="A130" s="37" t="s">
        <v>399</v>
      </c>
      <c r="B130" s="37" t="s">
        <v>56</v>
      </c>
      <c r="C130" s="38" t="n">
        <v>72</v>
      </c>
      <c r="D130" s="38" t="n">
        <v>384</v>
      </c>
      <c r="E130" s="38" t="n">
        <v>3368</v>
      </c>
      <c r="F130" s="37" t="s">
        <v>539</v>
      </c>
      <c r="G130" s="39" t="n">
        <v>0.9794</v>
      </c>
      <c r="H130" s="40" t="n">
        <v>0.9794</v>
      </c>
      <c r="I130" s="41" t="n">
        <v>1</v>
      </c>
      <c r="J130" s="42" t="n">
        <f aca="false">I130*IF(D130&gt;0,D130,1)</f>
        <v>384</v>
      </c>
      <c r="K130" s="43" t="n">
        <f aca="false">G130*$J130/$O$5*100</f>
        <v>0.14366079682188</v>
      </c>
      <c r="L130" s="43" t="n">
        <f aca="false">H130*$J130/$O$5*100</f>
        <v>0.14366079682188</v>
      </c>
    </row>
    <row collapsed="false" customFormat="false" customHeight="false" hidden="false" ht="14.1" outlineLevel="0" r="131">
      <c r="A131" s="37" t="s">
        <v>142</v>
      </c>
      <c r="B131" s="37" t="s">
        <v>43</v>
      </c>
      <c r="C131" s="38" t="n">
        <v>9</v>
      </c>
      <c r="D131" s="38" t="n">
        <v>9</v>
      </c>
      <c r="E131" s="38" t="n">
        <v>53</v>
      </c>
      <c r="F131" s="37" t="s">
        <v>512</v>
      </c>
      <c r="G131" s="39" t="n">
        <v>0.9791</v>
      </c>
      <c r="H131" s="40" t="n">
        <v>0.9791</v>
      </c>
      <c r="I131" s="41" t="n">
        <v>1</v>
      </c>
      <c r="J131" s="42" t="n">
        <f aca="false">I131*IF(D131&gt;0,D131,1)</f>
        <v>9</v>
      </c>
      <c r="K131" s="43" t="n">
        <f aca="false">G131*$J131/$O$5*100</f>
        <v>0.00336601856449826</v>
      </c>
      <c r="L131" s="43" t="n">
        <f aca="false">H131*$J131/$O$5*100</f>
        <v>0.00336601856449826</v>
      </c>
    </row>
    <row collapsed="false" customFormat="false" customHeight="false" hidden="false" ht="14.1" outlineLevel="0" r="132">
      <c r="A132" s="37" t="s">
        <v>120</v>
      </c>
      <c r="B132" s="37" t="s">
        <v>43</v>
      </c>
      <c r="C132" s="38" t="n">
        <v>12</v>
      </c>
      <c r="D132" s="38" t="n">
        <v>48</v>
      </c>
      <c r="E132" s="38" t="n">
        <v>4373</v>
      </c>
      <c r="F132" s="37" t="s">
        <v>512</v>
      </c>
      <c r="G132" s="39" t="n">
        <v>0.9786</v>
      </c>
      <c r="H132" s="40" t="n">
        <v>0.9786</v>
      </c>
      <c r="I132" s="41" t="n">
        <v>1</v>
      </c>
      <c r="J132" s="42" t="n">
        <f aca="false">I132*IF(D132&gt;0,D132,1)</f>
        <v>48</v>
      </c>
      <c r="K132" s="43" t="n">
        <f aca="false">G132*$J132/$O$5*100</f>
        <v>0.0179429313571947</v>
      </c>
      <c r="L132" s="43" t="n">
        <f aca="false">H132*$J132/$O$5*100</f>
        <v>0.0179429313571947</v>
      </c>
    </row>
    <row collapsed="false" customFormat="false" customHeight="false" hidden="false" ht="14.1" outlineLevel="0" r="133">
      <c r="A133" s="37" t="s">
        <v>268</v>
      </c>
      <c r="B133" s="37" t="s">
        <v>269</v>
      </c>
      <c r="C133" s="38" t="n">
        <v>168</v>
      </c>
      <c r="D133" s="38" t="n">
        <v>168</v>
      </c>
      <c r="E133" s="38" t="n">
        <v>947520</v>
      </c>
      <c r="F133" s="37" t="s">
        <v>270</v>
      </c>
      <c r="G133" s="39" t="n">
        <v>0.993</v>
      </c>
      <c r="H133" s="40" t="n">
        <v>0.9777</v>
      </c>
      <c r="I133" s="41" t="n">
        <v>1</v>
      </c>
      <c r="J133" s="42" t="n">
        <f aca="false">I133*IF(D133&gt;0,D133,1)</f>
        <v>168</v>
      </c>
      <c r="K133" s="43" t="n">
        <f aca="false">G133*$J133/$O$5*100</f>
        <v>0.0637243592192215</v>
      </c>
      <c r="L133" s="43" t="n">
        <f aca="false">H133*$J133/$O$5*100</f>
        <v>0.0627425035333664</v>
      </c>
    </row>
    <row collapsed="false" customFormat="false" customHeight="false" hidden="false" ht="14.1" outlineLevel="0" r="134">
      <c r="A134" s="37" t="s">
        <v>218</v>
      </c>
      <c r="B134" s="37" t="s">
        <v>59</v>
      </c>
      <c r="C134" s="38" t="n">
        <v>586</v>
      </c>
      <c r="D134" s="38" t="n">
        <v>2129</v>
      </c>
      <c r="E134" s="38" t="n">
        <v>17032</v>
      </c>
      <c r="F134" s="37" t="s">
        <v>436</v>
      </c>
      <c r="G134" s="39" t="n">
        <v>0.977</v>
      </c>
      <c r="H134" s="40" t="n">
        <v>0.977</v>
      </c>
      <c r="I134" s="41" t="n">
        <v>1</v>
      </c>
      <c r="J134" s="42" t="n">
        <f aca="false">I134*IF(D134&gt;0,D134,1)</f>
        <v>2129</v>
      </c>
      <c r="K134" s="43" t="n">
        <f aca="false">G134*$J134/$O$5*100</f>
        <v>0.794542572290767</v>
      </c>
      <c r="L134" s="43" t="n">
        <f aca="false">H134*$J134/$O$5*100</f>
        <v>0.794542572290767</v>
      </c>
    </row>
    <row collapsed="false" customFormat="false" customHeight="false" hidden="false" ht="14.1" outlineLevel="0" r="135">
      <c r="A135" s="37" t="s">
        <v>361</v>
      </c>
      <c r="B135" s="37" t="s">
        <v>127</v>
      </c>
      <c r="C135" s="38" t="n">
        <v>88</v>
      </c>
      <c r="D135" s="38" t="n">
        <v>352</v>
      </c>
      <c r="E135" s="38" t="n">
        <v>2851</v>
      </c>
      <c r="F135" s="37" t="s">
        <v>128</v>
      </c>
      <c r="G135" s="39" t="n">
        <v>0.975</v>
      </c>
      <c r="H135" s="40" t="n">
        <v>0.975</v>
      </c>
      <c r="I135" s="41" t="n">
        <v>1</v>
      </c>
      <c r="J135" s="42" t="n">
        <f aca="false">I135*IF(D135&gt;0,D135,1)</f>
        <v>352</v>
      </c>
      <c r="K135" s="43" t="n">
        <f aca="false">G135*$J135/$O$5*100</f>
        <v>0.131097444516597</v>
      </c>
      <c r="L135" s="43" t="n">
        <f aca="false">H135*$J135/$O$5*100</f>
        <v>0.131097444516597</v>
      </c>
    </row>
    <row collapsed="false" customFormat="false" customHeight="false" hidden="false" ht="14.1" outlineLevel="0" r="136">
      <c r="A136" s="37" t="s">
        <v>93</v>
      </c>
      <c r="B136" s="37" t="s">
        <v>43</v>
      </c>
      <c r="C136" s="38" t="n">
        <v>160</v>
      </c>
      <c r="D136" s="38" t="n">
        <v>320</v>
      </c>
      <c r="E136" s="38" t="n">
        <v>2240</v>
      </c>
      <c r="F136" s="37" t="s">
        <v>512</v>
      </c>
      <c r="G136" s="39" t="n">
        <v>0.9739</v>
      </c>
      <c r="H136" s="40" t="n">
        <v>0.9739</v>
      </c>
      <c r="I136" s="41" t="n">
        <v>1</v>
      </c>
      <c r="J136" s="42" t="n">
        <f aca="false">I136*IF(D136&gt;0,D136,1)</f>
        <v>320</v>
      </c>
      <c r="K136" s="43" t="n">
        <f aca="false">G136*$J136/$O$5*100</f>
        <v>0.119045036097636</v>
      </c>
      <c r="L136" s="43" t="n">
        <f aca="false">H136*$J136/$O$5*100</f>
        <v>0.119045036097636</v>
      </c>
    </row>
    <row collapsed="false" customFormat="false" customHeight="false" hidden="false" ht="14.1" outlineLevel="0" r="137">
      <c r="A137" s="37" t="s">
        <v>147</v>
      </c>
      <c r="B137" s="37" t="s">
        <v>43</v>
      </c>
      <c r="C137" s="38" t="n">
        <v>16</v>
      </c>
      <c r="D137" s="38" t="n">
        <v>80</v>
      </c>
      <c r="E137" s="38" t="n">
        <v>888</v>
      </c>
      <c r="F137" s="37" t="s">
        <v>512</v>
      </c>
      <c r="G137" s="39" t="n">
        <v>0.9735</v>
      </c>
      <c r="H137" s="40" t="n">
        <v>0.9735</v>
      </c>
      <c r="I137" s="41" t="n">
        <v>1</v>
      </c>
      <c r="J137" s="42" t="n">
        <f aca="false">I137*IF(D137&gt;0,D137,1)</f>
        <v>80</v>
      </c>
      <c r="K137" s="43" t="n">
        <f aca="false">G137*$J137/$O$5*100</f>
        <v>0.0297490354864586</v>
      </c>
      <c r="L137" s="43" t="n">
        <f aca="false">H137*$J137/$O$5*100</f>
        <v>0.0297490354864586</v>
      </c>
    </row>
    <row collapsed="false" customFormat="false" customHeight="false" hidden="false" ht="14.1" outlineLevel="0" r="138">
      <c r="A138" s="37" t="s">
        <v>155</v>
      </c>
      <c r="B138" s="37" t="s">
        <v>37</v>
      </c>
      <c r="C138" s="38" t="n">
        <v>1776</v>
      </c>
      <c r="D138" s="38" t="n">
        <v>10656</v>
      </c>
      <c r="E138" s="38" t="n">
        <v>151315</v>
      </c>
      <c r="F138" s="37" t="s">
        <v>38</v>
      </c>
      <c r="G138" s="39" t="n">
        <v>0.9725</v>
      </c>
      <c r="H138" s="40" t="n">
        <v>0.9725</v>
      </c>
      <c r="I138" s="41" t="n">
        <v>1</v>
      </c>
      <c r="J138" s="42" t="n">
        <f aca="false">I138*IF(D138&gt;0,D138,1)</f>
        <v>10656</v>
      </c>
      <c r="K138" s="43" t="n">
        <f aca="false">G138*$J138/$O$5*100</f>
        <v>3.95850108865885</v>
      </c>
      <c r="L138" s="43" t="n">
        <f aca="false">H138*$J138/$O$5*100</f>
        <v>3.95850108865885</v>
      </c>
    </row>
    <row collapsed="false" customFormat="false" customHeight="false" hidden="false" ht="14.1" outlineLevel="0" r="139">
      <c r="A139" s="37" t="s">
        <v>461</v>
      </c>
      <c r="B139" s="37" t="s">
        <v>462</v>
      </c>
      <c r="C139" s="38" t="n">
        <v>20</v>
      </c>
      <c r="D139" s="38" t="n">
        <v>40</v>
      </c>
      <c r="E139" s="38" t="n">
        <v>4000</v>
      </c>
      <c r="F139" s="37" t="s">
        <v>492</v>
      </c>
      <c r="G139" s="39" t="n">
        <v>0.9716</v>
      </c>
      <c r="H139" s="40" t="n">
        <v>0.9716</v>
      </c>
      <c r="I139" s="41" t="n">
        <v>1</v>
      </c>
      <c r="J139" s="42" t="n">
        <f aca="false">I139*IF(D139&gt;0,D139,1)</f>
        <v>40</v>
      </c>
      <c r="K139" s="43" t="n">
        <f aca="false">G139*$J139/$O$5*100</f>
        <v>0.0148454868405974</v>
      </c>
      <c r="L139" s="43" t="n">
        <f aca="false">H139*$J139/$O$5*100</f>
        <v>0.0148454868405974</v>
      </c>
    </row>
    <row collapsed="false" customFormat="false" customHeight="false" hidden="false" ht="14.1" outlineLevel="0" r="140">
      <c r="A140" s="37" t="s">
        <v>275</v>
      </c>
      <c r="B140" s="37" t="s">
        <v>37</v>
      </c>
      <c r="C140" s="38" t="n">
        <v>20</v>
      </c>
      <c r="D140" s="38" t="n">
        <v>64</v>
      </c>
      <c r="E140" s="38" t="n">
        <v>416</v>
      </c>
      <c r="F140" s="37" t="s">
        <v>38</v>
      </c>
      <c r="G140" s="39" t="n">
        <v>0.9714</v>
      </c>
      <c r="H140" s="40" t="n">
        <v>0.9714</v>
      </c>
      <c r="I140" s="41" t="n">
        <v>1</v>
      </c>
      <c r="J140" s="42" t="n">
        <f aca="false">I140*IF(D140&gt;0,D140,1)</f>
        <v>64</v>
      </c>
      <c r="K140" s="43" t="n">
        <f aca="false">G140*$J140/$O$5*100</f>
        <v>0.0237478895297758</v>
      </c>
      <c r="L140" s="43" t="n">
        <f aca="false">H140*$J140/$O$5*100</f>
        <v>0.0237478895297758</v>
      </c>
    </row>
    <row collapsed="false" customFormat="false" customHeight="false" hidden="false" ht="14.1" outlineLevel="0" r="141">
      <c r="A141" s="37" t="s">
        <v>414</v>
      </c>
      <c r="B141" s="37" t="s">
        <v>43</v>
      </c>
      <c r="C141" s="38" t="n">
        <v>298</v>
      </c>
      <c r="D141" s="38" t="n">
        <v>596</v>
      </c>
      <c r="E141" s="38" t="n">
        <v>4255</v>
      </c>
      <c r="F141" s="37" t="s">
        <v>512</v>
      </c>
      <c r="G141" s="39" t="n">
        <v>0.9712</v>
      </c>
      <c r="H141" s="40" t="n">
        <v>0.9712</v>
      </c>
      <c r="I141" s="41" t="n">
        <v>1</v>
      </c>
      <c r="J141" s="42" t="n">
        <f aca="false">I141*IF(D141&gt;0,D141,1)</f>
        <v>596</v>
      </c>
      <c r="K141" s="43" t="n">
        <f aca="false">G141*$J141/$O$5*100</f>
        <v>0.221106688567172</v>
      </c>
      <c r="L141" s="43" t="n">
        <f aca="false">H141*$J141/$O$5*100</f>
        <v>0.221106688567172</v>
      </c>
    </row>
    <row collapsed="false" customFormat="false" customHeight="false" hidden="false" ht="14.1" outlineLevel="0" r="142">
      <c r="A142" s="37" t="s">
        <v>129</v>
      </c>
      <c r="B142" s="37" t="s">
        <v>71</v>
      </c>
      <c r="C142" s="38" t="n">
        <v>234</v>
      </c>
      <c r="D142" s="38" t="n">
        <v>1000</v>
      </c>
      <c r="E142" s="38" t="n">
        <v>8224</v>
      </c>
      <c r="F142" s="37" t="s">
        <v>72</v>
      </c>
      <c r="G142" s="39" t="n">
        <v>0.9707</v>
      </c>
      <c r="H142" s="40" t="n">
        <v>0.9707</v>
      </c>
      <c r="I142" s="41" t="n">
        <v>1</v>
      </c>
      <c r="J142" s="42" t="n">
        <f aca="false">I142*IF(D142&gt;0,D142,1)</f>
        <v>1000</v>
      </c>
      <c r="K142" s="43" t="n">
        <f aca="false">G142*$J142/$O$5*100</f>
        <v>0.370793384010084</v>
      </c>
      <c r="L142" s="43" t="n">
        <f aca="false">H142*$J142/$O$5*100</f>
        <v>0.370793384010084</v>
      </c>
    </row>
    <row collapsed="false" customFormat="false" customHeight="false" hidden="false" ht="14.1" outlineLevel="0" r="143">
      <c r="A143" s="37" t="s">
        <v>175</v>
      </c>
      <c r="B143" s="37" t="s">
        <v>56</v>
      </c>
      <c r="C143" s="38" t="n">
        <v>61</v>
      </c>
      <c r="D143" s="38" t="n">
        <v>244</v>
      </c>
      <c r="E143" s="38" t="n">
        <v>2445</v>
      </c>
      <c r="F143" s="37" t="s">
        <v>539</v>
      </c>
      <c r="G143" s="39" t="n">
        <v>0.9706</v>
      </c>
      <c r="H143" s="40" t="n">
        <v>0.9706</v>
      </c>
      <c r="I143" s="41" t="n">
        <v>1</v>
      </c>
      <c r="J143" s="42" t="n">
        <f aca="false">I143*IF(D143&gt;0,D143,1)</f>
        <v>244</v>
      </c>
      <c r="K143" s="43" t="n">
        <f aca="false">G143*$J143/$O$5*100</f>
        <v>0.0904642652507735</v>
      </c>
      <c r="L143" s="43" t="n">
        <f aca="false">H143*$J143/$O$5*100</f>
        <v>0.0904642652507735</v>
      </c>
    </row>
    <row collapsed="false" customFormat="false" customHeight="false" hidden="false" ht="14.1" outlineLevel="0" r="144">
      <c r="A144" s="37" t="s">
        <v>101</v>
      </c>
      <c r="B144" s="37" t="s">
        <v>43</v>
      </c>
      <c r="C144" s="38" t="n">
        <v>128</v>
      </c>
      <c r="D144" s="38" t="n">
        <v>512</v>
      </c>
      <c r="E144" s="38" t="n">
        <v>3840</v>
      </c>
      <c r="F144" s="37" t="s">
        <v>512</v>
      </c>
      <c r="G144" s="39" t="n">
        <v>0.9684</v>
      </c>
      <c r="H144" s="40" t="n">
        <v>0.9684</v>
      </c>
      <c r="I144" s="41" t="n">
        <v>1</v>
      </c>
      <c r="J144" s="42" t="n">
        <f aca="false">I144*IF(D144&gt;0,D144,1)</f>
        <v>512</v>
      </c>
      <c r="K144" s="43" t="n">
        <f aca="false">G144*$J144/$O$5*100</f>
        <v>0.189396386416593</v>
      </c>
      <c r="L144" s="43" t="n">
        <f aca="false">H144*$J144/$O$5*100</f>
        <v>0.189396386416593</v>
      </c>
    </row>
    <row collapsed="false" customFormat="false" customHeight="false" hidden="false" ht="14.1" outlineLevel="0" r="145">
      <c r="A145" s="37" t="s">
        <v>174</v>
      </c>
      <c r="B145" s="37" t="s">
        <v>40</v>
      </c>
      <c r="C145" s="38" t="n">
        <v>110</v>
      </c>
      <c r="D145" s="38" t="n">
        <v>614</v>
      </c>
      <c r="E145" s="38" t="n">
        <v>3635</v>
      </c>
      <c r="F145" s="37" t="s">
        <v>439</v>
      </c>
      <c r="G145" s="39" t="n">
        <v>0.9673</v>
      </c>
      <c r="H145" s="40" t="n">
        <v>0.9673</v>
      </c>
      <c r="I145" s="41" t="n">
        <v>1</v>
      </c>
      <c r="J145" s="42" t="n">
        <f aca="false">I145*IF(D145&gt;0,D145,1)</f>
        <v>614</v>
      </c>
      <c r="K145" s="43" t="n">
        <f aca="false">G145*$J145/$O$5*100</f>
        <v>0.226869704725161</v>
      </c>
      <c r="L145" s="43" t="n">
        <f aca="false">H145*$J145/$O$5*100</f>
        <v>0.226869704725161</v>
      </c>
    </row>
    <row collapsed="false" customFormat="false" customHeight="false" hidden="false" ht="14.1" outlineLevel="0" r="146">
      <c r="A146" s="37" t="s">
        <v>185</v>
      </c>
      <c r="B146" s="37" t="s">
        <v>181</v>
      </c>
      <c r="C146" s="38" t="n">
        <v>120</v>
      </c>
      <c r="D146" s="38" t="n">
        <v>120</v>
      </c>
      <c r="E146" s="38" t="n">
        <v>866</v>
      </c>
      <c r="F146" s="37" t="s">
        <v>182</v>
      </c>
      <c r="G146" s="39" t="n">
        <v>0.9658</v>
      </c>
      <c r="H146" s="40" t="n">
        <v>0.9658</v>
      </c>
      <c r="I146" s="41" t="n">
        <v>1</v>
      </c>
      <c r="J146" s="42" t="n">
        <f aca="false">I146*IF(D146&gt;0,D146,1)</f>
        <v>120</v>
      </c>
      <c r="K146" s="43" t="n">
        <f aca="false">G146*$J146/$O$5*100</f>
        <v>0.044270598571374</v>
      </c>
      <c r="L146" s="43" t="n">
        <f aca="false">H146*$J146/$O$5*100</f>
        <v>0.044270598571374</v>
      </c>
    </row>
    <row collapsed="false" customFormat="false" customHeight="false" hidden="false" ht="14.1" outlineLevel="0" r="147">
      <c r="A147" s="37" t="s">
        <v>61</v>
      </c>
      <c r="B147" s="37" t="s">
        <v>43</v>
      </c>
      <c r="C147" s="38" t="n">
        <v>64</v>
      </c>
      <c r="D147" s="38" t="n">
        <v>256</v>
      </c>
      <c r="E147" s="38" t="n">
        <v>1920</v>
      </c>
      <c r="F147" s="37" t="s">
        <v>512</v>
      </c>
      <c r="G147" s="39" t="n">
        <v>0.9657</v>
      </c>
      <c r="H147" s="40" t="n">
        <v>0.9657</v>
      </c>
      <c r="I147" s="41" t="n">
        <v>1</v>
      </c>
      <c r="J147" s="42" t="n">
        <f aca="false">I147*IF(D147&gt;0,D147,1)</f>
        <v>256</v>
      </c>
      <c r="K147" s="43" t="n">
        <f aca="false">G147*$J147/$O$5*100</f>
        <v>0.094434164788571</v>
      </c>
      <c r="L147" s="43" t="n">
        <f aca="false">H147*$J147/$O$5*100</f>
        <v>0.094434164788571</v>
      </c>
    </row>
    <row collapsed="false" customFormat="false" customHeight="false" hidden="false" ht="14.1" outlineLevel="0" r="148">
      <c r="A148" s="37" t="s">
        <v>221</v>
      </c>
      <c r="B148" s="37" t="s">
        <v>112</v>
      </c>
      <c r="C148" s="38" t="n">
        <v>8</v>
      </c>
      <c r="D148" s="38" t="n">
        <v>8</v>
      </c>
      <c r="E148" s="38" t="n">
        <v>24</v>
      </c>
      <c r="F148" s="37" t="s">
        <v>439</v>
      </c>
      <c r="G148" s="39" t="n">
        <v>0.965</v>
      </c>
      <c r="H148" s="40" t="n">
        <v>0.965</v>
      </c>
      <c r="I148" s="41" t="n">
        <v>1</v>
      </c>
      <c r="J148" s="42" t="n">
        <f aca="false">I148*IF(D148&gt;0,D148,1)</f>
        <v>8</v>
      </c>
      <c r="K148" s="43" t="n">
        <f aca="false">G148*$J148/$O$5*100</f>
        <v>0.00294892853050155</v>
      </c>
      <c r="L148" s="43" t="n">
        <f aca="false">H148*$J148/$O$5*100</f>
        <v>0.00294892853050155</v>
      </c>
    </row>
    <row collapsed="false" customFormat="false" customHeight="false" hidden="false" ht="14.1" outlineLevel="0" r="149">
      <c r="A149" s="37" t="s">
        <v>303</v>
      </c>
      <c r="B149" s="37" t="s">
        <v>43</v>
      </c>
      <c r="C149" s="38" t="n">
        <v>106</v>
      </c>
      <c r="D149" s="38" t="n">
        <v>382</v>
      </c>
      <c r="E149" s="38" t="n">
        <v>3300</v>
      </c>
      <c r="F149" s="37" t="s">
        <v>512</v>
      </c>
      <c r="G149" s="39" t="n">
        <v>0.9634</v>
      </c>
      <c r="H149" s="40" t="n">
        <v>0.9634</v>
      </c>
      <c r="I149" s="41" t="n">
        <v>1</v>
      </c>
      <c r="J149" s="42" t="n">
        <f aca="false">I149*IF(D149&gt;0,D149,1)</f>
        <v>382</v>
      </c>
      <c r="K149" s="43" t="n">
        <f aca="false">G149*$J149/$O$5*100</f>
        <v>0.140577867756599</v>
      </c>
      <c r="L149" s="43" t="n">
        <f aca="false">H149*$J149/$O$5*100</f>
        <v>0.140577867756599</v>
      </c>
    </row>
    <row collapsed="false" customFormat="false" customHeight="false" hidden="false" ht="14.1" outlineLevel="0" r="150">
      <c r="A150" s="37" t="s">
        <v>316</v>
      </c>
      <c r="B150" s="37" t="s">
        <v>71</v>
      </c>
      <c r="C150" s="38" t="n">
        <v>288</v>
      </c>
      <c r="D150" s="38" t="n">
        <v>1498</v>
      </c>
      <c r="E150" s="38" t="n">
        <v>13961</v>
      </c>
      <c r="F150" s="37" t="s">
        <v>72</v>
      </c>
      <c r="G150" s="39" t="n">
        <v>0.963</v>
      </c>
      <c r="H150" s="40" t="n">
        <v>0.963</v>
      </c>
      <c r="I150" s="41" t="n">
        <v>1</v>
      </c>
      <c r="J150" s="42" t="n">
        <f aca="false">I150*IF(D150&gt;0,D150,1)</f>
        <v>1498</v>
      </c>
      <c r="K150" s="43" t="n">
        <f aca="false">G150*$J150/$O$5*100</f>
        <v>0.551042438595821</v>
      </c>
      <c r="L150" s="43" t="n">
        <f aca="false">H150*$J150/$O$5*100</f>
        <v>0.551042438595821</v>
      </c>
    </row>
    <row collapsed="false" customFormat="false" customHeight="false" hidden="false" ht="14.1" outlineLevel="0" r="151">
      <c r="A151" s="37" t="s">
        <v>400</v>
      </c>
      <c r="B151" s="37" t="s">
        <v>125</v>
      </c>
      <c r="C151" s="38" t="n">
        <v>44</v>
      </c>
      <c r="D151" s="38" t="n">
        <v>112</v>
      </c>
      <c r="E151" s="38" t="n">
        <v>11200</v>
      </c>
      <c r="F151" s="37" t="s">
        <v>46</v>
      </c>
      <c r="G151" s="39" t="n">
        <v>0.962</v>
      </c>
      <c r="H151" s="40" t="n">
        <v>0.962</v>
      </c>
      <c r="I151" s="41" t="n">
        <v>1</v>
      </c>
      <c r="J151" s="42" t="n">
        <f aca="false">I151*IF(D151&gt;0,D151,1)</f>
        <v>112</v>
      </c>
      <c r="K151" s="43" t="n">
        <f aca="false">G151*$J151/$O$5*100</f>
        <v>0.0411566522785439</v>
      </c>
      <c r="L151" s="43" t="n">
        <f aca="false">H151*$J151/$O$5*100</f>
        <v>0.0411566522785439</v>
      </c>
    </row>
    <row collapsed="false" customFormat="false" customHeight="false" hidden="false" ht="14.1" outlineLevel="0" r="152">
      <c r="A152" s="37" t="s">
        <v>250</v>
      </c>
      <c r="B152" s="37" t="s">
        <v>144</v>
      </c>
      <c r="C152" s="38" t="n">
        <v>14</v>
      </c>
      <c r="D152" s="38" t="n">
        <v>84</v>
      </c>
      <c r="E152" s="38" t="n">
        <v>840</v>
      </c>
      <c r="F152" s="37" t="s">
        <v>448</v>
      </c>
      <c r="G152" s="39" t="n">
        <v>0.9615</v>
      </c>
      <c r="H152" s="40" t="n">
        <v>0.9615</v>
      </c>
      <c r="I152" s="41" t="n">
        <v>1</v>
      </c>
      <c r="J152" s="42" t="n">
        <f aca="false">I152*IF(D152&gt;0,D152,1)</f>
        <v>84</v>
      </c>
      <c r="K152" s="43" t="n">
        <f aca="false">G152*$J152/$O$5*100</f>
        <v>0.0308514458153482</v>
      </c>
      <c r="L152" s="43" t="n">
        <f aca="false">H152*$J152/$O$5*100</f>
        <v>0.0308514458153482</v>
      </c>
    </row>
    <row collapsed="false" customFormat="false" customHeight="false" hidden="false" ht="14.1" outlineLevel="0" r="153">
      <c r="A153" s="37" t="s">
        <v>440</v>
      </c>
      <c r="B153" s="37" t="s">
        <v>97</v>
      </c>
      <c r="C153" s="38" t="n">
        <v>69</v>
      </c>
      <c r="D153" s="38" t="n">
        <v>89</v>
      </c>
      <c r="E153" s="38" t="n">
        <v>716</v>
      </c>
      <c r="F153" s="37" t="s">
        <v>517</v>
      </c>
      <c r="G153" s="39" t="n">
        <v>0.9597</v>
      </c>
      <c r="H153" s="40" t="n">
        <v>0.9597</v>
      </c>
      <c r="I153" s="41" t="n">
        <v>1</v>
      </c>
      <c r="J153" s="42" t="n">
        <f aca="false">I153*IF(D153&gt;0,D153,1)</f>
        <v>89</v>
      </c>
      <c r="K153" s="43" t="n">
        <f aca="false">G153*$J153/$O$5*100</f>
        <v>0.0326266473127316</v>
      </c>
      <c r="L153" s="43" t="n">
        <f aca="false">H153*$J153/$O$5*100</f>
        <v>0.0326266473127316</v>
      </c>
    </row>
    <row collapsed="false" customFormat="false" customHeight="false" hidden="false" ht="14.1" outlineLevel="0" r="154">
      <c r="A154" s="37" t="s">
        <v>188</v>
      </c>
      <c r="B154" s="37" t="s">
        <v>71</v>
      </c>
      <c r="C154" s="38" t="n">
        <v>46</v>
      </c>
      <c r="D154" s="38" t="n">
        <v>200</v>
      </c>
      <c r="E154" s="38" t="n">
        <v>1580</v>
      </c>
      <c r="F154" s="37" t="s">
        <v>72</v>
      </c>
      <c r="G154" s="39" t="n">
        <v>0.9582</v>
      </c>
      <c r="H154" s="40" t="n">
        <v>0.9582</v>
      </c>
      <c r="I154" s="41" t="n">
        <v>1</v>
      </c>
      <c r="J154" s="42" t="n">
        <f aca="false">I154*IF(D154&gt;0,D154,1)</f>
        <v>200</v>
      </c>
      <c r="K154" s="43" t="n">
        <f aca="false">G154*$J154/$O$5*100</f>
        <v>0.0732037128996524</v>
      </c>
      <c r="L154" s="43" t="n">
        <f aca="false">H154*$J154/$O$5*100</f>
        <v>0.0732037128996524</v>
      </c>
    </row>
    <row collapsed="false" customFormat="false" customHeight="false" hidden="false" ht="14.1" outlineLevel="0" r="155">
      <c r="A155" s="37" t="s">
        <v>505</v>
      </c>
      <c r="B155" s="37" t="s">
        <v>71</v>
      </c>
      <c r="C155" s="38" t="n">
        <v>244</v>
      </c>
      <c r="D155" s="38" t="n">
        <v>662</v>
      </c>
      <c r="E155" s="38" t="n">
        <v>7944</v>
      </c>
      <c r="F155" s="37" t="s">
        <v>72</v>
      </c>
      <c r="G155" s="39" t="n">
        <v>0.9578</v>
      </c>
      <c r="H155" s="40" t="n">
        <v>0.9578</v>
      </c>
      <c r="I155" s="41" t="n">
        <v>1</v>
      </c>
      <c r="J155" s="42" t="n">
        <f aca="false">I155*IF(D155&gt;0,D155,1)</f>
        <v>662</v>
      </c>
      <c r="K155" s="43" t="n">
        <f aca="false">G155*$J155/$O$5*100</f>
        <v>0.242203139921311</v>
      </c>
      <c r="L155" s="43" t="n">
        <f aca="false">H155*$J155/$O$5*100</f>
        <v>0.242203139921311</v>
      </c>
    </row>
    <row collapsed="false" customFormat="false" customHeight="false" hidden="false" ht="14.1" outlineLevel="0" r="156">
      <c r="A156" s="37" t="s">
        <v>208</v>
      </c>
      <c r="B156" s="37" t="s">
        <v>43</v>
      </c>
      <c r="C156" s="38" t="n">
        <v>250</v>
      </c>
      <c r="D156" s="38" t="n">
        <v>2500</v>
      </c>
      <c r="E156" s="38" t="n">
        <v>50000</v>
      </c>
      <c r="F156" s="37" t="s">
        <v>512</v>
      </c>
      <c r="G156" s="39" t="n">
        <v>0.9558</v>
      </c>
      <c r="H156" s="40" t="n">
        <v>0.9558</v>
      </c>
      <c r="I156" s="41" t="n">
        <v>1</v>
      </c>
      <c r="J156" s="42" t="n">
        <f aca="false">I156*IF(D156&gt;0,D156,1)</f>
        <v>2500</v>
      </c>
      <c r="K156" s="43" t="n">
        <f aca="false">G156*$J156/$O$5*100</f>
        <v>0.91275449787998</v>
      </c>
      <c r="L156" s="43" t="n">
        <f aca="false">H156*$J156/$O$5*100</f>
        <v>0.91275449787998</v>
      </c>
    </row>
    <row collapsed="false" customFormat="false" customHeight="false" hidden="false" ht="14.1" outlineLevel="0" r="157">
      <c r="A157" s="37" t="s">
        <v>295</v>
      </c>
      <c r="B157" s="37" t="s">
        <v>56</v>
      </c>
      <c r="C157" s="38" t="n">
        <v>246</v>
      </c>
      <c r="D157" s="38" t="n">
        <v>984</v>
      </c>
      <c r="E157" s="38" t="n">
        <v>9035</v>
      </c>
      <c r="F157" s="37" t="s">
        <v>539</v>
      </c>
      <c r="G157" s="39" t="n">
        <v>0.9985</v>
      </c>
      <c r="H157" s="40" t="n">
        <v>0.9556</v>
      </c>
      <c r="I157" s="41" t="n">
        <v>1</v>
      </c>
      <c r="J157" s="42" t="n">
        <f aca="false">I157*IF(D157&gt;0,D157,1)</f>
        <v>984</v>
      </c>
      <c r="K157" s="43" t="n">
        <f aca="false">G157*$J157/$O$5*100</f>
        <v>0.375309981282707</v>
      </c>
      <c r="L157" s="43" t="n">
        <f aca="false">H157*$J157/$O$5*100</f>
        <v>0.359184995607166</v>
      </c>
    </row>
    <row collapsed="false" customFormat="false" customHeight="false" hidden="false" ht="14.1" outlineLevel="0" r="158">
      <c r="A158" s="37" t="s">
        <v>426</v>
      </c>
      <c r="B158" s="37" t="s">
        <v>427</v>
      </c>
      <c r="C158" s="38" t="n">
        <v>5492</v>
      </c>
      <c r="D158" s="38" t="n">
        <v>5492</v>
      </c>
      <c r="E158" s="38" t="n">
        <v>-1</v>
      </c>
      <c r="F158" s="37" t="s">
        <v>87</v>
      </c>
      <c r="G158" s="39" t="n">
        <v>0.9545</v>
      </c>
      <c r="H158" s="40" t="n">
        <v>0.9545</v>
      </c>
      <c r="I158" s="41" t="n">
        <v>1</v>
      </c>
      <c r="J158" s="42" t="n">
        <f aca="false">I158*IF(D158&gt;0,D158,1)</f>
        <v>5492</v>
      </c>
      <c r="K158" s="43" t="n">
        <f aca="false">G158*$J158/$O$5*100</f>
        <v>2.00241185683181</v>
      </c>
      <c r="L158" s="43" t="n">
        <f aca="false">H158*$J158/$O$5*100</f>
        <v>2.00241185683181</v>
      </c>
    </row>
    <row collapsed="false" customFormat="false" customHeight="false" hidden="false" ht="14.1" outlineLevel="0" r="159">
      <c r="A159" s="37" t="s">
        <v>294</v>
      </c>
      <c r="B159" s="37" t="s">
        <v>43</v>
      </c>
      <c r="C159" s="38" t="n">
        <v>-1</v>
      </c>
      <c r="D159" s="38" t="n">
        <v>-1</v>
      </c>
      <c r="E159" s="38" t="n">
        <v>-1</v>
      </c>
      <c r="F159" s="37" t="s">
        <v>512</v>
      </c>
      <c r="G159" s="39" t="n">
        <v>0.954</v>
      </c>
      <c r="H159" s="40" t="n">
        <v>0.954</v>
      </c>
      <c r="I159" s="41" t="n">
        <v>1</v>
      </c>
      <c r="J159" s="42" t="n">
        <f aca="false">I159*IF(D159&gt;0,D159,1)</f>
        <v>1</v>
      </c>
      <c r="K159" s="43" t="n">
        <f aca="false">G159*$J159/$O$5*100</f>
        <v>0.00036441422514229</v>
      </c>
      <c r="L159" s="43" t="n">
        <f aca="false">H159*$J159/$O$5*100</f>
        <v>0.00036441422514229</v>
      </c>
    </row>
    <row collapsed="false" customFormat="false" customHeight="false" hidden="false" ht="14.1" outlineLevel="0" r="160">
      <c r="A160" s="37" t="s">
        <v>286</v>
      </c>
      <c r="B160" s="37" t="s">
        <v>97</v>
      </c>
      <c r="C160" s="38" t="n">
        <v>1</v>
      </c>
      <c r="D160" s="38" t="n">
        <v>1</v>
      </c>
      <c r="E160" s="38" t="n">
        <v>4</v>
      </c>
      <c r="F160" s="37" t="s">
        <v>517</v>
      </c>
      <c r="G160" s="39" t="n">
        <v>0.9515</v>
      </c>
      <c r="H160" s="40" t="n">
        <v>0.9515</v>
      </c>
      <c r="I160" s="41" t="n">
        <v>1</v>
      </c>
      <c r="J160" s="42" t="n">
        <f aca="false">I160*IF(D160&gt;0,D160,1)</f>
        <v>1</v>
      </c>
      <c r="K160" s="43" t="n">
        <f aca="false">G160*$J160/$O$5*100</f>
        <v>0.000363459261239925</v>
      </c>
      <c r="L160" s="43" t="n">
        <f aca="false">H160*$J160/$O$5*100</f>
        <v>0.000363459261239925</v>
      </c>
    </row>
    <row collapsed="false" customFormat="false" customHeight="false" hidden="false" ht="14.1" outlineLevel="0" r="161">
      <c r="A161" s="37" t="s">
        <v>420</v>
      </c>
      <c r="B161" s="37" t="s">
        <v>40</v>
      </c>
      <c r="C161" s="38" t="n">
        <v>14</v>
      </c>
      <c r="D161" s="38" t="n">
        <v>14</v>
      </c>
      <c r="E161" s="38" t="n">
        <v>114</v>
      </c>
      <c r="F161" s="37" t="s">
        <v>439</v>
      </c>
      <c r="G161" s="39" t="n">
        <v>0.9504</v>
      </c>
      <c r="H161" s="40" t="n">
        <v>0.9504</v>
      </c>
      <c r="I161" s="41" t="n">
        <v>1</v>
      </c>
      <c r="J161" s="42" t="n">
        <f aca="false">I161*IF(D161&gt;0,D161,1)</f>
        <v>14</v>
      </c>
      <c r="K161" s="43" t="n">
        <f aca="false">G161*$J161/$O$5*100</f>
        <v>0.00508254707972039</v>
      </c>
      <c r="L161" s="43" t="n">
        <f aca="false">H161*$J161/$O$5*100</f>
        <v>0.00508254707972039</v>
      </c>
    </row>
    <row collapsed="false" customFormat="false" customHeight="false" hidden="false" ht="14.1" outlineLevel="0" r="162">
      <c r="A162" s="37" t="s">
        <v>309</v>
      </c>
      <c r="B162" s="37" t="s">
        <v>507</v>
      </c>
      <c r="C162" s="38" t="n">
        <v>32</v>
      </c>
      <c r="D162" s="38" t="n">
        <v>74</v>
      </c>
      <c r="E162" s="38" t="n">
        <v>67</v>
      </c>
      <c r="F162" s="37" t="s">
        <v>119</v>
      </c>
      <c r="G162" s="39" t="n">
        <v>0.9498</v>
      </c>
      <c r="H162" s="40" t="n">
        <v>0.9498</v>
      </c>
      <c r="I162" s="41" t="n">
        <v>1</v>
      </c>
      <c r="J162" s="42" t="n">
        <f aca="false">I162*IF(D162&gt;0,D162,1)</f>
        <v>74</v>
      </c>
      <c r="K162" s="43" t="n">
        <f aca="false">G162*$J162/$O$5*100</f>
        <v>0.0268479315481875</v>
      </c>
      <c r="L162" s="43" t="n">
        <f aca="false">H162*$J162/$O$5*100</f>
        <v>0.0268479315481875</v>
      </c>
    </row>
    <row collapsed="false" customFormat="false" customHeight="false" hidden="false" ht="14.1" outlineLevel="0" r="163">
      <c r="A163" s="37" t="s">
        <v>531</v>
      </c>
      <c r="B163" s="37" t="s">
        <v>43</v>
      </c>
      <c r="C163" s="38" t="n">
        <v>4</v>
      </c>
      <c r="D163" s="38" t="n">
        <v>24</v>
      </c>
      <c r="E163" s="38" t="n">
        <v>300</v>
      </c>
      <c r="F163" s="37" t="s">
        <v>512</v>
      </c>
      <c r="G163" s="39" t="n">
        <v>0.9479</v>
      </c>
      <c r="H163" s="40" t="n">
        <v>0.9479</v>
      </c>
      <c r="I163" s="41" t="n">
        <v>1</v>
      </c>
      <c r="J163" s="42" t="n">
        <f aca="false">I163*IF(D163&gt;0,D163,1)</f>
        <v>24</v>
      </c>
      <c r="K163" s="43" t="n">
        <f aca="false">G163*$J163/$O$5*100</f>
        <v>0.00869001871729249</v>
      </c>
      <c r="L163" s="43" t="n">
        <f aca="false">H163*$J163/$O$5*100</f>
        <v>0.00869001871729249</v>
      </c>
    </row>
    <row collapsed="false" customFormat="false" customHeight="false" hidden="false" ht="14.1" outlineLevel="0" r="164">
      <c r="A164" s="37" t="s">
        <v>446</v>
      </c>
      <c r="B164" s="37" t="s">
        <v>447</v>
      </c>
      <c r="C164" s="38" t="n">
        <v>5</v>
      </c>
      <c r="D164" s="38" t="n">
        <v>10</v>
      </c>
      <c r="E164" s="38" t="n">
        <v>123</v>
      </c>
      <c r="F164" s="37" t="s">
        <v>231</v>
      </c>
      <c r="G164" s="39" t="n">
        <v>0.9477</v>
      </c>
      <c r="H164" s="40" t="n">
        <v>0.9477</v>
      </c>
      <c r="I164" s="41" t="n">
        <v>1</v>
      </c>
      <c r="J164" s="42" t="n">
        <f aca="false">I164*IF(D164&gt;0,D164,1)</f>
        <v>10</v>
      </c>
      <c r="K164" s="43" t="n">
        <f aca="false">G164*$J164/$O$5*100</f>
        <v>0.00362007716108331</v>
      </c>
      <c r="L164" s="43" t="n">
        <f aca="false">H164*$J164/$O$5*100</f>
        <v>0.00362007716108331</v>
      </c>
    </row>
    <row collapsed="false" customFormat="false" customHeight="false" hidden="false" ht="14.1" outlineLevel="0" r="165">
      <c r="A165" s="37" t="s">
        <v>545</v>
      </c>
      <c r="B165" s="37" t="s">
        <v>71</v>
      </c>
      <c r="C165" s="38" t="n">
        <v>34</v>
      </c>
      <c r="D165" s="38" t="n">
        <v>34</v>
      </c>
      <c r="E165" s="38" t="n">
        <v>-1</v>
      </c>
      <c r="F165" s="37" t="s">
        <v>72</v>
      </c>
      <c r="G165" s="39" t="n">
        <v>0.9459</v>
      </c>
      <c r="H165" s="40" t="n">
        <v>0.9459</v>
      </c>
      <c r="I165" s="41" t="n">
        <v>1</v>
      </c>
      <c r="J165" s="42" t="n">
        <f aca="false">I165*IF(D165&gt;0,D165,1)</f>
        <v>34</v>
      </c>
      <c r="K165" s="43" t="n">
        <f aca="false">G165*$J165/$O$5*100</f>
        <v>0.0122848848313534</v>
      </c>
      <c r="L165" s="43" t="n">
        <f aca="false">H165*$J165/$O$5*100</f>
        <v>0.0122848848313534</v>
      </c>
    </row>
    <row collapsed="false" customFormat="false" customHeight="false" hidden="false" ht="14.1" outlineLevel="0" r="166">
      <c r="A166" s="37" t="s">
        <v>249</v>
      </c>
      <c r="B166" s="37" t="s">
        <v>526</v>
      </c>
      <c r="C166" s="38" t="n">
        <v>1019</v>
      </c>
      <c r="D166" s="38" t="n">
        <v>4076</v>
      </c>
      <c r="E166" s="38" t="n">
        <v>38760</v>
      </c>
      <c r="F166" s="37" t="s">
        <v>46</v>
      </c>
      <c r="G166" s="39" t="n">
        <v>0.9679</v>
      </c>
      <c r="H166" s="40" t="n">
        <v>0.9452</v>
      </c>
      <c r="I166" s="41" t="n">
        <v>1</v>
      </c>
      <c r="J166" s="42" t="n">
        <f aca="false">I166*IF(D166&gt;0,D166,1)</f>
        <v>4076</v>
      </c>
      <c r="K166" s="43" t="n">
        <f aca="false">G166*$J166/$O$5*100</f>
        <v>1.50699430841514</v>
      </c>
      <c r="L166" s="43" t="n">
        <f aca="false">H166*$J166/$O$5*100</f>
        <v>1.47165101799152</v>
      </c>
    </row>
    <row collapsed="false" customFormat="false" customHeight="false" hidden="false" ht="14.1" outlineLevel="0" r="167">
      <c r="A167" s="37" t="s">
        <v>84</v>
      </c>
      <c r="B167" s="37" t="s">
        <v>56</v>
      </c>
      <c r="C167" s="38" t="n">
        <v>510</v>
      </c>
      <c r="D167" s="38" t="n">
        <v>2112</v>
      </c>
      <c r="E167" s="38" t="n">
        <v>21298</v>
      </c>
      <c r="F167" s="37" t="s">
        <v>539</v>
      </c>
      <c r="G167" s="39" t="n">
        <v>0.9491</v>
      </c>
      <c r="H167" s="40" t="n">
        <v>0.9448</v>
      </c>
      <c r="I167" s="41" t="n">
        <v>1</v>
      </c>
      <c r="J167" s="42" t="n">
        <f aca="false">I167*IF(D167&gt;0,D167,1)</f>
        <v>2112</v>
      </c>
      <c r="K167" s="43" t="n">
        <f aca="false">G167*$J167/$O$5*100</f>
        <v>0.7656897513274</v>
      </c>
      <c r="L167" s="43" t="n">
        <f aca="false">H167*$J167/$O$5*100</f>
        <v>0.762220711257114</v>
      </c>
    </row>
    <row collapsed="false" customFormat="false" customHeight="false" hidden="false" ht="14.1" outlineLevel="0" r="168">
      <c r="A168" s="37" t="s">
        <v>145</v>
      </c>
      <c r="B168" s="37" t="s">
        <v>116</v>
      </c>
      <c r="C168" s="38" t="n">
        <v>62</v>
      </c>
      <c r="D168" s="38" t="n">
        <v>248</v>
      </c>
      <c r="E168" s="38" t="n">
        <v>2714</v>
      </c>
      <c r="F168" s="37" t="s">
        <v>117</v>
      </c>
      <c r="G168" s="39" t="n">
        <v>0.9447</v>
      </c>
      <c r="H168" s="40" t="n">
        <v>0.9447</v>
      </c>
      <c r="I168" s="41" t="n">
        <v>1</v>
      </c>
      <c r="J168" s="42" t="n">
        <f aca="false">I168*IF(D168&gt;0,D168,1)</f>
        <v>248</v>
      </c>
      <c r="K168" s="43" t="n">
        <f aca="false">G168*$J168/$O$5*100</f>
        <v>0.0894937163375224</v>
      </c>
      <c r="L168" s="43" t="n">
        <f aca="false">H168*$J168/$O$5*100</f>
        <v>0.0894937163375224</v>
      </c>
    </row>
    <row collapsed="false" customFormat="false" customHeight="false" hidden="false" ht="14.1" outlineLevel="0" r="169">
      <c r="A169" s="37" t="s">
        <v>432</v>
      </c>
      <c r="B169" s="37" t="s">
        <v>43</v>
      </c>
      <c r="C169" s="38" t="n">
        <v>46</v>
      </c>
      <c r="D169" s="38" t="n">
        <v>176</v>
      </c>
      <c r="E169" s="38" t="n">
        <v>1533</v>
      </c>
      <c r="F169" s="37" t="s">
        <v>512</v>
      </c>
      <c r="G169" s="39" t="n">
        <v>0.9433</v>
      </c>
      <c r="H169" s="40" t="n">
        <v>0.9433</v>
      </c>
      <c r="I169" s="41" t="n">
        <v>1</v>
      </c>
      <c r="J169" s="42" t="n">
        <f aca="false">I169*IF(D169&gt;0,D169,1)</f>
        <v>176</v>
      </c>
      <c r="K169" s="43" t="n">
        <f aca="false">G169*$J169/$O$5*100</f>
        <v>0.0634175484166699</v>
      </c>
      <c r="L169" s="43" t="n">
        <f aca="false">H169*$J169/$O$5*100</f>
        <v>0.0634175484166699</v>
      </c>
    </row>
    <row collapsed="false" customFormat="false" customHeight="false" hidden="false" ht="14.1" outlineLevel="0" r="170">
      <c r="A170" s="37" t="s">
        <v>152</v>
      </c>
      <c r="B170" s="37" t="s">
        <v>153</v>
      </c>
      <c r="C170" s="38" t="n">
        <v>-1</v>
      </c>
      <c r="D170" s="38" t="n">
        <v>-1</v>
      </c>
      <c r="E170" s="38" t="n">
        <v>-1</v>
      </c>
      <c r="F170" s="37" t="s">
        <v>512</v>
      </c>
      <c r="G170" s="39" t="n">
        <v>0.9418</v>
      </c>
      <c r="H170" s="40" t="n">
        <v>0.9418</v>
      </c>
      <c r="I170" s="41" t="n">
        <v>1</v>
      </c>
      <c r="J170" s="42" t="n">
        <f aca="false">I170*IF(D170&gt;0,D170,1)</f>
        <v>1</v>
      </c>
      <c r="K170" s="43" t="n">
        <f aca="false">G170*$J170/$O$5*100</f>
        <v>0.000359754001298751</v>
      </c>
      <c r="L170" s="43" t="n">
        <f aca="false">H170*$J170/$O$5*100</f>
        <v>0.000359754001298751</v>
      </c>
    </row>
    <row collapsed="false" customFormat="false" customHeight="false" hidden="false" ht="14.1" outlineLevel="0" r="171">
      <c r="A171" s="37" t="s">
        <v>366</v>
      </c>
      <c r="B171" s="37" t="s">
        <v>43</v>
      </c>
      <c r="C171" s="38" t="n">
        <v>162</v>
      </c>
      <c r="D171" s="38" t="n">
        <v>1310</v>
      </c>
      <c r="E171" s="38" t="n">
        <v>10525</v>
      </c>
      <c r="F171" s="37" t="s">
        <v>512</v>
      </c>
      <c r="G171" s="39" t="n">
        <v>0.9404</v>
      </c>
      <c r="H171" s="40" t="n">
        <v>0.9404</v>
      </c>
      <c r="I171" s="41" t="n">
        <v>1</v>
      </c>
      <c r="J171" s="42" t="n">
        <f aca="false">I171*IF(D171&gt;0,D171,1)</f>
        <v>1310</v>
      </c>
      <c r="K171" s="43" t="n">
        <f aca="false">G171*$J171/$O$5*100</f>
        <v>0.470577180182589</v>
      </c>
      <c r="L171" s="43" t="n">
        <f aca="false">H171*$J171/$O$5*100</f>
        <v>0.470577180182589</v>
      </c>
    </row>
    <row collapsed="false" customFormat="false" customHeight="false" hidden="false" ht="14.1" outlineLevel="0" r="172">
      <c r="A172" s="37" t="s">
        <v>404</v>
      </c>
      <c r="B172" s="37" t="s">
        <v>48</v>
      </c>
      <c r="C172" s="38" t="n">
        <v>8</v>
      </c>
      <c r="D172" s="38" t="n">
        <v>32</v>
      </c>
      <c r="E172" s="38" t="n">
        <v>294</v>
      </c>
      <c r="F172" s="37" t="s">
        <v>437</v>
      </c>
      <c r="G172" s="39" t="n">
        <v>0.9404</v>
      </c>
      <c r="H172" s="40" t="n">
        <v>0.9404</v>
      </c>
      <c r="I172" s="41" t="n">
        <v>1</v>
      </c>
      <c r="J172" s="42" t="n">
        <f aca="false">I172*IF(D172&gt;0,D172,1)</f>
        <v>32</v>
      </c>
      <c r="K172" s="43" t="n">
        <f aca="false">G172*$J172/$O$5*100</f>
        <v>0.0114950150884297</v>
      </c>
      <c r="L172" s="43" t="n">
        <f aca="false">H172*$J172/$O$5*100</f>
        <v>0.0114950150884297</v>
      </c>
    </row>
    <row collapsed="false" customFormat="false" customHeight="false" hidden="false" ht="14.1" outlineLevel="0" r="173">
      <c r="A173" s="37" t="s">
        <v>550</v>
      </c>
      <c r="B173" s="37" t="s">
        <v>37</v>
      </c>
      <c r="C173" s="38" t="n">
        <v>16</v>
      </c>
      <c r="D173" s="38" t="n">
        <v>64</v>
      </c>
      <c r="E173" s="38" t="n">
        <v>448</v>
      </c>
      <c r="F173" s="37" t="s">
        <v>38</v>
      </c>
      <c r="G173" s="39" t="n">
        <v>0.9385</v>
      </c>
      <c r="H173" s="40" t="n">
        <v>0.9385</v>
      </c>
      <c r="I173" s="41" t="n">
        <v>1</v>
      </c>
      <c r="J173" s="42" t="n">
        <f aca="false">I173*IF(D173&gt;0,D173,1)</f>
        <v>64</v>
      </c>
      <c r="K173" s="43" t="n">
        <f aca="false">G173*$J173/$O$5*100</f>
        <v>0.0229435807326483</v>
      </c>
      <c r="L173" s="43" t="n">
        <f aca="false">H173*$J173/$O$5*100</f>
        <v>0.0229435807326483</v>
      </c>
    </row>
    <row collapsed="false" customFormat="false" customHeight="false" hidden="false" ht="14.1" outlineLevel="0" r="174">
      <c r="A174" s="37" t="s">
        <v>141</v>
      </c>
      <c r="B174" s="37" t="s">
        <v>112</v>
      </c>
      <c r="C174" s="38" t="n">
        <v>312</v>
      </c>
      <c r="D174" s="38" t="n">
        <v>1248</v>
      </c>
      <c r="E174" s="38" t="n">
        <v>8524</v>
      </c>
      <c r="F174" s="37" t="s">
        <v>439</v>
      </c>
      <c r="G174" s="39" t="n">
        <v>0.9364</v>
      </c>
      <c r="H174" s="40" t="n">
        <v>0.9364</v>
      </c>
      <c r="I174" s="41" t="n">
        <v>1</v>
      </c>
      <c r="J174" s="42" t="n">
        <f aca="false">I174*IF(D174&gt;0,D174,1)</f>
        <v>1248</v>
      </c>
      <c r="K174" s="43" t="n">
        <f aca="false">G174*$J174/$O$5*100</f>
        <v>0.446398716528515</v>
      </c>
      <c r="L174" s="43" t="n">
        <f aca="false">H174*$J174/$O$5*100</f>
        <v>0.446398716528515</v>
      </c>
    </row>
    <row collapsed="false" customFormat="false" customHeight="false" hidden="false" ht="14.1" outlineLevel="0" r="175">
      <c r="A175" s="37" t="s">
        <v>506</v>
      </c>
      <c r="B175" s="37" t="s">
        <v>507</v>
      </c>
      <c r="C175" s="38" t="n">
        <v>102</v>
      </c>
      <c r="D175" s="38" t="n">
        <v>320</v>
      </c>
      <c r="E175" s="38" t="n">
        <v>2624</v>
      </c>
      <c r="F175" s="37" t="s">
        <v>119</v>
      </c>
      <c r="G175" s="39" t="n">
        <v>0.9357</v>
      </c>
      <c r="H175" s="40" t="n">
        <v>0.9357</v>
      </c>
      <c r="I175" s="41" t="n">
        <v>1</v>
      </c>
      <c r="J175" s="42" t="n">
        <f aca="false">I175*IF(D175&gt;0,D175,1)</f>
        <v>320</v>
      </c>
      <c r="K175" s="43" t="n">
        <f aca="false">G175*$J175/$O$5*100</f>
        <v>0.114375644600634</v>
      </c>
      <c r="L175" s="43" t="n">
        <f aca="false">H175*$J175/$O$5*100</f>
        <v>0.114375644600634</v>
      </c>
    </row>
    <row collapsed="false" customFormat="false" customHeight="false" hidden="false" ht="14.1" outlineLevel="0" r="176">
      <c r="A176" s="37" t="s">
        <v>329</v>
      </c>
      <c r="B176" s="37" t="s">
        <v>181</v>
      </c>
      <c r="C176" s="38" t="n">
        <v>12</v>
      </c>
      <c r="D176" s="38" t="n">
        <v>12</v>
      </c>
      <c r="E176" s="38" t="n">
        <v>38</v>
      </c>
      <c r="F176" s="37" t="s">
        <v>182</v>
      </c>
      <c r="G176" s="39" t="n">
        <v>0.9356</v>
      </c>
      <c r="H176" s="40" t="n">
        <v>0.9356</v>
      </c>
      <c r="I176" s="41" t="n">
        <v>1</v>
      </c>
      <c r="J176" s="42" t="n">
        <f aca="false">I176*IF(D176&gt;0,D176,1)</f>
        <v>12</v>
      </c>
      <c r="K176" s="43" t="n">
        <f aca="false">G176*$J176/$O$5*100</f>
        <v>0.00428862828985064</v>
      </c>
      <c r="L176" s="43" t="n">
        <f aca="false">H176*$J176/$O$5*100</f>
        <v>0.00428862828985064</v>
      </c>
    </row>
    <row collapsed="false" customFormat="false" customHeight="false" hidden="false" ht="14.1" outlineLevel="0" r="177">
      <c r="A177" s="37" t="s">
        <v>509</v>
      </c>
      <c r="B177" s="37" t="s">
        <v>81</v>
      </c>
      <c r="C177" s="38" t="n">
        <v>-1</v>
      </c>
      <c r="D177" s="38" t="n">
        <v>-1</v>
      </c>
      <c r="E177" s="38" t="n">
        <v>-1</v>
      </c>
      <c r="F177" s="37" t="s">
        <v>442</v>
      </c>
      <c r="G177" s="39" t="n">
        <v>0.9349</v>
      </c>
      <c r="H177" s="40" t="n">
        <v>0.9349</v>
      </c>
      <c r="I177" s="41" t="n">
        <v>1</v>
      </c>
      <c r="J177" s="42" t="n">
        <f aca="false">I177*IF(D177&gt;0,D177,1)</f>
        <v>1</v>
      </c>
      <c r="K177" s="43" t="n">
        <f aca="false">G177*$J177/$O$5*100</f>
        <v>0.000357118300928225</v>
      </c>
      <c r="L177" s="43" t="n">
        <f aca="false">H177*$J177/$O$5*100</f>
        <v>0.000357118300928225</v>
      </c>
    </row>
    <row collapsed="false" customFormat="false" customHeight="false" hidden="false" ht="14.1" outlineLevel="0" r="178">
      <c r="A178" s="37" t="s">
        <v>321</v>
      </c>
      <c r="B178" s="37" t="s">
        <v>127</v>
      </c>
      <c r="C178" s="38" t="n">
        <v>268</v>
      </c>
      <c r="D178" s="38" t="n">
        <v>1072</v>
      </c>
      <c r="E178" s="38" t="n">
        <v>13400</v>
      </c>
      <c r="F178" s="37" t="s">
        <v>128</v>
      </c>
      <c r="G178" s="39" t="n">
        <v>0.9614</v>
      </c>
      <c r="H178" s="40" t="n">
        <v>0.9329</v>
      </c>
      <c r="I178" s="41" t="n">
        <v>1</v>
      </c>
      <c r="J178" s="42" t="n">
        <f aca="false">I178*IF(D178&gt;0,D178,1)</f>
        <v>1072</v>
      </c>
      <c r="K178" s="43" t="n">
        <f aca="false">G178*$J178/$O$5*100</f>
        <v>0.393682264410405</v>
      </c>
      <c r="L178" s="43" t="n">
        <f aca="false">H178*$J178/$O$5*100</f>
        <v>0.382011841552389</v>
      </c>
    </row>
    <row collapsed="false" customFormat="false" customHeight="false" hidden="false" ht="14.1" outlineLevel="0" r="179">
      <c r="A179" s="37" t="s">
        <v>143</v>
      </c>
      <c r="B179" s="37" t="s">
        <v>144</v>
      </c>
      <c r="C179" s="38" t="n">
        <v>5</v>
      </c>
      <c r="D179" s="38" t="n">
        <v>20</v>
      </c>
      <c r="E179" s="38" t="n">
        <v>200</v>
      </c>
      <c r="F179" s="37" t="s">
        <v>448</v>
      </c>
      <c r="G179" s="39" t="n">
        <v>0.9517</v>
      </c>
      <c r="H179" s="40" t="n">
        <v>0.9328</v>
      </c>
      <c r="I179" s="41" t="n">
        <v>1</v>
      </c>
      <c r="J179" s="42" t="n">
        <f aca="false">I179*IF(D179&gt;0,D179,1)</f>
        <v>20</v>
      </c>
      <c r="K179" s="43" t="n">
        <f aca="false">G179*$J179/$O$5*100</f>
        <v>0.00727071316704228</v>
      </c>
      <c r="L179" s="43" t="n">
        <f aca="false">H179*$J179/$O$5*100</f>
        <v>0.00712632262500477</v>
      </c>
    </row>
    <row collapsed="false" customFormat="false" customHeight="false" hidden="false" ht="14.1" outlineLevel="0" r="180">
      <c r="A180" s="37" t="s">
        <v>178</v>
      </c>
      <c r="B180" s="37" t="s">
        <v>59</v>
      </c>
      <c r="C180" s="38" t="n">
        <v>588</v>
      </c>
      <c r="D180" s="38" t="n">
        <v>2352</v>
      </c>
      <c r="E180" s="38" t="n">
        <v>26578</v>
      </c>
      <c r="F180" s="37" t="s">
        <v>436</v>
      </c>
      <c r="G180" s="39" t="n">
        <v>0.9746</v>
      </c>
      <c r="H180" s="40" t="n">
        <v>0.9315</v>
      </c>
      <c r="I180" s="41" t="n">
        <v>1</v>
      </c>
      <c r="J180" s="42" t="n">
        <f aca="false">I180*IF(D180&gt;0,D180,1)</f>
        <v>2352</v>
      </c>
      <c r="K180" s="43" t="n">
        <f aca="false">G180*$J180/$O$5*100</f>
        <v>0.875609916345162</v>
      </c>
      <c r="L180" s="43" t="n">
        <f aca="false">H180*$J180/$O$5*100</f>
        <v>0.836887581649414</v>
      </c>
    </row>
    <row collapsed="false" customFormat="false" customHeight="false" hidden="false" ht="14.1" outlineLevel="0" r="181">
      <c r="A181" s="37" t="s">
        <v>549</v>
      </c>
      <c r="B181" s="37" t="s">
        <v>43</v>
      </c>
      <c r="C181" s="38" t="n">
        <v>8</v>
      </c>
      <c r="D181" s="38" t="n">
        <v>32</v>
      </c>
      <c r="E181" s="38" t="n">
        <v>208</v>
      </c>
      <c r="F181" s="37" t="s">
        <v>512</v>
      </c>
      <c r="G181" s="39" t="n">
        <v>0.9287</v>
      </c>
      <c r="H181" s="40" t="n">
        <v>0.9287</v>
      </c>
      <c r="I181" s="41" t="n">
        <v>1</v>
      </c>
      <c r="J181" s="42" t="n">
        <f aca="false">I181*IF(D181&gt;0,D181,1)</f>
        <v>32</v>
      </c>
      <c r="K181" s="43" t="n">
        <f aca="false">G181*$J181/$O$5*100</f>
        <v>0.0113519996944116</v>
      </c>
      <c r="L181" s="43" t="n">
        <f aca="false">H181*$J181/$O$5*100</f>
        <v>0.0113519996944116</v>
      </c>
    </row>
    <row collapsed="false" customFormat="false" customHeight="false" hidden="false" ht="14.1" outlineLevel="0" r="182">
      <c r="A182" s="37" t="s">
        <v>455</v>
      </c>
      <c r="B182" s="37" t="s">
        <v>40</v>
      </c>
      <c r="C182" s="38" t="n">
        <v>128</v>
      </c>
      <c r="D182" s="38" t="n">
        <v>512</v>
      </c>
      <c r="E182" s="38" t="n">
        <v>4557</v>
      </c>
      <c r="F182" s="37" t="s">
        <v>439</v>
      </c>
      <c r="G182" s="39" t="n">
        <v>0.9285</v>
      </c>
      <c r="H182" s="40" t="n">
        <v>0.9285</v>
      </c>
      <c r="I182" s="41" t="n">
        <v>1</v>
      </c>
      <c r="J182" s="42" t="n">
        <f aca="false">I182*IF(D182&gt;0,D182,1)</f>
        <v>512</v>
      </c>
      <c r="K182" s="43" t="n">
        <f aca="false">G182*$J182/$O$5*100</f>
        <v>0.181592879789144</v>
      </c>
      <c r="L182" s="43" t="n">
        <f aca="false">H182*$J182/$O$5*100</f>
        <v>0.181592879789144</v>
      </c>
    </row>
    <row collapsed="false" customFormat="false" customHeight="false" hidden="false" ht="14.1" outlineLevel="0" r="183">
      <c r="A183" s="37" t="s">
        <v>108</v>
      </c>
      <c r="B183" s="37" t="s">
        <v>59</v>
      </c>
      <c r="C183" s="38" t="n">
        <v>62</v>
      </c>
      <c r="D183" s="38" t="n">
        <v>92</v>
      </c>
      <c r="E183" s="38" t="n">
        <v>656</v>
      </c>
      <c r="F183" s="37" t="s">
        <v>436</v>
      </c>
      <c r="G183" s="39" t="n">
        <v>0.9285</v>
      </c>
      <c r="H183" s="40" t="n">
        <v>0.9285</v>
      </c>
      <c r="I183" s="41" t="n">
        <v>1</v>
      </c>
      <c r="J183" s="42" t="n">
        <f aca="false">I183*IF(D183&gt;0,D183,1)</f>
        <v>92</v>
      </c>
      <c r="K183" s="43" t="n">
        <f aca="false">G183*$J183/$O$5*100</f>
        <v>0.0326299705871118</v>
      </c>
      <c r="L183" s="43" t="n">
        <f aca="false">H183*$J183/$O$5*100</f>
        <v>0.0326299705871118</v>
      </c>
    </row>
    <row collapsed="false" customFormat="false" customHeight="false" hidden="false" ht="14.1" outlineLevel="0" r="184">
      <c r="A184" s="37" t="s">
        <v>58</v>
      </c>
      <c r="B184" s="37" t="s">
        <v>59</v>
      </c>
      <c r="C184" s="38" t="n">
        <v>272</v>
      </c>
      <c r="D184" s="38" t="n">
        <v>1140</v>
      </c>
      <c r="E184" s="38" t="n">
        <v>10602</v>
      </c>
      <c r="F184" s="37" t="s">
        <v>436</v>
      </c>
      <c r="G184" s="39" t="n">
        <v>0.9416</v>
      </c>
      <c r="H184" s="40" t="n">
        <v>0.9283</v>
      </c>
      <c r="I184" s="41" t="n">
        <v>1</v>
      </c>
      <c r="J184" s="42" t="n">
        <f aca="false">I184*IF(D184&gt;0,D184,1)</f>
        <v>1140</v>
      </c>
      <c r="K184" s="43" t="n">
        <f aca="false">G184*$J184/$O$5*100</f>
        <v>0.41003246877268</v>
      </c>
      <c r="L184" s="43" t="n">
        <f aca="false">H184*$J184/$O$5*100</f>
        <v>0.40424080369762</v>
      </c>
    </row>
    <row collapsed="false" customFormat="false" customHeight="false" hidden="false" ht="14.1" outlineLevel="0" r="185">
      <c r="A185" s="37" t="s">
        <v>514</v>
      </c>
      <c r="B185" s="37" t="s">
        <v>237</v>
      </c>
      <c r="C185" s="38" t="n">
        <v>228</v>
      </c>
      <c r="D185" s="38" t="n">
        <v>1168</v>
      </c>
      <c r="E185" s="38" t="n">
        <v>11535</v>
      </c>
      <c r="F185" s="37" t="s">
        <v>87</v>
      </c>
      <c r="G185" s="39" t="n">
        <v>0.9278</v>
      </c>
      <c r="H185" s="40" t="n">
        <v>0.9265</v>
      </c>
      <c r="I185" s="41" t="n">
        <v>1</v>
      </c>
      <c r="J185" s="42" t="n">
        <f aca="false">I185*IF(D185&gt;0,D185,1)</f>
        <v>1168</v>
      </c>
      <c r="K185" s="43" t="n">
        <f aca="false">G185*$J185/$O$5*100</f>
        <v>0.413946445624355</v>
      </c>
      <c r="L185" s="43" t="n">
        <f aca="false">H185*$J185/$O$5*100</f>
        <v>0.413366438748615</v>
      </c>
    </row>
    <row collapsed="false" customFormat="false" customHeight="false" hidden="false" ht="14.1" outlineLevel="0" r="186">
      <c r="A186" s="37" t="s">
        <v>146</v>
      </c>
      <c r="B186" s="37" t="s">
        <v>116</v>
      </c>
      <c r="C186" s="38" t="n">
        <v>41</v>
      </c>
      <c r="D186" s="38" t="n">
        <v>168</v>
      </c>
      <c r="E186" s="38" t="n">
        <v>1961</v>
      </c>
      <c r="F186" s="37" t="s">
        <v>117</v>
      </c>
      <c r="G186" s="39" t="n">
        <v>0.9957</v>
      </c>
      <c r="H186" s="40" t="n">
        <v>0.9203</v>
      </c>
      <c r="I186" s="41" t="n">
        <v>1</v>
      </c>
      <c r="J186" s="42" t="n">
        <f aca="false">I186*IF(D186&gt;0,D186,1)</f>
        <v>168</v>
      </c>
      <c r="K186" s="43" t="n">
        <f aca="false">G186*$J186/$O$5*100</f>
        <v>0.0638976278696665</v>
      </c>
      <c r="L186" s="43" t="n">
        <f aca="false">H186*$J186/$O$5*100</f>
        <v>0.0590589403720539</v>
      </c>
    </row>
    <row collapsed="false" customFormat="false" customHeight="false" hidden="false" ht="14.1" outlineLevel="0" r="187">
      <c r="A187" s="37" t="s">
        <v>306</v>
      </c>
      <c r="B187" s="37" t="s">
        <v>43</v>
      </c>
      <c r="C187" s="38" t="n">
        <v>170</v>
      </c>
      <c r="D187" s="38" t="n">
        <v>512</v>
      </c>
      <c r="E187" s="38" t="n">
        <v>4608</v>
      </c>
      <c r="F187" s="37" t="s">
        <v>512</v>
      </c>
      <c r="G187" s="39" t="n">
        <v>0.9184</v>
      </c>
      <c r="H187" s="40" t="n">
        <v>0.9184</v>
      </c>
      <c r="I187" s="41" t="n">
        <v>1</v>
      </c>
      <c r="J187" s="42" t="n">
        <f aca="false">I187*IF(D187&gt;0,D187,1)</f>
        <v>512</v>
      </c>
      <c r="K187" s="43" t="n">
        <f aca="false">G187*$J187/$O$5*100</f>
        <v>0.179617556056381</v>
      </c>
      <c r="L187" s="43" t="n">
        <f aca="false">H187*$J187/$O$5*100</f>
        <v>0.179617556056381</v>
      </c>
    </row>
    <row collapsed="false" customFormat="false" customHeight="false" hidden="false" ht="14.1" outlineLevel="0" r="188">
      <c r="A188" s="37" t="s">
        <v>183</v>
      </c>
      <c r="B188" s="37" t="s">
        <v>43</v>
      </c>
      <c r="C188" s="38" t="n">
        <v>139</v>
      </c>
      <c r="D188" s="38" t="n">
        <v>278</v>
      </c>
      <c r="E188" s="38" t="n">
        <v>1985</v>
      </c>
      <c r="F188" s="37" t="s">
        <v>512</v>
      </c>
      <c r="G188" s="39" t="n">
        <v>0.9176</v>
      </c>
      <c r="H188" s="40" t="n">
        <v>0.9176</v>
      </c>
      <c r="I188" s="41" t="n">
        <v>1</v>
      </c>
      <c r="J188" s="42" t="n">
        <f aca="false">I188*IF(D188&gt;0,D188,1)</f>
        <v>278</v>
      </c>
      <c r="K188" s="43" t="n">
        <f aca="false">G188*$J188/$O$5*100</f>
        <v>0.0974417663012338</v>
      </c>
      <c r="L188" s="43" t="n">
        <f aca="false">H188*$J188/$O$5*100</f>
        <v>0.0974417663012338</v>
      </c>
    </row>
    <row collapsed="false" customFormat="false" customHeight="false" hidden="false" ht="14.1" outlineLevel="0" r="189">
      <c r="A189" s="37" t="s">
        <v>96</v>
      </c>
      <c r="B189" s="37" t="s">
        <v>97</v>
      </c>
      <c r="C189" s="38" t="n">
        <v>2</v>
      </c>
      <c r="D189" s="38" t="n">
        <v>2</v>
      </c>
      <c r="E189" s="38" t="n">
        <v>8</v>
      </c>
      <c r="F189" s="37" t="s">
        <v>517</v>
      </c>
      <c r="G189" s="39" t="n">
        <v>0.9161</v>
      </c>
      <c r="H189" s="40" t="n">
        <v>0.9161</v>
      </c>
      <c r="I189" s="41" t="n">
        <v>1</v>
      </c>
      <c r="J189" s="42" t="n">
        <f aca="false">I189*IF(D189&gt;0,D189,1)</f>
        <v>2</v>
      </c>
      <c r="K189" s="43" t="n">
        <f aca="false">G189*$J189/$O$5*100</f>
        <v>0.000699873944764888</v>
      </c>
      <c r="L189" s="43" t="n">
        <f aca="false">H189*$J189/$O$5*100</f>
        <v>0.000699873944764888</v>
      </c>
    </row>
    <row collapsed="false" customFormat="false" customHeight="false" hidden="false" ht="14.1" outlineLevel="0" r="190">
      <c r="A190" s="37" t="s">
        <v>367</v>
      </c>
      <c r="B190" s="37" t="s">
        <v>201</v>
      </c>
      <c r="C190" s="38" t="n">
        <v>216</v>
      </c>
      <c r="D190" s="38" t="n">
        <v>2592</v>
      </c>
      <c r="E190" s="38" t="n">
        <v>20607</v>
      </c>
      <c r="F190" s="37" t="s">
        <v>87</v>
      </c>
      <c r="G190" s="39" t="n">
        <v>0.9159</v>
      </c>
      <c r="H190" s="40" t="n">
        <v>0.9159</v>
      </c>
      <c r="I190" s="41" t="n">
        <v>1</v>
      </c>
      <c r="J190" s="42" t="n">
        <f aca="false">I190*IF(D190&gt;0,D190,1)</f>
        <v>2592</v>
      </c>
      <c r="K190" s="43" t="n">
        <f aca="false">G190*$J190/$O$5*100</f>
        <v>0.9068386111005</v>
      </c>
      <c r="L190" s="43" t="n">
        <f aca="false">H190*$J190/$O$5*100</f>
        <v>0.9068386111005</v>
      </c>
    </row>
    <row collapsed="false" customFormat="false" customHeight="false" hidden="false" ht="14.1" outlineLevel="0" r="191">
      <c r="A191" s="37" t="s">
        <v>190</v>
      </c>
      <c r="B191" s="37" t="s">
        <v>48</v>
      </c>
      <c r="C191" s="38" t="n">
        <v>878</v>
      </c>
      <c r="D191" s="38" t="n">
        <v>3636</v>
      </c>
      <c r="E191" s="38" t="n">
        <v>40178</v>
      </c>
      <c r="F191" s="37" t="s">
        <v>437</v>
      </c>
      <c r="G191" s="39" t="n">
        <v>0.9153</v>
      </c>
      <c r="H191" s="40" t="n">
        <v>0.9153</v>
      </c>
      <c r="I191" s="41" t="n">
        <v>1</v>
      </c>
      <c r="J191" s="42" t="n">
        <f aca="false">I191*IF(D191&gt;0,D191,1)</f>
        <v>3636</v>
      </c>
      <c r="K191" s="43" t="n">
        <f aca="false">G191*$J191/$O$5*100</f>
        <v>1.27125971198289</v>
      </c>
      <c r="L191" s="43" t="n">
        <f aca="false">H191*$J191/$O$5*100</f>
        <v>1.27125971198289</v>
      </c>
    </row>
    <row collapsed="false" customFormat="false" customHeight="false" hidden="false" ht="14.1" outlineLevel="0" r="192">
      <c r="A192" s="37" t="s">
        <v>154</v>
      </c>
      <c r="B192" s="37" t="s">
        <v>97</v>
      </c>
      <c r="C192" s="38" t="n">
        <v>1</v>
      </c>
      <c r="D192" s="38" t="n">
        <v>1</v>
      </c>
      <c r="E192" s="38" t="n">
        <v>4</v>
      </c>
      <c r="F192" s="37" t="s">
        <v>517</v>
      </c>
      <c r="G192" s="39" t="n">
        <v>0.9149</v>
      </c>
      <c r="H192" s="40" t="n">
        <v>0.9149</v>
      </c>
      <c r="I192" s="41" t="n">
        <v>1</v>
      </c>
      <c r="J192" s="42" t="n">
        <f aca="false">I192*IF(D192&gt;0,D192,1)</f>
        <v>1</v>
      </c>
      <c r="K192" s="43" t="n">
        <f aca="false">G192*$J192/$O$5*100</f>
        <v>0.000349478589709309</v>
      </c>
      <c r="L192" s="43" t="n">
        <f aca="false">H192*$J192/$O$5*100</f>
        <v>0.000349478589709309</v>
      </c>
    </row>
    <row collapsed="false" customFormat="false" customHeight="false" hidden="false" ht="14.1" outlineLevel="0" r="193">
      <c r="A193" s="37" t="s">
        <v>62</v>
      </c>
      <c r="B193" s="37" t="s">
        <v>63</v>
      </c>
      <c r="C193" s="38" t="n">
        <v>212</v>
      </c>
      <c r="D193" s="38" t="n">
        <v>1392</v>
      </c>
      <c r="E193" s="38" t="n">
        <v>13488</v>
      </c>
      <c r="F193" s="37" t="s">
        <v>473</v>
      </c>
      <c r="G193" s="39" t="n">
        <v>0.9559</v>
      </c>
      <c r="H193" s="40" t="n">
        <v>0.9147</v>
      </c>
      <c r="I193" s="41" t="n">
        <v>1</v>
      </c>
      <c r="J193" s="42" t="n">
        <f aca="false">I193*IF(D193&gt;0,D193,1)</f>
        <v>1392</v>
      </c>
      <c r="K193" s="43" t="n">
        <f aca="false">G193*$J193/$O$5*100</f>
        <v>0.508274876809657</v>
      </c>
      <c r="L193" s="43" t="n">
        <f aca="false">H193*$J193/$O$5*100</f>
        <v>0.486367852095191</v>
      </c>
    </row>
    <row collapsed="false" customFormat="false" customHeight="false" hidden="false" ht="14.1" outlineLevel="0" r="194">
      <c r="A194" s="37" t="s">
        <v>187</v>
      </c>
      <c r="B194" s="37" t="s">
        <v>48</v>
      </c>
      <c r="C194" s="38" t="n">
        <v>8</v>
      </c>
      <c r="D194" s="38" t="n">
        <v>16</v>
      </c>
      <c r="E194" s="38" t="n">
        <v>98</v>
      </c>
      <c r="F194" s="37" t="s">
        <v>437</v>
      </c>
      <c r="G194" s="39" t="n">
        <v>0.9115</v>
      </c>
      <c r="H194" s="40" t="n">
        <v>0.9115</v>
      </c>
      <c r="I194" s="41" t="n">
        <v>1</v>
      </c>
      <c r="J194" s="42" t="n">
        <f aca="false">I194*IF(D194&gt;0,D194,1)</f>
        <v>16</v>
      </c>
      <c r="K194" s="43" t="n">
        <f aca="false">G194*$J194/$O$5*100</f>
        <v>0.00557087742083349</v>
      </c>
      <c r="L194" s="43" t="n">
        <f aca="false">H194*$J194/$O$5*100</f>
        <v>0.00557087742083349</v>
      </c>
    </row>
    <row collapsed="false" customFormat="false" customHeight="false" hidden="false" ht="14.1" outlineLevel="0" r="195">
      <c r="A195" s="37" t="s">
        <v>202</v>
      </c>
      <c r="B195" s="37" t="s">
        <v>71</v>
      </c>
      <c r="C195" s="38" t="n">
        <v>80</v>
      </c>
      <c r="D195" s="38" t="n">
        <v>432</v>
      </c>
      <c r="E195" s="38" t="n">
        <v>3629</v>
      </c>
      <c r="F195" s="37" t="s">
        <v>72</v>
      </c>
      <c r="G195" s="39" t="n">
        <v>1</v>
      </c>
      <c r="H195" s="40" t="n">
        <v>0.911</v>
      </c>
      <c r="I195" s="41" t="n">
        <v>1</v>
      </c>
      <c r="J195" s="42" t="n">
        <f aca="false">I195*IF(D195&gt;0,D195,1)</f>
        <v>432</v>
      </c>
      <c r="K195" s="43" t="n">
        <f aca="false">G195*$J195/$O$5*100</f>
        <v>0.165017762328584</v>
      </c>
      <c r="L195" s="43" t="n">
        <f aca="false">H195*$J195/$O$5*100</f>
        <v>0.15033118148134</v>
      </c>
    </row>
    <row collapsed="false" customFormat="false" customHeight="false" hidden="false" ht="14.1" outlineLevel="0" r="196">
      <c r="A196" s="37" t="s">
        <v>552</v>
      </c>
      <c r="B196" s="37" t="s">
        <v>181</v>
      </c>
      <c r="C196" s="38" t="n">
        <v>1</v>
      </c>
      <c r="D196" s="38" t="n">
        <v>4</v>
      </c>
      <c r="E196" s="38" t="n">
        <v>33</v>
      </c>
      <c r="F196" s="37" t="s">
        <v>182</v>
      </c>
      <c r="G196" s="39" t="n">
        <v>0.9097</v>
      </c>
      <c r="H196" s="40" t="n">
        <v>0.9097</v>
      </c>
      <c r="I196" s="41" t="n">
        <v>1</v>
      </c>
      <c r="J196" s="42" t="n">
        <f aca="false">I196*IF(D196&gt;0,D196,1)</f>
        <v>4</v>
      </c>
      <c r="K196" s="43" t="n">
        <f aca="false">G196*$J196/$O$5*100</f>
        <v>0.00138996905916956</v>
      </c>
      <c r="L196" s="43" t="n">
        <f aca="false">H196*$J196/$O$5*100</f>
        <v>0.00138996905916956</v>
      </c>
    </row>
    <row collapsed="false" customFormat="false" customHeight="false" hidden="false" ht="14.1" outlineLevel="0" r="197">
      <c r="A197" s="37" t="s">
        <v>122</v>
      </c>
      <c r="B197" s="37" t="s">
        <v>48</v>
      </c>
      <c r="C197" s="38" t="n">
        <v>412</v>
      </c>
      <c r="D197" s="38" t="n">
        <v>1648</v>
      </c>
      <c r="E197" s="38" t="n">
        <v>12795</v>
      </c>
      <c r="F197" s="37" t="s">
        <v>437</v>
      </c>
      <c r="G197" s="39" t="n">
        <v>0.9091</v>
      </c>
      <c r="H197" s="40" t="n">
        <v>0.9091</v>
      </c>
      <c r="I197" s="41" t="n">
        <v>1</v>
      </c>
      <c r="J197" s="42" t="n">
        <f aca="false">I197*IF(D197&gt;0,D197,1)</f>
        <v>1648</v>
      </c>
      <c r="K197" s="43" t="n">
        <f aca="false">G197*$J197/$O$5*100</f>
        <v>0.572289545055197</v>
      </c>
      <c r="L197" s="43" t="n">
        <f aca="false">H197*$J197/$O$5*100</f>
        <v>0.572289545055197</v>
      </c>
    </row>
    <row collapsed="false" customFormat="false" customHeight="false" hidden="false" ht="14.1" outlineLevel="0" r="198">
      <c r="A198" s="37" t="s">
        <v>391</v>
      </c>
      <c r="B198" s="37" t="s">
        <v>181</v>
      </c>
      <c r="C198" s="38" t="n">
        <v>120</v>
      </c>
      <c r="D198" s="38" t="n">
        <v>120</v>
      </c>
      <c r="E198" s="38" t="n">
        <v>866</v>
      </c>
      <c r="F198" s="37" t="s">
        <v>182</v>
      </c>
      <c r="G198" s="39" t="n">
        <v>0.909</v>
      </c>
      <c r="H198" s="40" t="n">
        <v>0.909</v>
      </c>
      <c r="I198" s="41" t="n">
        <v>1</v>
      </c>
      <c r="J198" s="42" t="n">
        <f aca="false">I198*IF(D198&gt;0,D198,1)</f>
        <v>120</v>
      </c>
      <c r="K198" s="43" t="n">
        <f aca="false">G198*$J198/$O$5*100</f>
        <v>0.0416669849879675</v>
      </c>
      <c r="L198" s="43" t="n">
        <f aca="false">H198*$J198/$O$5*100</f>
        <v>0.0416669849879675</v>
      </c>
    </row>
    <row collapsed="false" customFormat="false" customHeight="false" hidden="false" ht="14.1" outlineLevel="0" r="199">
      <c r="A199" s="37" t="s">
        <v>89</v>
      </c>
      <c r="B199" s="37" t="s">
        <v>48</v>
      </c>
      <c r="C199" s="38" t="n">
        <v>8</v>
      </c>
      <c r="D199" s="38" t="n">
        <v>16</v>
      </c>
      <c r="E199" s="38" t="n">
        <v>98</v>
      </c>
      <c r="F199" s="37" t="s">
        <v>437</v>
      </c>
      <c r="G199" s="39" t="n">
        <v>0.908</v>
      </c>
      <c r="H199" s="40" t="n">
        <v>0.908</v>
      </c>
      <c r="I199" s="41" t="n">
        <v>1</v>
      </c>
      <c r="J199" s="42" t="n">
        <f aca="false">I199*IF(D199&gt;0,D199,1)</f>
        <v>16</v>
      </c>
      <c r="K199" s="43" t="n">
        <f aca="false">G199*$J199/$O$5*100</f>
        <v>0.00554948622942053</v>
      </c>
      <c r="L199" s="43" t="n">
        <f aca="false">H199*$J199/$O$5*100</f>
        <v>0.00554948622942053</v>
      </c>
    </row>
    <row collapsed="false" customFormat="false" customHeight="false" hidden="false" ht="14.1" outlineLevel="0" r="200">
      <c r="A200" s="37" t="s">
        <v>51</v>
      </c>
      <c r="B200" s="37" t="s">
        <v>48</v>
      </c>
      <c r="C200" s="38" t="n">
        <v>8</v>
      </c>
      <c r="D200" s="38" t="n">
        <v>16</v>
      </c>
      <c r="E200" s="38" t="n">
        <v>98</v>
      </c>
      <c r="F200" s="37" t="s">
        <v>437</v>
      </c>
      <c r="G200" s="39" t="n">
        <v>0.9075</v>
      </c>
      <c r="H200" s="40" t="n">
        <v>0.9075</v>
      </c>
      <c r="I200" s="41" t="n">
        <v>1</v>
      </c>
      <c r="J200" s="42" t="n">
        <f aca="false">I200*IF(D200&gt;0,D200,1)</f>
        <v>16</v>
      </c>
      <c r="K200" s="43" t="n">
        <f aca="false">G200*$J200/$O$5*100</f>
        <v>0.00554643034493296</v>
      </c>
      <c r="L200" s="43" t="n">
        <f aca="false">H200*$J200/$O$5*100</f>
        <v>0.00554643034493296</v>
      </c>
    </row>
    <row collapsed="false" customFormat="false" customHeight="false" hidden="false" ht="14.1" outlineLevel="0" r="201">
      <c r="A201" s="37" t="s">
        <v>209</v>
      </c>
      <c r="B201" s="37" t="s">
        <v>37</v>
      </c>
      <c r="C201" s="38" t="n">
        <v>4</v>
      </c>
      <c r="D201" s="38" t="n">
        <v>32</v>
      </c>
      <c r="E201" s="38" t="n">
        <v>640</v>
      </c>
      <c r="F201" s="37" t="s">
        <v>38</v>
      </c>
      <c r="G201" s="39" t="n">
        <v>0.9064</v>
      </c>
      <c r="H201" s="40" t="n">
        <v>0.9064</v>
      </c>
      <c r="I201" s="41" t="n">
        <v>1</v>
      </c>
      <c r="J201" s="42" t="n">
        <f aca="false">I201*IF(D201&gt;0,D201,1)</f>
        <v>32</v>
      </c>
      <c r="K201" s="43" t="n">
        <f aca="false">G201*$J201/$O$5*100</f>
        <v>0.0110794147981206</v>
      </c>
      <c r="L201" s="43" t="n">
        <f aca="false">H201*$J201/$O$5*100</f>
        <v>0.0110794147981206</v>
      </c>
    </row>
    <row collapsed="false" customFormat="false" customHeight="false" hidden="false" ht="14.1" outlineLevel="0" r="202">
      <c r="A202" s="37" t="s">
        <v>156</v>
      </c>
      <c r="B202" s="37" t="s">
        <v>48</v>
      </c>
      <c r="C202" s="38" t="n">
        <v>8</v>
      </c>
      <c r="D202" s="38" t="n">
        <v>16</v>
      </c>
      <c r="E202" s="38" t="n">
        <v>98</v>
      </c>
      <c r="F202" s="37" t="s">
        <v>437</v>
      </c>
      <c r="G202" s="39" t="n">
        <v>0.9062</v>
      </c>
      <c r="H202" s="40" t="n">
        <v>0.9062</v>
      </c>
      <c r="I202" s="41" t="n">
        <v>1</v>
      </c>
      <c r="J202" s="42" t="n">
        <f aca="false">I202*IF(D202&gt;0,D202,1)</f>
        <v>16</v>
      </c>
      <c r="K202" s="43" t="n">
        <f aca="false">G202*$J202/$O$5*100</f>
        <v>0.00553848504526529</v>
      </c>
      <c r="L202" s="43" t="n">
        <f aca="false">H202*$J202/$O$5*100</f>
        <v>0.00553848504526529</v>
      </c>
    </row>
    <row collapsed="false" customFormat="false" customHeight="false" hidden="false" ht="14.1" outlineLevel="0" r="203">
      <c r="A203" s="37" t="s">
        <v>339</v>
      </c>
      <c r="B203" s="37" t="s">
        <v>81</v>
      </c>
      <c r="C203" s="38" t="n">
        <v>448</v>
      </c>
      <c r="D203" s="38" t="n">
        <v>5376</v>
      </c>
      <c r="E203" s="38" t="n">
        <v>45320</v>
      </c>
      <c r="F203" s="37" t="s">
        <v>442</v>
      </c>
      <c r="G203" s="39" t="n">
        <v>0.9056</v>
      </c>
      <c r="H203" s="40" t="n">
        <v>0.9056</v>
      </c>
      <c r="I203" s="41" t="n">
        <v>1</v>
      </c>
      <c r="J203" s="42" t="n">
        <f aca="false">I203*IF(D203&gt;0,D203,1)</f>
        <v>5376</v>
      </c>
      <c r="K203" s="43" t="n">
        <f aca="false">G203*$J203/$O$5*100</f>
        <v>1.85969884258375</v>
      </c>
      <c r="L203" s="43" t="n">
        <f aca="false">H203*$J203/$O$5*100</f>
        <v>1.85969884258375</v>
      </c>
    </row>
    <row collapsed="false" customFormat="false" customHeight="false" hidden="false" ht="14.1" outlineLevel="0" r="204">
      <c r="A204" s="37" t="s">
        <v>102</v>
      </c>
      <c r="B204" s="37" t="s">
        <v>43</v>
      </c>
      <c r="C204" s="38" t="n">
        <v>124</v>
      </c>
      <c r="D204" s="38" t="n">
        <v>248</v>
      </c>
      <c r="E204" s="38" t="n">
        <v>1771</v>
      </c>
      <c r="F204" s="37" t="s">
        <v>512</v>
      </c>
      <c r="G204" s="39" t="n">
        <v>0.9052</v>
      </c>
      <c r="H204" s="40" t="n">
        <v>0.9052</v>
      </c>
      <c r="I204" s="41" t="n">
        <v>1</v>
      </c>
      <c r="J204" s="42" t="n">
        <f aca="false">I204*IF(D204&gt;0,D204,1)</f>
        <v>248</v>
      </c>
      <c r="K204" s="43" t="n">
        <f aca="false">G204*$J204/$O$5*100</f>
        <v>0.0857517857824974</v>
      </c>
      <c r="L204" s="43" t="n">
        <f aca="false">H204*$J204/$O$5*100</f>
        <v>0.0857517857824974</v>
      </c>
    </row>
    <row collapsed="false" customFormat="false" customHeight="false" hidden="false" ht="14.1" outlineLevel="0" r="205">
      <c r="A205" s="37" t="s">
        <v>300</v>
      </c>
      <c r="B205" s="37" t="s">
        <v>78</v>
      </c>
      <c r="C205" s="38" t="n">
        <v>2</v>
      </c>
      <c r="D205" s="38" t="n">
        <v>8</v>
      </c>
      <c r="E205" s="38" t="n">
        <v>28</v>
      </c>
      <c r="F205" s="37" t="s">
        <v>441</v>
      </c>
      <c r="G205" s="39" t="n">
        <v>0.9048</v>
      </c>
      <c r="H205" s="40" t="n">
        <v>0.9048</v>
      </c>
      <c r="I205" s="41" t="n">
        <v>1</v>
      </c>
      <c r="J205" s="42" t="n">
        <f aca="false">I205*IF(D205&gt;0,D205,1)</f>
        <v>8</v>
      </c>
      <c r="K205" s="43" t="n">
        <f aca="false">G205*$J205/$O$5*100</f>
        <v>0.00276496428435005</v>
      </c>
      <c r="L205" s="43" t="n">
        <f aca="false">H205*$J205/$O$5*100</f>
        <v>0.00276496428435005</v>
      </c>
    </row>
    <row collapsed="false" customFormat="false" customHeight="false" hidden="false" ht="14.1" outlineLevel="0" r="206">
      <c r="A206" s="37" t="s">
        <v>47</v>
      </c>
      <c r="B206" s="37" t="s">
        <v>48</v>
      </c>
      <c r="C206" s="38" t="n">
        <v>8</v>
      </c>
      <c r="D206" s="38" t="n">
        <v>32</v>
      </c>
      <c r="E206" s="38" t="n">
        <v>294</v>
      </c>
      <c r="F206" s="37" t="s">
        <v>437</v>
      </c>
      <c r="G206" s="39" t="n">
        <v>0.9045</v>
      </c>
      <c r="H206" s="40" t="n">
        <v>0.9045</v>
      </c>
      <c r="I206" s="41" t="n">
        <v>1</v>
      </c>
      <c r="J206" s="42" t="n">
        <f aca="false">I206*IF(D206&gt;0,D206,1)</f>
        <v>32</v>
      </c>
      <c r="K206" s="43" t="n">
        <f aca="false">G206*$J206/$O$5*100</f>
        <v>0.0110561900760151</v>
      </c>
      <c r="L206" s="43" t="n">
        <f aca="false">H206*$J206/$O$5*100</f>
        <v>0.0110561900760151</v>
      </c>
    </row>
    <row collapsed="false" customFormat="false" customHeight="false" hidden="false" ht="14.1" outlineLevel="0" r="207">
      <c r="A207" s="37" t="s">
        <v>241</v>
      </c>
      <c r="B207" s="37" t="s">
        <v>127</v>
      </c>
      <c r="C207" s="38" t="n">
        <v>114</v>
      </c>
      <c r="D207" s="38" t="n">
        <v>456</v>
      </c>
      <c r="E207" s="38" t="n">
        <v>5510</v>
      </c>
      <c r="F207" s="37" t="s">
        <v>128</v>
      </c>
      <c r="G207" s="39" t="n">
        <v>0.9032</v>
      </c>
      <c r="H207" s="40" t="n">
        <v>0.9032</v>
      </c>
      <c r="I207" s="41" t="n">
        <v>1</v>
      </c>
      <c r="J207" s="42" t="n">
        <f aca="false">I207*IF(D207&gt;0,D207,1)</f>
        <v>456</v>
      </c>
      <c r="K207" s="43" t="n">
        <f aca="false">G207*$J207/$O$5*100</f>
        <v>0.157324267542687</v>
      </c>
      <c r="L207" s="43" t="n">
        <f aca="false">H207*$J207/$O$5*100</f>
        <v>0.157324267542687</v>
      </c>
    </row>
    <row collapsed="false" customFormat="false" customHeight="false" hidden="false" ht="14.1" outlineLevel="0" r="208">
      <c r="A208" s="37" t="s">
        <v>229</v>
      </c>
      <c r="B208" s="37" t="s">
        <v>230</v>
      </c>
      <c r="C208" s="38" t="n">
        <v>62</v>
      </c>
      <c r="D208" s="38" t="n">
        <v>244</v>
      </c>
      <c r="E208" s="38" t="n">
        <v>1559</v>
      </c>
      <c r="F208" s="37" t="s">
        <v>231</v>
      </c>
      <c r="G208" s="39" t="n">
        <v>0.9733</v>
      </c>
      <c r="H208" s="40" t="n">
        <v>0.9022</v>
      </c>
      <c r="I208" s="41" t="n">
        <v>1</v>
      </c>
      <c r="J208" s="42" t="n">
        <f aca="false">I208*IF(D208&gt;0,D208,1)</f>
        <v>244</v>
      </c>
      <c r="K208" s="43" t="n">
        <f aca="false">G208*$J208/$O$5*100</f>
        <v>0.0907159173383246</v>
      </c>
      <c r="L208" s="43" t="n">
        <f aca="false">H208*$J208/$O$5*100</f>
        <v>0.0840890790328126</v>
      </c>
    </row>
    <row collapsed="false" customFormat="false" customHeight="false" hidden="false" ht="14.1" outlineLevel="0" r="209">
      <c r="A209" s="37" t="s">
        <v>260</v>
      </c>
      <c r="B209" s="37" t="s">
        <v>261</v>
      </c>
      <c r="C209" s="38" t="n">
        <v>20</v>
      </c>
      <c r="D209" s="38" t="n">
        <v>40</v>
      </c>
      <c r="E209" s="38" t="n">
        <v>272</v>
      </c>
      <c r="F209" s="37" t="s">
        <v>206</v>
      </c>
      <c r="G209" s="39" t="n">
        <v>0.9021</v>
      </c>
      <c r="H209" s="40" t="n">
        <v>0.9021</v>
      </c>
      <c r="I209" s="41" t="n">
        <v>1</v>
      </c>
      <c r="J209" s="42" t="n">
        <f aca="false">I209*IF(D209&gt;0,D209,1)</f>
        <v>40</v>
      </c>
      <c r="K209" s="43" t="n">
        <f aca="false">G209*$J209/$O$5*100</f>
        <v>0.0137835669811681</v>
      </c>
      <c r="L209" s="43" t="n">
        <f aca="false">H209*$J209/$O$5*100</f>
        <v>0.0137835669811681</v>
      </c>
    </row>
    <row collapsed="false" customFormat="false" customHeight="false" hidden="false" ht="14.1" outlineLevel="0" r="210">
      <c r="A210" s="37" t="s">
        <v>305</v>
      </c>
      <c r="B210" s="37" t="s">
        <v>197</v>
      </c>
      <c r="C210" s="38" t="n">
        <v>16</v>
      </c>
      <c r="D210" s="38" t="n">
        <v>64</v>
      </c>
      <c r="E210" s="38" t="n">
        <v>614</v>
      </c>
      <c r="F210" s="37" t="s">
        <v>198</v>
      </c>
      <c r="G210" s="39" t="n">
        <v>0.9003</v>
      </c>
      <c r="H210" s="40" t="n">
        <v>0.9003</v>
      </c>
      <c r="I210" s="41" t="n">
        <v>1</v>
      </c>
      <c r="J210" s="42" t="n">
        <f aca="false">I210*IF(D210&gt;0,D210,1)</f>
        <v>64</v>
      </c>
      <c r="K210" s="43" t="n">
        <f aca="false">G210*$J210/$O$5*100</f>
        <v>0.022009702433248</v>
      </c>
      <c r="L210" s="43" t="n">
        <f aca="false">H210*$J210/$O$5*100</f>
        <v>0.022009702433248</v>
      </c>
    </row>
    <row collapsed="false" customFormat="false" customHeight="false" hidden="false" ht="14.1" outlineLevel="0" r="211">
      <c r="A211" s="37" t="s">
        <v>384</v>
      </c>
      <c r="B211" s="37" t="s">
        <v>144</v>
      </c>
      <c r="C211" s="38" t="n">
        <v>24</v>
      </c>
      <c r="D211" s="38" t="n">
        <v>32</v>
      </c>
      <c r="E211" s="38" t="n">
        <v>320</v>
      </c>
      <c r="F211" s="37" t="s">
        <v>448</v>
      </c>
      <c r="G211" s="39" t="n">
        <v>0.899</v>
      </c>
      <c r="H211" s="40" t="n">
        <v>0.899</v>
      </c>
      <c r="I211" s="41" t="n">
        <v>1</v>
      </c>
      <c r="J211" s="42" t="n">
        <f aca="false">I211*IF(D211&gt;0,D211,1)</f>
        <v>32</v>
      </c>
      <c r="K211" s="43" t="n">
        <f aca="false">G211*$J211/$O$5*100</f>
        <v>0.0109889606172887</v>
      </c>
      <c r="L211" s="43" t="n">
        <f aca="false">H211*$J211/$O$5*100</f>
        <v>0.0109889606172887</v>
      </c>
    </row>
    <row collapsed="false" customFormat="false" customHeight="false" hidden="false" ht="14.1" outlineLevel="0" r="212">
      <c r="A212" s="37" t="s">
        <v>50</v>
      </c>
      <c r="B212" s="37" t="s">
        <v>48</v>
      </c>
      <c r="C212" s="38" t="n">
        <v>16</v>
      </c>
      <c r="D212" s="38" t="n">
        <v>16</v>
      </c>
      <c r="E212" s="38" t="n">
        <v>83</v>
      </c>
      <c r="F212" s="37" t="s">
        <v>437</v>
      </c>
      <c r="G212" s="39" t="n">
        <v>0.899</v>
      </c>
      <c r="H212" s="40" t="n">
        <v>0.899</v>
      </c>
      <c r="I212" s="41" t="n">
        <v>1</v>
      </c>
      <c r="J212" s="42" t="n">
        <f aca="false">I212*IF(D212&gt;0,D212,1)</f>
        <v>16</v>
      </c>
      <c r="K212" s="43" t="n">
        <f aca="false">G212*$J212/$O$5*100</f>
        <v>0.00549448030864433</v>
      </c>
      <c r="L212" s="43" t="n">
        <f aca="false">H212*$J212/$O$5*100</f>
        <v>0.00549448030864433</v>
      </c>
    </row>
    <row collapsed="false" customFormat="false" customHeight="false" hidden="false" ht="14.1" outlineLevel="0" r="213">
      <c r="A213" s="37" t="s">
        <v>355</v>
      </c>
      <c r="B213" s="37" t="s">
        <v>43</v>
      </c>
      <c r="C213" s="38" t="n">
        <v>134</v>
      </c>
      <c r="D213" s="38" t="n">
        <v>268</v>
      </c>
      <c r="E213" s="38" t="n">
        <v>1914</v>
      </c>
      <c r="F213" s="37" t="s">
        <v>512</v>
      </c>
      <c r="G213" s="39" t="n">
        <v>0.8977</v>
      </c>
      <c r="H213" s="40" t="n">
        <v>0.8977</v>
      </c>
      <c r="I213" s="41" t="n">
        <v>1</v>
      </c>
      <c r="J213" s="42" t="n">
        <f aca="false">I213*IF(D213&gt;0,D213,1)</f>
        <v>268</v>
      </c>
      <c r="K213" s="43" t="n">
        <f aca="false">G213*$J213/$O$5*100</f>
        <v>0.0918994614003591</v>
      </c>
      <c r="L213" s="43" t="n">
        <f aca="false">H213*$J213/$O$5*100</f>
        <v>0.0918994614003591</v>
      </c>
    </row>
    <row collapsed="false" customFormat="false" customHeight="false" hidden="false" ht="14.1" outlineLevel="0" r="214">
      <c r="A214" s="37" t="s">
        <v>453</v>
      </c>
      <c r="B214" s="37" t="s">
        <v>454</v>
      </c>
      <c r="C214" s="38" t="n">
        <v>10</v>
      </c>
      <c r="D214" s="38" t="n">
        <v>40</v>
      </c>
      <c r="E214" s="38" t="n">
        <v>252</v>
      </c>
      <c r="F214" s="37" t="s">
        <v>489</v>
      </c>
      <c r="G214" s="39" t="n">
        <v>0.8975</v>
      </c>
      <c r="H214" s="40" t="n">
        <v>0.8975</v>
      </c>
      <c r="I214" s="41" t="n">
        <v>1</v>
      </c>
      <c r="J214" s="42" t="n">
        <f aca="false">I214*IF(D214&gt;0,D214,1)</f>
        <v>40</v>
      </c>
      <c r="K214" s="43" t="n">
        <f aca="false">G214*$J214/$O$5*100</f>
        <v>0.0137132816379541</v>
      </c>
      <c r="L214" s="43" t="n">
        <f aca="false">H214*$J214/$O$5*100</f>
        <v>0.0137132816379541</v>
      </c>
    </row>
    <row collapsed="false" customFormat="false" customHeight="false" hidden="false" ht="14.1" outlineLevel="0" r="215">
      <c r="A215" s="37" t="s">
        <v>542</v>
      </c>
      <c r="B215" s="37" t="s">
        <v>48</v>
      </c>
      <c r="C215" s="38" t="n">
        <v>52</v>
      </c>
      <c r="D215" s="38" t="n">
        <v>208</v>
      </c>
      <c r="E215" s="38" t="n">
        <v>2005</v>
      </c>
      <c r="F215" s="37" t="s">
        <v>437</v>
      </c>
      <c r="G215" s="39" t="n">
        <v>0.8973</v>
      </c>
      <c r="H215" s="40" t="n">
        <v>0.8973</v>
      </c>
      <c r="I215" s="41" t="n">
        <v>1</v>
      </c>
      <c r="J215" s="42" t="n">
        <f aca="false">I215*IF(D215&gt;0,D215,1)</f>
        <v>208</v>
      </c>
      <c r="K215" s="43" t="n">
        <f aca="false">G215*$J215/$O$5*100</f>
        <v>0.0712931739180259</v>
      </c>
      <c r="L215" s="43" t="n">
        <f aca="false">H215*$J215/$O$5*100</f>
        <v>0.0712931739180259</v>
      </c>
    </row>
    <row collapsed="false" customFormat="false" customHeight="false" hidden="false" ht="14.1" outlineLevel="0" r="216">
      <c r="A216" s="37" t="s">
        <v>52</v>
      </c>
      <c r="B216" s="37" t="s">
        <v>48</v>
      </c>
      <c r="C216" s="38" t="n">
        <v>8</v>
      </c>
      <c r="D216" s="38" t="n">
        <v>32</v>
      </c>
      <c r="E216" s="38" t="n">
        <v>294</v>
      </c>
      <c r="F216" s="37" t="s">
        <v>437</v>
      </c>
      <c r="G216" s="39" t="n">
        <v>0.8969</v>
      </c>
      <c r="H216" s="40" t="n">
        <v>0.8969</v>
      </c>
      <c r="I216" s="41" t="n">
        <v>1</v>
      </c>
      <c r="J216" s="42" t="n">
        <f aca="false">I216*IF(D216&gt;0,D216,1)</f>
        <v>32</v>
      </c>
      <c r="K216" s="43" t="n">
        <f aca="false">G216*$J216/$O$5*100</f>
        <v>0.0109632911875931</v>
      </c>
      <c r="L216" s="43" t="n">
        <f aca="false">H216*$J216/$O$5*100</f>
        <v>0.0109632911875931</v>
      </c>
    </row>
    <row collapsed="false" customFormat="false" customHeight="false" hidden="false" ht="14.1" outlineLevel="0" r="217">
      <c r="A217" s="37" t="s">
        <v>445</v>
      </c>
      <c r="B217" s="37" t="s">
        <v>40</v>
      </c>
      <c r="C217" s="38" t="n">
        <v>152</v>
      </c>
      <c r="D217" s="38" t="n">
        <v>344</v>
      </c>
      <c r="E217" s="38" t="n">
        <v>4150</v>
      </c>
      <c r="F217" s="37" t="s">
        <v>439</v>
      </c>
      <c r="G217" s="39" t="n">
        <v>0.8968</v>
      </c>
      <c r="H217" s="40" t="n">
        <v>0.8968</v>
      </c>
      <c r="I217" s="41" t="n">
        <v>1</v>
      </c>
      <c r="J217" s="42" t="n">
        <f aca="false">I217*IF(D217&gt;0,D217,1)</f>
        <v>344</v>
      </c>
      <c r="K217" s="43" t="n">
        <f aca="false">G217*$J217/$O$5*100</f>
        <v>0.117842239963329</v>
      </c>
      <c r="L217" s="43" t="n">
        <f aca="false">H217*$J217/$O$5*100</f>
        <v>0.117842239963329</v>
      </c>
    </row>
    <row collapsed="false" customFormat="false" customHeight="false" hidden="false" ht="14.1" outlineLevel="0" r="218">
      <c r="A218" s="37" t="s">
        <v>204</v>
      </c>
      <c r="B218" s="37" t="s">
        <v>205</v>
      </c>
      <c r="C218" s="38" t="n">
        <v>47</v>
      </c>
      <c r="D218" s="38" t="n">
        <v>170</v>
      </c>
      <c r="E218" s="38" t="n">
        <v>5021</v>
      </c>
      <c r="F218" s="37" t="s">
        <v>206</v>
      </c>
      <c r="G218" s="39" t="n">
        <v>0.8967</v>
      </c>
      <c r="H218" s="40" t="n">
        <v>0.8967</v>
      </c>
      <c r="I218" s="41" t="n">
        <v>1</v>
      </c>
      <c r="J218" s="42" t="n">
        <f aca="false">I218*IF(D218&gt;0,D218,1)</f>
        <v>170</v>
      </c>
      <c r="K218" s="43" t="n">
        <f aca="false">G218*$J218/$O$5*100</f>
        <v>0.0582294969250162</v>
      </c>
      <c r="L218" s="43" t="n">
        <f aca="false">H218*$J218/$O$5*100</f>
        <v>0.0582294969250162</v>
      </c>
    </row>
    <row collapsed="false" customFormat="false" customHeight="false" hidden="false" ht="14.1" outlineLevel="0" r="219">
      <c r="A219" s="37" t="s">
        <v>341</v>
      </c>
      <c r="B219" s="37" t="s">
        <v>165</v>
      </c>
      <c r="C219" s="38" t="n">
        <v>2</v>
      </c>
      <c r="D219" s="38" t="n">
        <v>8</v>
      </c>
      <c r="E219" s="38" t="n">
        <v>83</v>
      </c>
      <c r="F219" s="37" t="s">
        <v>487</v>
      </c>
      <c r="G219" s="39" t="n">
        <v>0.8962</v>
      </c>
      <c r="H219" s="40" t="n">
        <v>0.8962</v>
      </c>
      <c r="I219" s="41" t="n">
        <v>1</v>
      </c>
      <c r="J219" s="42" t="n">
        <f aca="false">I219*IF(D219&gt;0,D219,1)</f>
        <v>8</v>
      </c>
      <c r="K219" s="43" t="n">
        <f aca="false">G219*$J219/$O$5*100</f>
        <v>0.00273868367775698</v>
      </c>
      <c r="L219" s="43" t="n">
        <f aca="false">H219*$J219/$O$5*100</f>
        <v>0.00273868367775698</v>
      </c>
    </row>
    <row collapsed="false" customFormat="false" customHeight="false" hidden="false" ht="14.1" outlineLevel="0" r="220">
      <c r="A220" s="37" t="s">
        <v>271</v>
      </c>
      <c r="B220" s="37" t="s">
        <v>272</v>
      </c>
      <c r="C220" s="38" t="n">
        <v>10</v>
      </c>
      <c r="D220" s="38" t="n">
        <v>10</v>
      </c>
      <c r="E220" s="38" t="n">
        <v>-1</v>
      </c>
      <c r="F220" s="37" t="s">
        <v>471</v>
      </c>
      <c r="G220" s="39" t="n">
        <v>0.8953</v>
      </c>
      <c r="H220" s="40" t="n">
        <v>0.8953</v>
      </c>
      <c r="I220" s="41" t="n">
        <v>1</v>
      </c>
      <c r="J220" s="42" t="n">
        <f aca="false">I220*IF(D220&gt;0,D220,1)</f>
        <v>10</v>
      </c>
      <c r="K220" s="43" t="n">
        <f aca="false">G220*$J220/$O$5*100</f>
        <v>0.00341991672714771</v>
      </c>
      <c r="L220" s="43" t="n">
        <f aca="false">H220*$J220/$O$5*100</f>
        <v>0.00341991672714771</v>
      </c>
    </row>
    <row collapsed="false" customFormat="false" customHeight="false" hidden="false" ht="14.1" outlineLevel="0" r="221">
      <c r="A221" s="37" t="s">
        <v>238</v>
      </c>
      <c r="B221" s="37" t="s">
        <v>40</v>
      </c>
      <c r="C221" s="38" t="n">
        <v>14</v>
      </c>
      <c r="D221" s="38" t="n">
        <v>28</v>
      </c>
      <c r="E221" s="38" t="n">
        <v>-1</v>
      </c>
      <c r="F221" s="37" t="s">
        <v>439</v>
      </c>
      <c r="G221" s="39" t="n">
        <v>0.8934</v>
      </c>
      <c r="H221" s="40" t="n">
        <v>0.8934</v>
      </c>
      <c r="I221" s="41" t="n">
        <v>1</v>
      </c>
      <c r="J221" s="42" t="n">
        <f aca="false">I221*IF(D221&gt;0,D221,1)</f>
        <v>28</v>
      </c>
      <c r="K221" s="43" t="n">
        <f aca="false">G221*$J221/$O$5*100</f>
        <v>0.00955544520417128</v>
      </c>
      <c r="L221" s="43" t="n">
        <f aca="false">H221*$J221/$O$5*100</f>
        <v>0.00955544520417128</v>
      </c>
    </row>
    <row collapsed="false" customFormat="false" customHeight="false" hidden="false" ht="14.1" outlineLevel="0" r="222">
      <c r="A222" s="37" t="s">
        <v>53</v>
      </c>
      <c r="B222" s="37" t="s">
        <v>48</v>
      </c>
      <c r="C222" s="38" t="n">
        <v>6</v>
      </c>
      <c r="D222" s="38" t="n">
        <v>12</v>
      </c>
      <c r="E222" s="38" t="n">
        <v>73</v>
      </c>
      <c r="F222" s="37" t="s">
        <v>437</v>
      </c>
      <c r="G222" s="39" t="n">
        <v>0.8922</v>
      </c>
      <c r="H222" s="40" t="n">
        <v>0.8922</v>
      </c>
      <c r="I222" s="41" t="n">
        <v>1</v>
      </c>
      <c r="J222" s="42" t="n">
        <f aca="false">I222*IF(D222&gt;0,D222,1)</f>
        <v>12</v>
      </c>
      <c r="K222" s="43" t="n">
        <f aca="false">G222*$J222/$O$5*100</f>
        <v>0.00408969020971007</v>
      </c>
      <c r="L222" s="43" t="n">
        <f aca="false">H222*$J222/$O$5*100</f>
        <v>0.00408969020971007</v>
      </c>
    </row>
    <row collapsed="false" customFormat="false" customHeight="false" hidden="false" ht="14.1" outlineLevel="0" r="223">
      <c r="A223" s="37" t="s">
        <v>357</v>
      </c>
      <c r="B223" s="37" t="s">
        <v>48</v>
      </c>
      <c r="C223" s="38" t="n">
        <v>678</v>
      </c>
      <c r="D223" s="38" t="n">
        <v>3032</v>
      </c>
      <c r="E223" s="38" t="n">
        <v>33716</v>
      </c>
      <c r="F223" s="37" t="s">
        <v>437</v>
      </c>
      <c r="G223" s="39" t="n">
        <v>0.891</v>
      </c>
      <c r="H223" s="40" t="n">
        <v>0.891</v>
      </c>
      <c r="I223" s="41" t="n">
        <v>1</v>
      </c>
      <c r="J223" s="42" t="n">
        <f aca="false">I223*IF(D223&gt;0,D223,1)</f>
        <v>3032</v>
      </c>
      <c r="K223" s="43" t="n">
        <f aca="false">G223*$J223/$O$5*100</f>
        <v>1.0319385767218</v>
      </c>
      <c r="L223" s="43" t="n">
        <f aca="false">H223*$J223/$O$5*100</f>
        <v>1.0319385767218</v>
      </c>
    </row>
    <row collapsed="false" customFormat="false" customHeight="false" hidden="false" ht="14.1" outlineLevel="0" r="224">
      <c r="A224" s="37" t="s">
        <v>191</v>
      </c>
      <c r="B224" s="37" t="s">
        <v>59</v>
      </c>
      <c r="C224" s="38" t="n">
        <v>-1</v>
      </c>
      <c r="D224" s="38" t="n">
        <v>-1</v>
      </c>
      <c r="E224" s="38" t="n">
        <v>-1</v>
      </c>
      <c r="F224" s="37" t="s">
        <v>436</v>
      </c>
      <c r="G224" s="39" t="n">
        <v>0.8896</v>
      </c>
      <c r="H224" s="40" t="n">
        <v>0.8896</v>
      </c>
      <c r="I224" s="41" t="n">
        <v>1</v>
      </c>
      <c r="J224" s="42" t="n">
        <f aca="false">I224*IF(D224&gt;0,D224,1)</f>
        <v>1</v>
      </c>
      <c r="K224" s="43" t="n">
        <f aca="false">G224*$J224/$O$5*100</f>
        <v>0.00033981435501738</v>
      </c>
      <c r="L224" s="43" t="n">
        <f aca="false">H224*$J224/$O$5*100</f>
        <v>0.00033981435501738</v>
      </c>
    </row>
    <row collapsed="false" customFormat="false" customHeight="false" hidden="false" ht="14.1" outlineLevel="0" r="225">
      <c r="A225" s="37" t="s">
        <v>232</v>
      </c>
      <c r="B225" s="37" t="s">
        <v>43</v>
      </c>
      <c r="C225" s="38" t="n">
        <v>-1</v>
      </c>
      <c r="D225" s="38" t="n">
        <v>-1</v>
      </c>
      <c r="E225" s="38" t="n">
        <v>-1</v>
      </c>
      <c r="F225" s="37" t="s">
        <v>512</v>
      </c>
      <c r="G225" s="39" t="n">
        <v>0.8889</v>
      </c>
      <c r="H225" s="40" t="n">
        <v>0.8889</v>
      </c>
      <c r="I225" s="41" t="n">
        <v>1</v>
      </c>
      <c r="J225" s="42" t="n">
        <f aca="false">I225*IF(D225&gt;0,D225,1)</f>
        <v>1</v>
      </c>
      <c r="K225" s="43" t="n">
        <f aca="false">G225*$J225/$O$5*100</f>
        <v>0.000339546965124718</v>
      </c>
      <c r="L225" s="43" t="n">
        <f aca="false">H225*$J225/$O$5*100</f>
        <v>0.000339546965124718</v>
      </c>
    </row>
    <row collapsed="false" customFormat="false" customHeight="false" hidden="false" ht="14.1" outlineLevel="0" r="226">
      <c r="A226" s="37" t="s">
        <v>227</v>
      </c>
      <c r="B226" s="37" t="s">
        <v>48</v>
      </c>
      <c r="C226" s="38" t="n">
        <v>8</v>
      </c>
      <c r="D226" s="38" t="n">
        <v>32</v>
      </c>
      <c r="E226" s="38" t="n">
        <v>294</v>
      </c>
      <c r="F226" s="37" t="s">
        <v>437</v>
      </c>
      <c r="G226" s="39" t="n">
        <v>0.8888</v>
      </c>
      <c r="H226" s="40" t="n">
        <v>0.8888</v>
      </c>
      <c r="I226" s="41" t="n">
        <v>1</v>
      </c>
      <c r="J226" s="42" t="n">
        <f aca="false">I226*IF(D226&gt;0,D226,1)</f>
        <v>32</v>
      </c>
      <c r="K226" s="43" t="n">
        <f aca="false">G226*$J226/$O$5*100</f>
        <v>0.010864280530196</v>
      </c>
      <c r="L226" s="43" t="n">
        <f aca="false">H226*$J226/$O$5*100</f>
        <v>0.010864280530196</v>
      </c>
    </row>
    <row collapsed="false" customFormat="false" customHeight="false" hidden="false" ht="14.1" outlineLevel="0" r="227">
      <c r="A227" s="37" t="s">
        <v>389</v>
      </c>
      <c r="B227" s="37" t="s">
        <v>40</v>
      </c>
      <c r="C227" s="38" t="n">
        <v>14</v>
      </c>
      <c r="D227" s="38" t="n">
        <v>112</v>
      </c>
      <c r="E227" s="38" t="n">
        <v>1389</v>
      </c>
      <c r="F227" s="37" t="s">
        <v>439</v>
      </c>
      <c r="G227" s="39" t="n">
        <v>0.8924</v>
      </c>
      <c r="H227" s="40" t="n">
        <v>0.8882</v>
      </c>
      <c r="I227" s="41" t="n">
        <v>1</v>
      </c>
      <c r="J227" s="42" t="n">
        <f aca="false">I227*IF(D227&gt;0,D227,1)</f>
        <v>112</v>
      </c>
      <c r="K227" s="43" t="n">
        <f aca="false">G227*$J227/$O$5*100</f>
        <v>0.0381789984338592</v>
      </c>
      <c r="L227" s="43" t="n">
        <f aca="false">H227*$J227/$O$5*100</f>
        <v>0.0379993124259903</v>
      </c>
    </row>
    <row collapsed="false" customFormat="false" customHeight="false" hidden="false" ht="14.1" outlineLevel="0" r="228">
      <c r="A228" s="37" t="s">
        <v>408</v>
      </c>
      <c r="B228" s="37" t="s">
        <v>177</v>
      </c>
      <c r="C228" s="38" t="n">
        <v>60</v>
      </c>
      <c r="D228" s="38" t="n">
        <v>240</v>
      </c>
      <c r="E228" s="38" t="n">
        <v>2160</v>
      </c>
      <c r="F228" s="37" t="s">
        <v>472</v>
      </c>
      <c r="G228" s="39" t="n">
        <v>0.8873</v>
      </c>
      <c r="H228" s="40" t="n">
        <v>0.8873</v>
      </c>
      <c r="I228" s="41" t="n">
        <v>1</v>
      </c>
      <c r="J228" s="42" t="n">
        <f aca="false">I228*IF(D228&gt;0,D228,1)</f>
        <v>240</v>
      </c>
      <c r="K228" s="43" t="n">
        <f aca="false">G228*$J228/$O$5*100</f>
        <v>0.0813445891745292</v>
      </c>
      <c r="L228" s="43" t="n">
        <f aca="false">H228*$J228/$O$5*100</f>
        <v>0.0813445891745292</v>
      </c>
    </row>
    <row collapsed="false" customFormat="false" customHeight="false" hidden="false" ht="14.1" outlineLevel="0" r="229">
      <c r="A229" s="37" t="s">
        <v>257</v>
      </c>
      <c r="B229" s="37" t="s">
        <v>56</v>
      </c>
      <c r="C229" s="38" t="n">
        <v>224</v>
      </c>
      <c r="D229" s="38" t="n">
        <v>1792</v>
      </c>
      <c r="E229" s="38" t="n">
        <v>21555</v>
      </c>
      <c r="F229" s="37" t="s">
        <v>539</v>
      </c>
      <c r="G229" s="39" t="n">
        <v>0.8842</v>
      </c>
      <c r="H229" s="40" t="n">
        <v>0.8842</v>
      </c>
      <c r="I229" s="41" t="n">
        <v>1</v>
      </c>
      <c r="J229" s="42" t="n">
        <f aca="false">I229*IF(D229&gt;0,D229,1)</f>
        <v>1792</v>
      </c>
      <c r="K229" s="43" t="n">
        <f aca="false">G229*$J229/$O$5*100</f>
        <v>0.605250926314985</v>
      </c>
      <c r="L229" s="43" t="n">
        <f aca="false">H229*$J229/$O$5*100</f>
        <v>0.605250926314985</v>
      </c>
    </row>
    <row collapsed="false" customFormat="false" customHeight="false" hidden="false" ht="14.1" outlineLevel="0" r="230">
      <c r="A230" s="37" t="s">
        <v>315</v>
      </c>
      <c r="B230" s="37" t="s">
        <v>274</v>
      </c>
      <c r="C230" s="38" t="n">
        <v>178</v>
      </c>
      <c r="D230" s="38" t="n">
        <v>1282</v>
      </c>
      <c r="E230" s="38" t="n">
        <v>11538</v>
      </c>
      <c r="F230" s="37" t="s">
        <v>437</v>
      </c>
      <c r="G230" s="39" t="n">
        <v>0.8821</v>
      </c>
      <c r="H230" s="40" t="n">
        <v>0.8821</v>
      </c>
      <c r="I230" s="41" t="n">
        <v>1</v>
      </c>
      <c r="J230" s="42" t="n">
        <f aca="false">I230*IF(D230&gt;0,D230,1)</f>
        <v>1282</v>
      </c>
      <c r="K230" s="43" t="n">
        <f aca="false">G230*$J230/$O$5*100</f>
        <v>0.431969211963788</v>
      </c>
      <c r="L230" s="43" t="n">
        <f aca="false">H230*$J230/$O$5*100</f>
        <v>0.431969211963788</v>
      </c>
    </row>
    <row collapsed="false" customFormat="false" customHeight="false" hidden="false" ht="14.1" outlineLevel="0" r="231">
      <c r="A231" s="37" t="s">
        <v>358</v>
      </c>
      <c r="B231" s="37" t="s">
        <v>40</v>
      </c>
      <c r="C231" s="38" t="n">
        <v>436</v>
      </c>
      <c r="D231" s="38" t="n">
        <v>2320</v>
      </c>
      <c r="E231" s="38" t="n">
        <v>19534</v>
      </c>
      <c r="F231" s="37" t="s">
        <v>439</v>
      </c>
      <c r="G231" s="39" t="n">
        <v>0.9714</v>
      </c>
      <c r="H231" s="40" t="n">
        <v>0.8813</v>
      </c>
      <c r="I231" s="41" t="n">
        <v>1</v>
      </c>
      <c r="J231" s="42" t="n">
        <f aca="false">I231*IF(D231&gt;0,D231,1)</f>
        <v>2320</v>
      </c>
      <c r="K231" s="43" t="n">
        <f aca="false">G231*$J231/$O$5*100</f>
        <v>0.860860995454372</v>
      </c>
      <c r="L231" s="43" t="n">
        <f aca="false">H231*$J231/$O$5*100</f>
        <v>0.78101378967875</v>
      </c>
    </row>
    <row collapsed="false" customFormat="false" customHeight="false" hidden="false" ht="14.1" outlineLevel="0" r="232">
      <c r="A232" s="37" t="s">
        <v>94</v>
      </c>
      <c r="B232" s="37" t="s">
        <v>37</v>
      </c>
      <c r="C232" s="38" t="n">
        <v>652</v>
      </c>
      <c r="D232" s="38" t="n">
        <v>4680</v>
      </c>
      <c r="E232" s="38" t="n">
        <v>56364</v>
      </c>
      <c r="F232" s="37" t="s">
        <v>38</v>
      </c>
      <c r="G232" s="39" t="n">
        <v>0.9961</v>
      </c>
      <c r="H232" s="40" t="n">
        <v>0.8799</v>
      </c>
      <c r="I232" s="41" t="n">
        <v>1</v>
      </c>
      <c r="J232" s="42" t="n">
        <f aca="false">I232*IF(D232&gt;0,D232,1)</f>
        <v>4680</v>
      </c>
      <c r="K232" s="43" t="n">
        <f aca="false">G232*$J232/$O$5*100</f>
        <v>1.78072042476794</v>
      </c>
      <c r="L232" s="43" t="n">
        <f aca="false">H232*$J232/$O$5*100</f>
        <v>1.57299056495664</v>
      </c>
    </row>
    <row collapsed="false" customFormat="false" customHeight="false" hidden="false" ht="14.1" outlineLevel="0" r="233">
      <c r="A233" s="37" t="s">
        <v>287</v>
      </c>
      <c r="B233" s="37" t="s">
        <v>162</v>
      </c>
      <c r="C233" s="38" t="n">
        <v>562</v>
      </c>
      <c r="D233" s="38" t="n">
        <v>2956</v>
      </c>
      <c r="E233" s="38" t="n">
        <v>24417</v>
      </c>
      <c r="F233" s="37" t="s">
        <v>163</v>
      </c>
      <c r="G233" s="39" t="n">
        <v>0.8789</v>
      </c>
      <c r="H233" s="40" t="n">
        <v>0.8789</v>
      </c>
      <c r="I233" s="41" t="n">
        <v>1</v>
      </c>
      <c r="J233" s="42" t="n">
        <f aca="false">I233*IF(D233&gt;0,D233,1)</f>
        <v>2956</v>
      </c>
      <c r="K233" s="43" t="n">
        <f aca="false">G233*$J233/$O$5*100</f>
        <v>0.99240933572711</v>
      </c>
      <c r="L233" s="43" t="n">
        <f aca="false">H233*$J233/$O$5*100</f>
        <v>0.99240933572711</v>
      </c>
    </row>
    <row collapsed="false" customFormat="false" customHeight="false" hidden="false" ht="14.1" outlineLevel="0" r="234">
      <c r="A234" s="37" t="s">
        <v>559</v>
      </c>
      <c r="B234" s="37" t="s">
        <v>40</v>
      </c>
      <c r="C234" s="38" t="n">
        <v>2</v>
      </c>
      <c r="D234" s="38" t="n">
        <v>8</v>
      </c>
      <c r="E234" s="38" t="n">
        <v>76</v>
      </c>
      <c r="F234" s="37" t="s">
        <v>439</v>
      </c>
      <c r="G234" s="39" t="n">
        <v>0.8785</v>
      </c>
      <c r="H234" s="40" t="n">
        <v>0.8785</v>
      </c>
      <c r="I234" s="41" t="n">
        <v>1</v>
      </c>
      <c r="J234" s="42" t="n">
        <f aca="false">I234*IF(D234&gt;0,D234,1)</f>
        <v>8</v>
      </c>
      <c r="K234" s="43" t="n">
        <f aca="false">G234*$J234/$O$5*100</f>
        <v>0.00268459452232706</v>
      </c>
      <c r="L234" s="43" t="n">
        <f aca="false">H234*$J234/$O$5*100</f>
        <v>0.00268459452232706</v>
      </c>
    </row>
    <row collapsed="false" customFormat="false" customHeight="false" hidden="false" ht="14.1" outlineLevel="0" r="235">
      <c r="A235" s="37" t="s">
        <v>280</v>
      </c>
      <c r="B235" s="37" t="s">
        <v>281</v>
      </c>
      <c r="C235" s="38" t="n">
        <v>41</v>
      </c>
      <c r="D235" s="38" t="n">
        <v>164</v>
      </c>
      <c r="E235" s="38" t="n">
        <v>1927</v>
      </c>
      <c r="F235" s="37" t="s">
        <v>46</v>
      </c>
      <c r="G235" s="39" t="n">
        <v>0.8774</v>
      </c>
      <c r="H235" s="40" t="n">
        <v>0.8774</v>
      </c>
      <c r="I235" s="41" t="n">
        <v>1</v>
      </c>
      <c r="J235" s="42" t="n">
        <f aca="false">I235*IF(D235&gt;0,D235,1)</f>
        <v>164</v>
      </c>
      <c r="K235" s="43" t="n">
        <f aca="false">G235*$J235/$O$5*100</f>
        <v>0.05496527751251</v>
      </c>
      <c r="L235" s="43" t="n">
        <f aca="false">H235*$J235/$O$5*100</f>
        <v>0.05496527751251</v>
      </c>
    </row>
    <row collapsed="false" customFormat="false" customHeight="false" hidden="false" ht="14.1" outlineLevel="0" r="236">
      <c r="A236" s="37" t="s">
        <v>193</v>
      </c>
      <c r="B236" s="37" t="s">
        <v>181</v>
      </c>
      <c r="C236" s="38" t="n">
        <v>116</v>
      </c>
      <c r="D236" s="38" t="n">
        <v>116</v>
      </c>
      <c r="E236" s="38" t="n">
        <v>838</v>
      </c>
      <c r="F236" s="37" t="s">
        <v>182</v>
      </c>
      <c r="G236" s="39" t="n">
        <v>0.8769</v>
      </c>
      <c r="H236" s="40" t="n">
        <v>0.8769</v>
      </c>
      <c r="I236" s="41" t="n">
        <v>1</v>
      </c>
      <c r="J236" s="42" t="n">
        <f aca="false">I236*IF(D236&gt;0,D236,1)</f>
        <v>116</v>
      </c>
      <c r="K236" s="43" t="n">
        <f aca="false">G236*$J236/$O$5*100</f>
        <v>0.0388557240536308</v>
      </c>
      <c r="L236" s="43" t="n">
        <f aca="false">H236*$J236/$O$5*100</f>
        <v>0.0388557240536308</v>
      </c>
    </row>
    <row collapsed="false" customFormat="false" customHeight="false" hidden="false" ht="14.1" outlineLevel="0" r="237">
      <c r="A237" s="37" t="s">
        <v>374</v>
      </c>
      <c r="B237" s="37" t="s">
        <v>59</v>
      </c>
      <c r="C237" s="38" t="n">
        <v>536</v>
      </c>
      <c r="D237" s="38" t="n">
        <v>2896</v>
      </c>
      <c r="E237" s="38" t="n">
        <v>23342</v>
      </c>
      <c r="F237" s="37" t="s">
        <v>436</v>
      </c>
      <c r="G237" s="39" t="n">
        <v>0.8757</v>
      </c>
      <c r="H237" s="40" t="n">
        <v>0.8757</v>
      </c>
      <c r="I237" s="41" t="n">
        <v>1</v>
      </c>
      <c r="J237" s="42" t="n">
        <f aca="false">I237*IF(D237&gt;0,D237,1)</f>
        <v>2896</v>
      </c>
      <c r="K237" s="43" t="n">
        <f aca="false">G237*$J237/$O$5*100</f>
        <v>0.968725772565797</v>
      </c>
      <c r="L237" s="43" t="n">
        <f aca="false">H237*$J237/$O$5*100</f>
        <v>0.968725772565797</v>
      </c>
    </row>
    <row collapsed="false" customFormat="false" customHeight="false" hidden="false" ht="14.1" outlineLevel="0" r="238">
      <c r="A238" s="37" t="s">
        <v>428</v>
      </c>
      <c r="B238" s="37" t="s">
        <v>177</v>
      </c>
      <c r="C238" s="38" t="n">
        <v>118</v>
      </c>
      <c r="D238" s="38" t="n">
        <v>416</v>
      </c>
      <c r="E238" s="38" t="n">
        <v>3627</v>
      </c>
      <c r="F238" s="37" t="s">
        <v>472</v>
      </c>
      <c r="G238" s="39" t="n">
        <v>0.8755</v>
      </c>
      <c r="H238" s="40" t="n">
        <v>0.8755</v>
      </c>
      <c r="I238" s="41" t="n">
        <v>1</v>
      </c>
      <c r="J238" s="42" t="n">
        <f aca="false">I238*IF(D238&gt;0,D238,1)</f>
        <v>416</v>
      </c>
      <c r="K238" s="43" t="n">
        <f aca="false">G238*$J238/$O$5*100</f>
        <v>0.139122197180947</v>
      </c>
      <c r="L238" s="43" t="n">
        <f aca="false">H238*$J238/$O$5*100</f>
        <v>0.139122197180947</v>
      </c>
    </row>
    <row collapsed="false" customFormat="false" customHeight="false" hidden="false" ht="14.1" outlineLevel="0" r="239">
      <c r="A239" s="37" t="s">
        <v>320</v>
      </c>
      <c r="B239" s="37" t="s">
        <v>535</v>
      </c>
      <c r="C239" s="38" t="n">
        <v>286</v>
      </c>
      <c r="D239" s="38" t="n">
        <v>1140</v>
      </c>
      <c r="E239" s="38" t="n">
        <v>11665</v>
      </c>
      <c r="F239" s="37" t="s">
        <v>46</v>
      </c>
      <c r="G239" s="39" t="n">
        <v>0.8962</v>
      </c>
      <c r="H239" s="40" t="n">
        <v>0.8754</v>
      </c>
      <c r="I239" s="41" t="n">
        <v>1</v>
      </c>
      <c r="J239" s="42" t="n">
        <f aca="false">I239*IF(D239&gt;0,D239,1)</f>
        <v>1140</v>
      </c>
      <c r="K239" s="43" t="n">
        <f aca="false">G239*$J239/$O$5*100</f>
        <v>0.39026242408037</v>
      </c>
      <c r="L239" s="43" t="n">
        <f aca="false">H239*$J239/$O$5*100</f>
        <v>0.381204782459223</v>
      </c>
    </row>
    <row collapsed="false" customFormat="false" customHeight="false" hidden="false" ht="14.1" outlineLevel="0" r="240">
      <c r="A240" s="37" t="s">
        <v>380</v>
      </c>
      <c r="B240" s="37" t="s">
        <v>43</v>
      </c>
      <c r="C240" s="38" t="n">
        <v>25</v>
      </c>
      <c r="D240" s="38" t="n">
        <v>200</v>
      </c>
      <c r="E240" s="38" t="n">
        <v>1300</v>
      </c>
      <c r="F240" s="37" t="s">
        <v>512</v>
      </c>
      <c r="G240" s="39" t="n">
        <v>0.8753</v>
      </c>
      <c r="H240" s="40" t="n">
        <v>0.8753</v>
      </c>
      <c r="I240" s="41" t="n">
        <v>1</v>
      </c>
      <c r="J240" s="42" t="n">
        <f aca="false">I240*IF(D240&gt;0,D240,1)</f>
        <v>200</v>
      </c>
      <c r="K240" s="43" t="n">
        <f aca="false">G240*$J240/$O$5*100</f>
        <v>0.0668703922991711</v>
      </c>
      <c r="L240" s="43" t="n">
        <f aca="false">H240*$J240/$O$5*100</f>
        <v>0.0668703922991711</v>
      </c>
    </row>
    <row collapsed="false" customFormat="false" customHeight="false" hidden="false" ht="14.1" outlineLevel="0" r="241">
      <c r="A241" s="37" t="s">
        <v>150</v>
      </c>
      <c r="B241" s="37" t="s">
        <v>43</v>
      </c>
      <c r="C241" s="38" t="n">
        <v>26</v>
      </c>
      <c r="D241" s="38" t="n">
        <v>92</v>
      </c>
      <c r="E241" s="38" t="n">
        <v>765</v>
      </c>
      <c r="F241" s="37" t="s">
        <v>512</v>
      </c>
      <c r="G241" s="39" t="n">
        <v>0.8753</v>
      </c>
      <c r="H241" s="40" t="n">
        <v>0.8753</v>
      </c>
      <c r="I241" s="41" t="n">
        <v>1</v>
      </c>
      <c r="J241" s="42" t="n">
        <f aca="false">I241*IF(D241&gt;0,D241,1)</f>
        <v>92</v>
      </c>
      <c r="K241" s="43" t="n">
        <f aca="false">G241*$J241/$O$5*100</f>
        <v>0.0307603804576187</v>
      </c>
      <c r="L241" s="43" t="n">
        <f aca="false">H241*$J241/$O$5*100</f>
        <v>0.0307603804576187</v>
      </c>
    </row>
    <row collapsed="false" customFormat="false" customHeight="false" hidden="false" ht="14.1" outlineLevel="0" r="242">
      <c r="A242" s="37" t="s">
        <v>518</v>
      </c>
      <c r="B242" s="37" t="s">
        <v>43</v>
      </c>
      <c r="C242" s="38" t="n">
        <v>80</v>
      </c>
      <c r="D242" s="38" t="n">
        <v>320</v>
      </c>
      <c r="E242" s="38" t="n">
        <v>3861</v>
      </c>
      <c r="F242" s="37" t="s">
        <v>512</v>
      </c>
      <c r="G242" s="39" t="n">
        <v>0.8741</v>
      </c>
      <c r="H242" s="40" t="n">
        <v>0.8741</v>
      </c>
      <c r="I242" s="41" t="n">
        <v>1</v>
      </c>
      <c r="J242" s="42" t="n">
        <f aca="false">I242*IF(D242&gt;0,D242,1)</f>
        <v>320</v>
      </c>
      <c r="K242" s="43" t="n">
        <f aca="false">G242*$J242/$O$5*100</f>
        <v>0.106845945223271</v>
      </c>
      <c r="L242" s="43" t="n">
        <f aca="false">H242*$J242/$O$5*100</f>
        <v>0.106845945223271</v>
      </c>
    </row>
    <row collapsed="false" customFormat="false" customHeight="false" hidden="false" ht="14.1" outlineLevel="0" r="243">
      <c r="A243" s="37" t="s">
        <v>513</v>
      </c>
      <c r="B243" s="37" t="s">
        <v>63</v>
      </c>
      <c r="C243" s="38" t="n">
        <v>123</v>
      </c>
      <c r="D243" s="38" t="n">
        <v>495</v>
      </c>
      <c r="E243" s="38" t="n">
        <v>3420</v>
      </c>
      <c r="F243" s="37" t="s">
        <v>473</v>
      </c>
      <c r="G243" s="39" t="n">
        <v>0.874</v>
      </c>
      <c r="H243" s="40" t="n">
        <v>0.874</v>
      </c>
      <c r="I243" s="41" t="n">
        <v>1</v>
      </c>
      <c r="J243" s="42" t="n">
        <f aca="false">I243*IF(D243&gt;0,D243,1)</f>
        <v>495</v>
      </c>
      <c r="K243" s="43" t="n">
        <f aca="false">G243*$J243/$O$5*100</f>
        <v>0.16525841323198</v>
      </c>
      <c r="L243" s="43" t="n">
        <f aca="false">H243*$J243/$O$5*100</f>
        <v>0.16525841323198</v>
      </c>
    </row>
    <row collapsed="false" customFormat="false" customHeight="false" hidden="false" ht="14.1" outlineLevel="0" r="244">
      <c r="A244" s="37" t="s">
        <v>192</v>
      </c>
      <c r="B244" s="37" t="s">
        <v>37</v>
      </c>
      <c r="C244" s="38" t="n">
        <v>1270</v>
      </c>
      <c r="D244" s="38" t="n">
        <v>5952</v>
      </c>
      <c r="E244" s="38" t="n">
        <v>56544</v>
      </c>
      <c r="F244" s="37" t="s">
        <v>38</v>
      </c>
      <c r="G244" s="39" t="n">
        <v>0.8735</v>
      </c>
      <c r="H244" s="40" t="n">
        <v>0.8735</v>
      </c>
      <c r="I244" s="41" t="n">
        <v>1</v>
      </c>
      <c r="J244" s="42" t="n">
        <f aca="false">I244*IF(D244&gt;0,D244,1)</f>
        <v>5952</v>
      </c>
      <c r="K244" s="43" t="n">
        <f aca="false">G244*$J244/$O$5*100</f>
        <v>1.98597043431758</v>
      </c>
      <c r="L244" s="43" t="n">
        <f aca="false">H244*$J244/$O$5*100</f>
        <v>1.98597043431758</v>
      </c>
    </row>
    <row collapsed="false" customFormat="false" customHeight="false" hidden="false" ht="14.1" outlineLevel="0" r="245">
      <c r="A245" s="37" t="s">
        <v>176</v>
      </c>
      <c r="B245" s="37" t="s">
        <v>177</v>
      </c>
      <c r="C245" s="38" t="n">
        <v>54</v>
      </c>
      <c r="D245" s="38" t="n">
        <v>108</v>
      </c>
      <c r="E245" s="38" t="n">
        <v>10800</v>
      </c>
      <c r="F245" s="37" t="s">
        <v>472</v>
      </c>
      <c r="G245" s="39" t="n">
        <v>0.8727</v>
      </c>
      <c r="H245" s="40" t="n">
        <v>0.8727</v>
      </c>
      <c r="I245" s="41" t="n">
        <v>1</v>
      </c>
      <c r="J245" s="42" t="n">
        <f aca="false">I245*IF(D245&gt;0,D245,1)</f>
        <v>108</v>
      </c>
      <c r="K245" s="43" t="n">
        <f aca="false">G245*$J245/$O$5*100</f>
        <v>0.0360027502960388</v>
      </c>
      <c r="L245" s="43" t="n">
        <f aca="false">H245*$J245/$O$5*100</f>
        <v>0.0360027502960388</v>
      </c>
    </row>
    <row collapsed="false" customFormat="false" customHeight="false" hidden="false" ht="14.1" outlineLevel="0" r="246">
      <c r="A246" s="37" t="s">
        <v>242</v>
      </c>
      <c r="B246" s="37" t="s">
        <v>177</v>
      </c>
      <c r="C246" s="38" t="n">
        <v>44</v>
      </c>
      <c r="D246" s="38" t="n">
        <v>264</v>
      </c>
      <c r="E246" s="38" t="n">
        <v>3168</v>
      </c>
      <c r="F246" s="37" t="s">
        <v>472</v>
      </c>
      <c r="G246" s="39" t="n">
        <v>0.8718</v>
      </c>
      <c r="H246" s="40" t="n">
        <v>0.8718</v>
      </c>
      <c r="I246" s="41" t="n">
        <v>1</v>
      </c>
      <c r="J246" s="42" t="n">
        <f aca="false">I246*IF(D246&gt;0,D246,1)</f>
        <v>264</v>
      </c>
      <c r="K246" s="43" t="n">
        <f aca="false">G246*$J246/$O$5*100</f>
        <v>0.0879159631765919</v>
      </c>
      <c r="L246" s="43" t="n">
        <f aca="false">H246*$J246/$O$5*100</f>
        <v>0.0879159631765919</v>
      </c>
    </row>
    <row collapsed="false" customFormat="false" customHeight="false" hidden="false" ht="14.1" outlineLevel="0" r="247">
      <c r="A247" s="37" t="s">
        <v>254</v>
      </c>
      <c r="B247" s="37" t="s">
        <v>97</v>
      </c>
      <c r="C247" s="38" t="n">
        <v>289</v>
      </c>
      <c r="D247" s="38" t="n">
        <v>1297</v>
      </c>
      <c r="E247" s="38" t="n">
        <v>10179</v>
      </c>
      <c r="F247" s="37" t="s">
        <v>517</v>
      </c>
      <c r="G247" s="39" t="n">
        <v>0.8682</v>
      </c>
      <c r="H247" s="40" t="n">
        <v>0.8682</v>
      </c>
      <c r="I247" s="41" t="n">
        <v>1</v>
      </c>
      <c r="J247" s="42" t="n">
        <f aca="false">I247*IF(D247&gt;0,D247,1)</f>
        <v>1297</v>
      </c>
      <c r="K247" s="43" t="n">
        <f aca="false">G247*$J247/$O$5*100</f>
        <v>0.430136903625043</v>
      </c>
      <c r="L247" s="43" t="n">
        <f aca="false">H247*$J247/$O$5*100</f>
        <v>0.430136903625043</v>
      </c>
    </row>
    <row collapsed="false" customFormat="false" customHeight="false" hidden="false" ht="14.1" outlineLevel="0" r="248">
      <c r="A248" s="37" t="s">
        <v>379</v>
      </c>
      <c r="B248" s="37" t="s">
        <v>230</v>
      </c>
      <c r="C248" s="38" t="n">
        <v>48</v>
      </c>
      <c r="D248" s="38" t="n">
        <v>192</v>
      </c>
      <c r="E248" s="38" t="n">
        <v>2304</v>
      </c>
      <c r="F248" s="37" t="s">
        <v>206</v>
      </c>
      <c r="G248" s="39" t="n">
        <v>0.9652</v>
      </c>
      <c r="H248" s="40" t="n">
        <v>0.8681</v>
      </c>
      <c r="I248" s="41" t="n">
        <v>1</v>
      </c>
      <c r="J248" s="42" t="n">
        <f aca="false">I248*IF(D248&gt;0,D248,1)</f>
        <v>192</v>
      </c>
      <c r="K248" s="43" t="n">
        <f aca="false">G248*$J248/$O$5*100</f>
        <v>0.0707889529775774</v>
      </c>
      <c r="L248" s="43" t="n">
        <f aca="false">H248*$J248/$O$5*100</f>
        <v>0.0636675197677528</v>
      </c>
    </row>
    <row collapsed="false" customFormat="false" customHeight="false" hidden="false" ht="14.1" outlineLevel="0" r="249">
      <c r="A249" s="37" t="s">
        <v>449</v>
      </c>
      <c r="B249" s="37" t="s">
        <v>71</v>
      </c>
      <c r="C249" s="38" t="n">
        <v>28</v>
      </c>
      <c r="D249" s="38" t="n">
        <v>112</v>
      </c>
      <c r="E249" s="38" t="n">
        <v>1605</v>
      </c>
      <c r="F249" s="37" t="s">
        <v>72</v>
      </c>
      <c r="G249" s="39" t="n">
        <v>0.8681</v>
      </c>
      <c r="H249" s="40" t="n">
        <v>0.8681</v>
      </c>
      <c r="I249" s="41" t="n">
        <v>1</v>
      </c>
      <c r="J249" s="42" t="n">
        <f aca="false">I249*IF(D249&gt;0,D249,1)</f>
        <v>112</v>
      </c>
      <c r="K249" s="43" t="n">
        <f aca="false">G249*$J249/$O$5*100</f>
        <v>0.0371393865311891</v>
      </c>
      <c r="L249" s="43" t="n">
        <f aca="false">H249*$J249/$O$5*100</f>
        <v>0.0371393865311891</v>
      </c>
    </row>
    <row collapsed="false" customFormat="false" customHeight="false" hidden="false" ht="14.1" outlineLevel="0" r="250">
      <c r="A250" s="37" t="s">
        <v>377</v>
      </c>
      <c r="B250" s="37" t="s">
        <v>177</v>
      </c>
      <c r="C250" s="38" t="n">
        <v>128</v>
      </c>
      <c r="D250" s="38" t="n">
        <v>1024</v>
      </c>
      <c r="E250" s="38" t="n">
        <v>8724</v>
      </c>
      <c r="F250" s="37" t="s">
        <v>472</v>
      </c>
      <c r="G250" s="39" t="n">
        <v>0.8679</v>
      </c>
      <c r="H250" s="40" t="n">
        <v>0.8679</v>
      </c>
      <c r="I250" s="41" t="n">
        <v>1</v>
      </c>
      <c r="J250" s="42" t="n">
        <f aca="false">I250*IF(D250&gt;0,D250,1)</f>
        <v>1024</v>
      </c>
      <c r="K250" s="43" t="n">
        <f aca="false">G250*$J250/$O$5*100</f>
        <v>0.339481874785133</v>
      </c>
      <c r="L250" s="43" t="n">
        <f aca="false">H250*$J250/$O$5*100</f>
        <v>0.339481874785133</v>
      </c>
    </row>
    <row collapsed="false" customFormat="false" customHeight="false" hidden="false" ht="14.1" outlineLevel="0" r="251">
      <c r="A251" s="37" t="s">
        <v>278</v>
      </c>
      <c r="B251" s="37" t="s">
        <v>181</v>
      </c>
      <c r="C251" s="38" t="n">
        <v>120</v>
      </c>
      <c r="D251" s="38" t="n">
        <v>120</v>
      </c>
      <c r="E251" s="38" t="n">
        <v>926</v>
      </c>
      <c r="F251" s="37" t="s">
        <v>182</v>
      </c>
      <c r="G251" s="39" t="n">
        <v>0.8656</v>
      </c>
      <c r="H251" s="40" t="n">
        <v>0.8656</v>
      </c>
      <c r="I251" s="41" t="n">
        <v>1</v>
      </c>
      <c r="J251" s="42" t="n">
        <f aca="false">I251*IF(D251&gt;0,D251,1)</f>
        <v>120</v>
      </c>
      <c r="K251" s="43" t="n">
        <f aca="false">G251*$J251/$O$5*100</f>
        <v>0.0396776041865617</v>
      </c>
      <c r="L251" s="43" t="n">
        <f aca="false">H251*$J251/$O$5*100</f>
        <v>0.0396776041865617</v>
      </c>
    </row>
    <row collapsed="false" customFormat="false" customHeight="false" hidden="false" ht="14.1" outlineLevel="0" r="252">
      <c r="A252" s="37" t="s">
        <v>451</v>
      </c>
      <c r="B252" s="37" t="s">
        <v>43</v>
      </c>
      <c r="C252" s="38" t="n">
        <v>24</v>
      </c>
      <c r="D252" s="38" t="n">
        <v>96</v>
      </c>
      <c r="E252" s="38" t="n">
        <v>675</v>
      </c>
      <c r="F252" s="37" t="s">
        <v>512</v>
      </c>
      <c r="G252" s="39" t="n">
        <v>0.8653</v>
      </c>
      <c r="H252" s="40" t="n">
        <v>0.8653</v>
      </c>
      <c r="I252" s="41" t="n">
        <v>1</v>
      </c>
      <c r="J252" s="42" t="n">
        <f aca="false">I252*IF(D252&gt;0,D252,1)</f>
        <v>96</v>
      </c>
      <c r="K252" s="43" t="n">
        <f aca="false">G252*$J252/$O$5*100</f>
        <v>0.0317310821650942</v>
      </c>
      <c r="L252" s="43" t="n">
        <f aca="false">H252*$J252/$O$5*100</f>
        <v>0.0317310821650942</v>
      </c>
    </row>
    <row collapsed="false" customFormat="false" customHeight="false" hidden="false" ht="14.1" outlineLevel="0" r="253">
      <c r="A253" s="37" t="s">
        <v>365</v>
      </c>
      <c r="B253" s="37" t="s">
        <v>177</v>
      </c>
      <c r="C253" s="38" t="n">
        <v>125</v>
      </c>
      <c r="D253" s="38" t="n">
        <v>1000</v>
      </c>
      <c r="E253" s="38" t="n">
        <v>8720</v>
      </c>
      <c r="F253" s="37" t="s">
        <v>472</v>
      </c>
      <c r="G253" s="39" t="n">
        <v>0.8647</v>
      </c>
      <c r="H253" s="40" t="n">
        <v>0.8647</v>
      </c>
      <c r="I253" s="41" t="n">
        <v>1</v>
      </c>
      <c r="J253" s="42" t="n">
        <f aca="false">I253*IF(D253&gt;0,D253,1)</f>
        <v>1000</v>
      </c>
      <c r="K253" s="43" t="n">
        <f aca="false">G253*$J253/$O$5*100</f>
        <v>0.33030291454983</v>
      </c>
      <c r="L253" s="43" t="n">
        <f aca="false">H253*$J253/$O$5*100</f>
        <v>0.33030291454983</v>
      </c>
    </row>
    <row collapsed="false" customFormat="false" customHeight="false" hidden="false" ht="14.1" outlineLevel="0" r="254">
      <c r="A254" s="37" t="s">
        <v>546</v>
      </c>
      <c r="B254" s="37" t="s">
        <v>523</v>
      </c>
      <c r="C254" s="38" t="n">
        <v>10</v>
      </c>
      <c r="D254" s="38" t="n">
        <v>40</v>
      </c>
      <c r="E254" s="38" t="n">
        <v>400</v>
      </c>
      <c r="F254" s="37" t="s">
        <v>46</v>
      </c>
      <c r="G254" s="39" t="n">
        <v>0.863</v>
      </c>
      <c r="H254" s="40" t="n">
        <v>0.863</v>
      </c>
      <c r="I254" s="41" t="n">
        <v>1</v>
      </c>
      <c r="J254" s="42" t="n">
        <f aca="false">I254*IF(D254&gt;0,D254,1)</f>
        <v>40</v>
      </c>
      <c r="K254" s="43" t="n">
        <f aca="false">G254*$J254/$O$5*100</f>
        <v>0.0131861415638489</v>
      </c>
      <c r="L254" s="43" t="n">
        <f aca="false">H254*$J254/$O$5*100</f>
        <v>0.0131861415638489</v>
      </c>
    </row>
    <row collapsed="false" customFormat="false" customHeight="false" hidden="false" ht="14.1" outlineLevel="0" r="255">
      <c r="A255" s="37" t="s">
        <v>222</v>
      </c>
      <c r="B255" s="37" t="s">
        <v>144</v>
      </c>
      <c r="C255" s="38" t="n">
        <v>18</v>
      </c>
      <c r="D255" s="38" t="n">
        <v>72</v>
      </c>
      <c r="E255" s="38" t="n">
        <v>835</v>
      </c>
      <c r="F255" s="37" t="s">
        <v>448</v>
      </c>
      <c r="G255" s="39" t="n">
        <v>0.8933</v>
      </c>
      <c r="H255" s="40" t="n">
        <v>0.8624</v>
      </c>
      <c r="I255" s="41" t="n">
        <v>1</v>
      </c>
      <c r="J255" s="42" t="n">
        <f aca="false">I255*IF(D255&gt;0,D255,1)</f>
        <v>72</v>
      </c>
      <c r="K255" s="43" t="n">
        <f aca="false">G255*$J255/$O$5*100</f>
        <v>0.0245683945146873</v>
      </c>
      <c r="L255" s="43" t="n">
        <f aca="false">H255*$J255/$O$5*100</f>
        <v>0.0237185530386951</v>
      </c>
    </row>
    <row collapsed="false" customFormat="false" customHeight="false" hidden="false" ht="14.1" outlineLevel="0" r="256">
      <c r="A256" s="37" t="s">
        <v>262</v>
      </c>
      <c r="B256" s="37" t="s">
        <v>81</v>
      </c>
      <c r="C256" s="38" t="n">
        <v>32</v>
      </c>
      <c r="D256" s="38" t="n">
        <v>64</v>
      </c>
      <c r="E256" s="38" t="n">
        <v>435</v>
      </c>
      <c r="F256" s="37" t="s">
        <v>442</v>
      </c>
      <c r="G256" s="39" t="n">
        <v>0.8614</v>
      </c>
      <c r="H256" s="40" t="n">
        <v>0.8614</v>
      </c>
      <c r="I256" s="41" t="n">
        <v>1</v>
      </c>
      <c r="J256" s="42" t="n">
        <f aca="false">I256*IF(D256&gt;0,D256,1)</f>
        <v>64</v>
      </c>
      <c r="K256" s="43" t="n">
        <f aca="false">G256*$J256/$O$5*100</f>
        <v>0.0210587111807174</v>
      </c>
      <c r="L256" s="43" t="n">
        <f aca="false">H256*$J256/$O$5*100</f>
        <v>0.0210587111807174</v>
      </c>
    </row>
    <row collapsed="false" customFormat="false" customHeight="false" hidden="false" ht="14.1" outlineLevel="0" r="257">
      <c r="A257" s="37" t="s">
        <v>302</v>
      </c>
      <c r="B257" s="37" t="s">
        <v>524</v>
      </c>
      <c r="C257" s="38" t="n">
        <v>24</v>
      </c>
      <c r="D257" s="38" t="n">
        <v>96</v>
      </c>
      <c r="E257" s="38" t="n">
        <v>-1</v>
      </c>
      <c r="F257" s="37" t="s">
        <v>119</v>
      </c>
      <c r="G257" s="39" t="n">
        <v>0.861</v>
      </c>
      <c r="H257" s="40" t="n">
        <v>0.861</v>
      </c>
      <c r="I257" s="41" t="n">
        <v>1</v>
      </c>
      <c r="J257" s="42" t="n">
        <f aca="false">I257*IF(D257&gt;0,D257,1)</f>
        <v>96</v>
      </c>
      <c r="K257" s="43" t="n">
        <f aca="false">G257*$J257/$O$5*100</f>
        <v>0.0315733985255357</v>
      </c>
      <c r="L257" s="43" t="n">
        <f aca="false">H257*$J257/$O$5*100</f>
        <v>0.0315733985255357</v>
      </c>
    </row>
    <row collapsed="false" customFormat="false" customHeight="false" hidden="false" ht="14.1" outlineLevel="0" r="258">
      <c r="A258" s="37" t="s">
        <v>359</v>
      </c>
      <c r="B258" s="37" t="s">
        <v>272</v>
      </c>
      <c r="C258" s="38" t="n">
        <v>82</v>
      </c>
      <c r="D258" s="38" t="n">
        <v>82</v>
      </c>
      <c r="E258" s="38" t="n">
        <v>-1</v>
      </c>
      <c r="F258" s="37" t="s">
        <v>471</v>
      </c>
      <c r="G258" s="39" t="n">
        <v>0.8609</v>
      </c>
      <c r="H258" s="40" t="n">
        <v>0.8609</v>
      </c>
      <c r="I258" s="41" t="n">
        <v>1</v>
      </c>
      <c r="J258" s="42" t="n">
        <f aca="false">I258*IF(D258&gt;0,D258,1)</f>
        <v>82</v>
      </c>
      <c r="K258" s="43" t="n">
        <f aca="false">G258*$J258/$O$5*100</f>
        <v>0.0269658122922954</v>
      </c>
      <c r="L258" s="43" t="n">
        <f aca="false">H258*$J258/$O$5*100</f>
        <v>0.0269658122922954</v>
      </c>
    </row>
    <row collapsed="false" customFormat="false" customHeight="false" hidden="false" ht="14.1" outlineLevel="0" r="259">
      <c r="A259" s="37" t="s">
        <v>362</v>
      </c>
      <c r="B259" s="37" t="s">
        <v>48</v>
      </c>
      <c r="C259" s="38" t="n">
        <v>164</v>
      </c>
      <c r="D259" s="38" t="n">
        <v>164</v>
      </c>
      <c r="E259" s="38" t="n">
        <v>-1</v>
      </c>
      <c r="F259" s="37" t="s">
        <v>437</v>
      </c>
      <c r="G259" s="39" t="n">
        <v>0.8586</v>
      </c>
      <c r="H259" s="40" t="n">
        <v>0.8586</v>
      </c>
      <c r="I259" s="41" t="n">
        <v>1</v>
      </c>
      <c r="J259" s="42" t="n">
        <f aca="false">I259*IF(D259&gt;0,D259,1)</f>
        <v>164</v>
      </c>
      <c r="K259" s="43" t="n">
        <f aca="false">G259*$J259/$O$5*100</f>
        <v>0.053787539631002</v>
      </c>
      <c r="L259" s="43" t="n">
        <f aca="false">H259*$J259/$O$5*100</f>
        <v>0.053787539631002</v>
      </c>
    </row>
    <row collapsed="false" customFormat="false" customHeight="false" hidden="false" ht="14.1" outlineLevel="0" r="260">
      <c r="A260" s="37" t="s">
        <v>433</v>
      </c>
      <c r="B260" s="37" t="s">
        <v>528</v>
      </c>
      <c r="C260" s="38" t="n">
        <v>12</v>
      </c>
      <c r="D260" s="38" t="n">
        <v>48</v>
      </c>
      <c r="E260" s="38" t="n">
        <v>561</v>
      </c>
      <c r="F260" s="37" t="s">
        <v>231</v>
      </c>
      <c r="G260" s="39" t="n">
        <v>0.857</v>
      </c>
      <c r="H260" s="40" t="n">
        <v>0.857</v>
      </c>
      <c r="I260" s="41" t="n">
        <v>1</v>
      </c>
      <c r="J260" s="42" t="n">
        <f aca="false">I260*IF(D260&gt;0,D260,1)</f>
        <v>48</v>
      </c>
      <c r="K260" s="43" t="n">
        <f aca="false">G260*$J260/$O$5*100</f>
        <v>0.0157133580350663</v>
      </c>
      <c r="L260" s="43" t="n">
        <f aca="false">H260*$J260/$O$5*100</f>
        <v>0.0157133580350663</v>
      </c>
    </row>
    <row collapsed="false" customFormat="false" customHeight="false" hidden="false" ht="14.1" outlineLevel="0" r="261">
      <c r="A261" s="37" t="s">
        <v>161</v>
      </c>
      <c r="B261" s="37" t="s">
        <v>162</v>
      </c>
      <c r="C261" s="38" t="n">
        <v>21</v>
      </c>
      <c r="D261" s="38" t="n">
        <v>81</v>
      </c>
      <c r="E261" s="38" t="n">
        <v>665</v>
      </c>
      <c r="F261" s="37" t="s">
        <v>163</v>
      </c>
      <c r="G261" s="39" t="n">
        <v>0.8549</v>
      </c>
      <c r="H261" s="40" t="n">
        <v>0.8549</v>
      </c>
      <c r="I261" s="41" t="n">
        <v>1</v>
      </c>
      <c r="J261" s="42" t="n">
        <f aca="false">I261*IF(D261&gt;0,D261,1)</f>
        <v>81</v>
      </c>
      <c r="K261" s="43" t="n">
        <f aca="false">G261*$J261/$O$5*100</f>
        <v>0.0264513159402575</v>
      </c>
      <c r="L261" s="43" t="n">
        <f aca="false">H261*$J261/$O$5*100</f>
        <v>0.0264513159402575</v>
      </c>
    </row>
    <row collapsed="false" customFormat="false" customHeight="false" hidden="false" ht="14.1" outlineLevel="0" r="262">
      <c r="A262" s="37" t="s">
        <v>327</v>
      </c>
      <c r="B262" s="37" t="s">
        <v>177</v>
      </c>
      <c r="C262" s="38" t="n">
        <v>28</v>
      </c>
      <c r="D262" s="38" t="n">
        <v>120</v>
      </c>
      <c r="E262" s="38" t="n">
        <v>1046</v>
      </c>
      <c r="F262" s="37" t="s">
        <v>472</v>
      </c>
      <c r="G262" s="39" t="n">
        <v>0.8544</v>
      </c>
      <c r="H262" s="40" t="n">
        <v>0.8544</v>
      </c>
      <c r="I262" s="41" t="n">
        <v>1</v>
      </c>
      <c r="J262" s="42" t="n">
        <f aca="false">I262*IF(D262&gt;0,D262,1)</f>
        <v>120</v>
      </c>
      <c r="K262" s="43" t="n">
        <f aca="false">G262*$J262/$O$5*100</f>
        <v>0.0391642155926506</v>
      </c>
      <c r="L262" s="43" t="n">
        <f aca="false">H262*$J262/$O$5*100</f>
        <v>0.0391642155926506</v>
      </c>
    </row>
    <row collapsed="false" customFormat="false" customHeight="false" hidden="false" ht="14.1" outlineLevel="0" r="263">
      <c r="A263" s="37" t="s">
        <v>536</v>
      </c>
      <c r="B263" s="37" t="s">
        <v>127</v>
      </c>
      <c r="C263" s="38" t="n">
        <v>80</v>
      </c>
      <c r="D263" s="38" t="n">
        <v>480</v>
      </c>
      <c r="E263" s="38" t="n">
        <v>6960</v>
      </c>
      <c r="F263" s="37" t="s">
        <v>128</v>
      </c>
      <c r="G263" s="39" t="n">
        <v>0.8888</v>
      </c>
      <c r="H263" s="40" t="n">
        <v>0.8537</v>
      </c>
      <c r="I263" s="41" t="n">
        <v>1</v>
      </c>
      <c r="J263" s="42" t="n">
        <f aca="false">I263*IF(D263&gt;0,D263,1)</f>
        <v>480</v>
      </c>
      <c r="K263" s="43" t="n">
        <f aca="false">G263*$J263/$O$5*100</f>
        <v>0.162964207952939</v>
      </c>
      <c r="L263" s="43" t="n">
        <f aca="false">H263*$J263/$O$5*100</f>
        <v>0.156528515222125</v>
      </c>
    </row>
    <row collapsed="false" customFormat="false" customHeight="false" hidden="false" ht="14.1" outlineLevel="0" r="264">
      <c r="A264" s="37" t="s">
        <v>371</v>
      </c>
      <c r="B264" s="37" t="s">
        <v>535</v>
      </c>
      <c r="C264" s="38" t="n">
        <v>62</v>
      </c>
      <c r="D264" s="38" t="n">
        <v>248</v>
      </c>
      <c r="E264" s="38" t="n">
        <v>9862</v>
      </c>
      <c r="F264" s="37" t="s">
        <v>46</v>
      </c>
      <c r="G264" s="39" t="n">
        <v>0.8537</v>
      </c>
      <c r="H264" s="40" t="n">
        <v>0.8537</v>
      </c>
      <c r="I264" s="41" t="n">
        <v>1</v>
      </c>
      <c r="J264" s="42" t="n">
        <f aca="false">I264*IF(D264&gt;0,D264,1)</f>
        <v>248</v>
      </c>
      <c r="K264" s="43" t="n">
        <f aca="false">G264*$J264/$O$5*100</f>
        <v>0.0808730661980977</v>
      </c>
      <c r="L264" s="43" t="n">
        <f aca="false">H264*$J264/$O$5*100</f>
        <v>0.0808730661980977</v>
      </c>
    </row>
    <row collapsed="false" customFormat="false" customHeight="false" hidden="false" ht="14.1" outlineLevel="0" r="265">
      <c r="A265" s="37" t="s">
        <v>325</v>
      </c>
      <c r="B265" s="37" t="s">
        <v>524</v>
      </c>
      <c r="C265" s="38" t="n">
        <v>154</v>
      </c>
      <c r="D265" s="38" t="n">
        <v>308</v>
      </c>
      <c r="E265" s="38" t="n">
        <v>3388</v>
      </c>
      <c r="F265" s="37" t="s">
        <v>119</v>
      </c>
      <c r="G265" s="39" t="n">
        <v>0.9041</v>
      </c>
      <c r="H265" s="40" t="n">
        <v>0.8532</v>
      </c>
      <c r="I265" s="41" t="n">
        <v>1</v>
      </c>
      <c r="J265" s="42" t="n">
        <f aca="false">I265*IF(D265&gt;0,D265,1)</f>
        <v>308</v>
      </c>
      <c r="K265" s="43" t="n">
        <f aca="false">G265*$J265/$O$5*100</f>
        <v>0.106368768860537</v>
      </c>
      <c r="L265" s="43" t="n">
        <f aca="false">H265*$J265/$O$5*100</f>
        <v>0.100380304824478</v>
      </c>
    </row>
    <row collapsed="false" customFormat="false" customHeight="false" hidden="false" ht="14.1" outlineLevel="0" r="266">
      <c r="A266" s="37" t="s">
        <v>346</v>
      </c>
      <c r="B266" s="37" t="s">
        <v>81</v>
      </c>
      <c r="C266" s="38" t="n">
        <v>156</v>
      </c>
      <c r="D266" s="38" t="n">
        <v>312</v>
      </c>
      <c r="E266" s="38" t="n">
        <v>2122</v>
      </c>
      <c r="F266" s="37" t="s">
        <v>442</v>
      </c>
      <c r="G266" s="39" t="n">
        <v>0.8522</v>
      </c>
      <c r="H266" s="40" t="n">
        <v>0.8522</v>
      </c>
      <c r="I266" s="41" t="n">
        <v>1</v>
      </c>
      <c r="J266" s="42" t="n">
        <f aca="false">I266*IF(D266&gt;0,D266,1)</f>
        <v>312</v>
      </c>
      <c r="K266" s="43" t="n">
        <f aca="false">G266*$J266/$O$5*100</f>
        <v>0.101564765651858</v>
      </c>
      <c r="L266" s="43" t="n">
        <f aca="false">H266*$J266/$O$5*100</f>
        <v>0.101564765651858</v>
      </c>
    </row>
    <row collapsed="false" customFormat="false" customHeight="false" hidden="false" ht="14.1" outlineLevel="0" r="267">
      <c r="A267" s="37" t="s">
        <v>283</v>
      </c>
      <c r="B267" s="37" t="s">
        <v>177</v>
      </c>
      <c r="C267" s="38" t="n">
        <v>62</v>
      </c>
      <c r="D267" s="38" t="n">
        <v>248</v>
      </c>
      <c r="E267" s="38" t="n">
        <v>2232</v>
      </c>
      <c r="F267" s="37" t="s">
        <v>472</v>
      </c>
      <c r="G267" s="39" t="n">
        <v>0.8503</v>
      </c>
      <c r="H267" s="40" t="n">
        <v>0.8503</v>
      </c>
      <c r="I267" s="41" t="n">
        <v>1</v>
      </c>
      <c r="J267" s="42" t="n">
        <f aca="false">I267*IF(D267&gt;0,D267,1)</f>
        <v>248</v>
      </c>
      <c r="K267" s="43" t="n">
        <f aca="false">G267*$J267/$O$5*100</f>
        <v>0.0805509759731082</v>
      </c>
      <c r="L267" s="43" t="n">
        <f aca="false">H267*$J267/$O$5*100</f>
        <v>0.0805509759731082</v>
      </c>
    </row>
    <row collapsed="false" customFormat="false" customHeight="false" hidden="false" ht="14.1" outlineLevel="0" r="268">
      <c r="A268" s="37" t="s">
        <v>220</v>
      </c>
      <c r="B268" s="37" t="s">
        <v>43</v>
      </c>
      <c r="C268" s="38" t="n">
        <v>56</v>
      </c>
      <c r="D268" s="38" t="n">
        <v>224</v>
      </c>
      <c r="E268" s="38" t="n">
        <v>1630</v>
      </c>
      <c r="F268" s="37" t="s">
        <v>512</v>
      </c>
      <c r="G268" s="39" t="n">
        <v>0.8499</v>
      </c>
      <c r="H268" s="40" t="n">
        <v>0.8499</v>
      </c>
      <c r="I268" s="41" t="n">
        <v>1</v>
      </c>
      <c r="J268" s="42" t="n">
        <f aca="false">I268*IF(D268&gt;0,D268,1)</f>
        <v>224</v>
      </c>
      <c r="K268" s="43" t="n">
        <f aca="false">G268*$J268/$O$5*100</f>
        <v>0.0727214943275144</v>
      </c>
      <c r="L268" s="43" t="n">
        <f aca="false">H268*$J268/$O$5*100</f>
        <v>0.0727214943275144</v>
      </c>
    </row>
    <row collapsed="false" customFormat="false" customHeight="false" hidden="false" ht="14.1" outlineLevel="0" r="269">
      <c r="A269" s="37" t="s">
        <v>103</v>
      </c>
      <c r="B269" s="37" t="s">
        <v>59</v>
      </c>
      <c r="C269" s="38" t="n">
        <v>405</v>
      </c>
      <c r="D269" s="38" t="n">
        <v>1620</v>
      </c>
      <c r="E269" s="38" t="n">
        <v>14580</v>
      </c>
      <c r="F269" s="37" t="s">
        <v>436</v>
      </c>
      <c r="G269" s="39" t="n">
        <v>0.89</v>
      </c>
      <c r="H269" s="40" t="n">
        <v>0.8495</v>
      </c>
      <c r="I269" s="41" t="n">
        <v>1</v>
      </c>
      <c r="J269" s="42" t="n">
        <f aca="false">I269*IF(D269&gt;0,D269,1)</f>
        <v>1620</v>
      </c>
      <c r="K269" s="43" t="n">
        <f aca="false">G269*$J269/$O$5*100</f>
        <v>0.550746781771649</v>
      </c>
      <c r="L269" s="43" t="n">
        <f aca="false">H269*$J269/$O$5*100</f>
        <v>0.525684709117995</v>
      </c>
    </row>
    <row collapsed="false" customFormat="false" customHeight="false" hidden="false" ht="14.1" outlineLevel="0" r="270">
      <c r="A270" s="37" t="s">
        <v>443</v>
      </c>
      <c r="B270" s="37" t="s">
        <v>444</v>
      </c>
      <c r="C270" s="38" t="n">
        <v>2</v>
      </c>
      <c r="D270" s="38" t="n">
        <v>8</v>
      </c>
      <c r="E270" s="38" t="n">
        <v>118</v>
      </c>
      <c r="F270" s="37" t="s">
        <v>46</v>
      </c>
      <c r="G270" s="39" t="n">
        <v>0.8469</v>
      </c>
      <c r="H270" s="40" t="n">
        <v>0.8469</v>
      </c>
      <c r="I270" s="41" t="n">
        <v>1</v>
      </c>
      <c r="J270" s="42" t="n">
        <f aca="false">I270*IF(D270&gt;0,D270,1)</f>
        <v>8</v>
      </c>
      <c r="K270" s="43" t="n">
        <f aca="false">G270*$J270/$O$5*100</f>
        <v>0.00258802857251996</v>
      </c>
      <c r="L270" s="43" t="n">
        <f aca="false">H270*$J270/$O$5*100</f>
        <v>0.00258802857251996</v>
      </c>
    </row>
    <row collapsed="false" customFormat="false" customHeight="false" hidden="false" ht="14.1" outlineLevel="0" r="271">
      <c r="A271" s="37" t="s">
        <v>273</v>
      </c>
      <c r="B271" s="37" t="s">
        <v>274</v>
      </c>
      <c r="C271" s="38" t="n">
        <v>158</v>
      </c>
      <c r="D271" s="38" t="n">
        <v>632</v>
      </c>
      <c r="E271" s="38" t="n">
        <v>4550</v>
      </c>
      <c r="F271" s="37" t="s">
        <v>437</v>
      </c>
      <c r="G271" s="39" t="n">
        <v>0.846</v>
      </c>
      <c r="H271" s="40" t="n">
        <v>0.846</v>
      </c>
      <c r="I271" s="41" t="n">
        <v>1</v>
      </c>
      <c r="J271" s="42" t="n">
        <f aca="false">I271*IF(D271&gt;0,D271,1)</f>
        <v>632</v>
      </c>
      <c r="K271" s="43" t="n">
        <f aca="false">G271*$J271/$O$5*100</f>
        <v>0.204236983842011</v>
      </c>
      <c r="L271" s="43" t="n">
        <f aca="false">H271*$J271/$O$5*100</f>
        <v>0.204236983842011</v>
      </c>
    </row>
    <row collapsed="false" customFormat="false" customHeight="false" hidden="false" ht="14.1" outlineLevel="0" r="272">
      <c r="A272" s="37" t="s">
        <v>76</v>
      </c>
      <c r="B272" s="37" t="s">
        <v>48</v>
      </c>
      <c r="C272" s="38" t="n">
        <v>8</v>
      </c>
      <c r="D272" s="38" t="n">
        <v>32</v>
      </c>
      <c r="E272" s="38" t="n">
        <v>294</v>
      </c>
      <c r="F272" s="37" t="s">
        <v>437</v>
      </c>
      <c r="G272" s="39" t="n">
        <v>0.8451</v>
      </c>
      <c r="H272" s="40" t="n">
        <v>0.8451</v>
      </c>
      <c r="I272" s="41" t="n">
        <v>1</v>
      </c>
      <c r="J272" s="42" t="n">
        <f aca="false">I272*IF(D272&gt;0,D272,1)</f>
        <v>32</v>
      </c>
      <c r="K272" s="43" t="n">
        <f aca="false">G272*$J272/$O$5*100</f>
        <v>0.0103301119217694</v>
      </c>
      <c r="L272" s="43" t="n">
        <f aca="false">H272*$J272/$O$5*100</f>
        <v>0.0103301119217694</v>
      </c>
    </row>
    <row collapsed="false" customFormat="false" customHeight="false" hidden="false" ht="14.1" outlineLevel="0" r="273">
      <c r="A273" s="37" t="s">
        <v>415</v>
      </c>
      <c r="B273" s="37" t="s">
        <v>43</v>
      </c>
      <c r="C273" s="38" t="n">
        <v>30</v>
      </c>
      <c r="D273" s="38" t="n">
        <v>96</v>
      </c>
      <c r="E273" s="38" t="n">
        <v>873</v>
      </c>
      <c r="F273" s="37" t="s">
        <v>512</v>
      </c>
      <c r="G273" s="39" t="n">
        <v>0.8538</v>
      </c>
      <c r="H273" s="40" t="n">
        <v>0.8398</v>
      </c>
      <c r="I273" s="41" t="n">
        <v>1</v>
      </c>
      <c r="J273" s="42" t="n">
        <f aca="false">I273*IF(D273&gt;0,D273,1)</f>
        <v>96</v>
      </c>
      <c r="K273" s="43" t="n">
        <f aca="false">G273*$J273/$O$5*100</f>
        <v>0.03130937010581</v>
      </c>
      <c r="L273" s="43" t="n">
        <f aca="false">H273*$J273/$O$5*100</f>
        <v>0.0307959815118989</v>
      </c>
    </row>
    <row collapsed="false" customFormat="false" customHeight="false" hidden="false" ht="14.1" outlineLevel="0" r="274">
      <c r="A274" s="37" t="s">
        <v>98</v>
      </c>
      <c r="B274" s="37" t="s">
        <v>59</v>
      </c>
      <c r="C274" s="38" t="n">
        <v>68</v>
      </c>
      <c r="D274" s="38" t="n">
        <v>136</v>
      </c>
      <c r="E274" s="38" t="n">
        <v>1474</v>
      </c>
      <c r="F274" s="37" t="s">
        <v>436</v>
      </c>
      <c r="G274" s="39" t="n">
        <v>0.8361</v>
      </c>
      <c r="H274" s="40" t="n">
        <v>0.8297</v>
      </c>
      <c r="I274" s="41" t="n">
        <v>1</v>
      </c>
      <c r="J274" s="42" t="n">
        <f aca="false">I274*IF(D274&gt;0,D274,1)</f>
        <v>136</v>
      </c>
      <c r="K274" s="43" t="n">
        <f aca="false">G274*$J274/$O$5*100</f>
        <v>0.0434354253409221</v>
      </c>
      <c r="L274" s="43" t="n">
        <f aca="false">H274*$J274/$O$5*100</f>
        <v>0.0431029451086749</v>
      </c>
    </row>
    <row collapsed="false" customFormat="false" customHeight="false" hidden="false" ht="14.1" outlineLevel="0" r="275">
      <c r="A275" s="37" t="s">
        <v>251</v>
      </c>
      <c r="B275" s="37" t="s">
        <v>252</v>
      </c>
      <c r="C275" s="38" t="n">
        <v>50</v>
      </c>
      <c r="D275" s="38" t="n">
        <v>464</v>
      </c>
      <c r="E275" s="38" t="n">
        <v>44391</v>
      </c>
      <c r="F275" s="37" t="s">
        <v>488</v>
      </c>
      <c r="G275" s="39" t="n">
        <v>0.8292</v>
      </c>
      <c r="H275" s="40" t="n">
        <v>0.826</v>
      </c>
      <c r="I275" s="41" t="n">
        <v>1</v>
      </c>
      <c r="J275" s="42" t="n">
        <f aca="false">I275*IF(D275&gt;0,D275,1)</f>
        <v>464</v>
      </c>
      <c r="K275" s="43" t="n">
        <f aca="false">G275*$J275/$O$5*100</f>
        <v>0.146968486191222</v>
      </c>
      <c r="L275" s="43" t="n">
        <f aca="false">H275*$J275/$O$5*100</f>
        <v>0.14640131403033</v>
      </c>
    </row>
    <row collapsed="false" customFormat="false" customHeight="false" hidden="false" ht="14.1" outlineLevel="0" r="276">
      <c r="A276" s="37" t="s">
        <v>228</v>
      </c>
      <c r="B276" s="37" t="s">
        <v>181</v>
      </c>
      <c r="C276" s="38" t="n">
        <v>326</v>
      </c>
      <c r="D276" s="38" t="n">
        <v>626</v>
      </c>
      <c r="E276" s="38" t="n">
        <v>4536</v>
      </c>
      <c r="F276" s="37" t="s">
        <v>182</v>
      </c>
      <c r="G276" s="39" t="n">
        <v>0.9908</v>
      </c>
      <c r="H276" s="40" t="n">
        <v>0.8255</v>
      </c>
      <c r="I276" s="41" t="n">
        <v>1</v>
      </c>
      <c r="J276" s="42" t="n">
        <f aca="false">I276*IF(D276&gt;0,D276,1)</f>
        <v>626</v>
      </c>
      <c r="K276" s="43" t="n">
        <f aca="false">G276*$J276/$O$5*100</f>
        <v>0.236923029909469</v>
      </c>
      <c r="L276" s="43" t="n">
        <f aca="false">H276*$J276/$O$5*100</f>
        <v>0.197396004431033</v>
      </c>
    </row>
    <row collapsed="false" customFormat="false" customHeight="false" hidden="false" ht="14.1" outlineLevel="0" r="277">
      <c r="A277" s="37" t="s">
        <v>459</v>
      </c>
      <c r="B277" s="37" t="s">
        <v>40</v>
      </c>
      <c r="C277" s="38" t="n">
        <v>64</v>
      </c>
      <c r="D277" s="38" t="n">
        <v>384</v>
      </c>
      <c r="E277" s="38" t="n">
        <v>6587</v>
      </c>
      <c r="F277" s="37" t="s">
        <v>439</v>
      </c>
      <c r="G277" s="39" t="n">
        <v>0.8823</v>
      </c>
      <c r="H277" s="40" t="n">
        <v>0.8234</v>
      </c>
      <c r="I277" s="41" t="n">
        <v>1</v>
      </c>
      <c r="J277" s="42" t="n">
        <f aca="false">I277*IF(D277&gt;0,D277,1)</f>
        <v>384</v>
      </c>
      <c r="K277" s="43" t="n">
        <f aca="false">G277*$J277/$O$5*100</f>
        <v>0.129417930402231</v>
      </c>
      <c r="L277" s="43" t="n">
        <f aca="false">H277*$J277/$O$5*100</f>
        <v>0.120778333778983</v>
      </c>
    </row>
    <row collapsed="false" customFormat="false" customHeight="false" hidden="false" ht="14.1" outlineLevel="0" r="278">
      <c r="A278" s="37" t="s">
        <v>239</v>
      </c>
      <c r="B278" s="37" t="s">
        <v>56</v>
      </c>
      <c r="C278" s="38" t="n">
        <v>546</v>
      </c>
      <c r="D278" s="38" t="n">
        <v>2056</v>
      </c>
      <c r="E278" s="38" t="n">
        <v>19655</v>
      </c>
      <c r="F278" s="37" t="s">
        <v>539</v>
      </c>
      <c r="G278" s="39" t="n">
        <v>0.9898</v>
      </c>
      <c r="H278" s="40" t="n">
        <v>0.8213</v>
      </c>
      <c r="I278" s="41" t="n">
        <v>1</v>
      </c>
      <c r="J278" s="42" t="n">
        <f aca="false">I278*IF(D278&gt;0,D278,1)</f>
        <v>2056</v>
      </c>
      <c r="K278" s="43" t="n">
        <f aca="false">G278*$J278/$O$5*100</f>
        <v>0.777351617708851</v>
      </c>
      <c r="L278" s="43" t="n">
        <f aca="false">H278*$J278/$O$5*100</f>
        <v>0.645018067917033</v>
      </c>
    </row>
    <row collapsed="false" customFormat="false" customHeight="false" hidden="false" ht="14.1" outlineLevel="0" r="279">
      <c r="A279" s="37" t="s">
        <v>340</v>
      </c>
      <c r="B279" s="37" t="s">
        <v>252</v>
      </c>
      <c r="C279" s="38" t="n">
        <v>160</v>
      </c>
      <c r="D279" s="38" t="n">
        <v>640</v>
      </c>
      <c r="E279" s="38" t="n">
        <v>7520</v>
      </c>
      <c r="F279" s="37" t="s">
        <v>488</v>
      </c>
      <c r="G279" s="39" t="n">
        <v>0.8204</v>
      </c>
      <c r="H279" s="40" t="n">
        <v>0.8179</v>
      </c>
      <c r="I279" s="41" t="n">
        <v>1</v>
      </c>
      <c r="J279" s="42" t="n">
        <f aca="false">I279*IF(D279&gt;0,D279,1)</f>
        <v>640</v>
      </c>
      <c r="K279" s="43" t="n">
        <f aca="false">G279*$J279/$O$5*100</f>
        <v>0.200563810687956</v>
      </c>
      <c r="L279" s="43" t="n">
        <f aca="false">H279*$J279/$O$5*100</f>
        <v>0.199952633790443</v>
      </c>
    </row>
    <row collapsed="false" customFormat="false" customHeight="false" hidden="false" ht="14.1" outlineLevel="0" r="280">
      <c r="A280" s="37" t="s">
        <v>508</v>
      </c>
      <c r="B280" s="37" t="s">
        <v>181</v>
      </c>
      <c r="C280" s="38" t="n">
        <v>16</v>
      </c>
      <c r="D280" s="38" t="n">
        <v>32</v>
      </c>
      <c r="E280" s="38" t="n">
        <v>426</v>
      </c>
      <c r="F280" s="37" t="s">
        <v>182</v>
      </c>
      <c r="G280" s="39" t="n">
        <v>0.9391</v>
      </c>
      <c r="H280" s="40" t="n">
        <v>0.8165</v>
      </c>
      <c r="I280" s="41" t="n">
        <v>1</v>
      </c>
      <c r="J280" s="42" t="n">
        <f aca="false">I280*IF(D280&gt;0,D280,1)</f>
        <v>32</v>
      </c>
      <c r="K280" s="43" t="n">
        <f aca="false">G280*$J280/$O$5*100</f>
        <v>0.0114791244890943</v>
      </c>
      <c r="L280" s="43" t="n">
        <f aca="false">H280*$J280/$O$5*100</f>
        <v>0.00998051873639176</v>
      </c>
    </row>
    <row collapsed="false" customFormat="false" customHeight="false" hidden="false" ht="14.1" outlineLevel="0" r="281">
      <c r="A281" s="37" t="s">
        <v>298</v>
      </c>
      <c r="B281" s="37" t="s">
        <v>299</v>
      </c>
      <c r="C281" s="38" t="n">
        <v>106</v>
      </c>
      <c r="D281" s="38" t="n">
        <v>524</v>
      </c>
      <c r="E281" s="38" t="n">
        <v>6365</v>
      </c>
      <c r="F281" s="37" t="s">
        <v>46</v>
      </c>
      <c r="G281" s="39" t="n">
        <v>0.9359</v>
      </c>
      <c r="H281" s="40" t="n">
        <v>0.8148</v>
      </c>
      <c r="I281" s="41" t="n">
        <v>1</v>
      </c>
      <c r="J281" s="42" t="n">
        <f aca="false">I281*IF(D281&gt;0,D281,1)</f>
        <v>524</v>
      </c>
      <c r="K281" s="43" t="n">
        <f aca="false">G281*$J281/$O$5*100</f>
        <v>0.187330150120325</v>
      </c>
      <c r="L281" s="43" t="n">
        <f aca="false">H281*$J281/$O$5*100</f>
        <v>0.163090721570725</v>
      </c>
    </row>
    <row collapsed="false" customFormat="false" customHeight="false" hidden="false" ht="14.1" outlineLevel="0" r="282">
      <c r="A282" s="37" t="s">
        <v>363</v>
      </c>
      <c r="B282" s="37" t="s">
        <v>177</v>
      </c>
      <c r="C282" s="38" t="n">
        <v>1</v>
      </c>
      <c r="D282" s="38" t="n">
        <v>2</v>
      </c>
      <c r="E282" s="38" t="n">
        <v>19</v>
      </c>
      <c r="F282" s="37" t="s">
        <v>472</v>
      </c>
      <c r="G282" s="39" t="n">
        <v>0.8143</v>
      </c>
      <c r="H282" s="40" t="n">
        <v>0.8143</v>
      </c>
      <c r="I282" s="41" t="n">
        <v>1</v>
      </c>
      <c r="J282" s="42" t="n">
        <f aca="false">I282*IF(D282&gt;0,D282,1)</f>
        <v>2</v>
      </c>
      <c r="K282" s="43" t="n">
        <f aca="false">G282*$J282/$O$5*100</f>
        <v>0.000622101684556324</v>
      </c>
      <c r="L282" s="43" t="n">
        <f aca="false">H282*$J282/$O$5*100</f>
        <v>0.000622101684556324</v>
      </c>
    </row>
    <row collapsed="false" customFormat="false" customHeight="false" hidden="false" ht="14.1" outlineLevel="0" r="283">
      <c r="A283" s="37" t="s">
        <v>478</v>
      </c>
      <c r="B283" s="37" t="s">
        <v>225</v>
      </c>
      <c r="C283" s="38" t="n">
        <v>48</v>
      </c>
      <c r="D283" s="38" t="n">
        <v>288</v>
      </c>
      <c r="E283" s="38" t="n">
        <v>2822</v>
      </c>
      <c r="F283" s="37" t="s">
        <v>226</v>
      </c>
      <c r="G283" s="39" t="n">
        <v>0.8124</v>
      </c>
      <c r="H283" s="40" t="n">
        <v>0.8124</v>
      </c>
      <c r="I283" s="41" t="n">
        <v>1</v>
      </c>
      <c r="J283" s="42" t="n">
        <f aca="false">I283*IF(D283&gt;0,D283,1)</f>
        <v>288</v>
      </c>
      <c r="K283" s="43" t="n">
        <f aca="false">G283*$J283/$O$5*100</f>
        <v>0.0893736200771611</v>
      </c>
      <c r="L283" s="43" t="n">
        <f aca="false">H283*$J283/$O$5*100</f>
        <v>0.0893736200771611</v>
      </c>
    </row>
    <row collapsed="false" customFormat="false" customHeight="false" hidden="false" ht="14.1" outlineLevel="0" r="284">
      <c r="A284" s="37" t="s">
        <v>418</v>
      </c>
      <c r="B284" s="37" t="s">
        <v>59</v>
      </c>
      <c r="C284" s="38" t="n">
        <v>578</v>
      </c>
      <c r="D284" s="38" t="n">
        <v>2484</v>
      </c>
      <c r="E284" s="38" t="n">
        <v>25501</v>
      </c>
      <c r="F284" s="37" t="s">
        <v>436</v>
      </c>
      <c r="G284" s="39" t="n">
        <v>0.8206</v>
      </c>
      <c r="H284" s="40" t="n">
        <v>0.8122</v>
      </c>
      <c r="I284" s="41" t="n">
        <v>1</v>
      </c>
      <c r="J284" s="42" t="n">
        <f aca="false">I284*IF(D284&gt;0,D284,1)</f>
        <v>2484</v>
      </c>
      <c r="K284" s="43" t="n">
        <f aca="false">G284*$J284/$O$5*100</f>
        <v>0.778628060659307</v>
      </c>
      <c r="L284" s="43" t="n">
        <f aca="false">H284*$J284/$O$5*100</f>
        <v>0.770657702738837</v>
      </c>
    </row>
    <row collapsed="false" customFormat="false" customHeight="false" hidden="false" ht="14.1" outlineLevel="0" r="285">
      <c r="A285" s="37" t="s">
        <v>541</v>
      </c>
      <c r="B285" s="37" t="s">
        <v>230</v>
      </c>
      <c r="C285" s="38" t="n">
        <v>8</v>
      </c>
      <c r="D285" s="38" t="n">
        <v>1</v>
      </c>
      <c r="E285" s="38" t="n">
        <v>-1</v>
      </c>
      <c r="F285" s="37" t="s">
        <v>231</v>
      </c>
      <c r="G285" s="39" t="n">
        <v>0.8097</v>
      </c>
      <c r="H285" s="40" t="n">
        <v>0.8097</v>
      </c>
      <c r="I285" s="41" t="n">
        <v>1</v>
      </c>
      <c r="J285" s="42" t="n">
        <f aca="false">I285*IF(D285&gt;0,D285,1)</f>
        <v>1</v>
      </c>
      <c r="K285" s="43" t="n">
        <f aca="false">G285*$J285/$O$5*100</f>
        <v>0.000309293708697811</v>
      </c>
      <c r="L285" s="43" t="n">
        <f aca="false">H285*$J285/$O$5*100</f>
        <v>0.000309293708697811</v>
      </c>
    </row>
    <row collapsed="false" customFormat="false" customHeight="false" hidden="false" ht="14.1" outlineLevel="0" r="286">
      <c r="A286" s="37" t="s">
        <v>386</v>
      </c>
      <c r="B286" s="37" t="s">
        <v>81</v>
      </c>
      <c r="C286" s="38" t="n">
        <v>160</v>
      </c>
      <c r="D286" s="38" t="n">
        <v>320</v>
      </c>
      <c r="E286" s="38" t="n">
        <v>2176</v>
      </c>
      <c r="F286" s="37" t="s">
        <v>442</v>
      </c>
      <c r="G286" s="39" t="n">
        <v>0.8086</v>
      </c>
      <c r="H286" s="40" t="n">
        <v>0.8086</v>
      </c>
      <c r="I286" s="41" t="n">
        <v>1</v>
      </c>
      <c r="J286" s="42" t="n">
        <f aca="false">I286*IF(D286&gt;0,D286,1)</f>
        <v>320</v>
      </c>
      <c r="K286" s="43" t="n">
        <f aca="false">G286*$J286/$O$5*100</f>
        <v>0.0988395278658467</v>
      </c>
      <c r="L286" s="43" t="n">
        <f aca="false">H286*$J286/$O$5*100</f>
        <v>0.0988395278658467</v>
      </c>
    </row>
    <row collapsed="false" customFormat="false" customHeight="false" hidden="false" ht="14.1" outlineLevel="0" r="287">
      <c r="A287" s="37" t="s">
        <v>504</v>
      </c>
      <c r="B287" s="37" t="s">
        <v>40</v>
      </c>
      <c r="C287" s="38" t="n">
        <v>9</v>
      </c>
      <c r="D287" s="38" t="n">
        <v>18</v>
      </c>
      <c r="E287" s="38" t="n">
        <v>139</v>
      </c>
      <c r="F287" s="37" t="s">
        <v>439</v>
      </c>
      <c r="G287" s="39" t="n">
        <v>0.8055</v>
      </c>
      <c r="H287" s="40" t="n">
        <v>0.8055</v>
      </c>
      <c r="I287" s="41" t="n">
        <v>1</v>
      </c>
      <c r="J287" s="42" t="n">
        <f aca="false">I287*IF(D287&gt;0,D287,1)</f>
        <v>18</v>
      </c>
      <c r="K287" s="43" t="n">
        <f aca="false">G287*$J287/$O$5*100</f>
        <v>0.0055384086481531</v>
      </c>
      <c r="L287" s="43" t="n">
        <f aca="false">H287*$J287/$O$5*100</f>
        <v>0.0055384086481531</v>
      </c>
    </row>
    <row collapsed="false" customFormat="false" customHeight="false" hidden="false" ht="14.1" outlineLevel="0" r="288">
      <c r="A288" s="37" t="s">
        <v>378</v>
      </c>
      <c r="B288" s="37" t="s">
        <v>43</v>
      </c>
      <c r="C288" s="38" t="n">
        <v>32</v>
      </c>
      <c r="D288" s="38" t="n">
        <v>32</v>
      </c>
      <c r="E288" s="38" t="n">
        <v>372</v>
      </c>
      <c r="F288" s="37" t="s">
        <v>512</v>
      </c>
      <c r="G288" s="39" t="n">
        <v>0.8822</v>
      </c>
      <c r="H288" s="40" t="n">
        <v>0.8035</v>
      </c>
      <c r="I288" s="41" t="n">
        <v>1</v>
      </c>
      <c r="J288" s="42" t="n">
        <f aca="false">I288*IF(D288&gt;0,D288,1)</f>
        <v>32</v>
      </c>
      <c r="K288" s="43" t="n">
        <f aca="false">G288*$J288/$O$5*100</f>
        <v>0.0107836051797242</v>
      </c>
      <c r="L288" s="43" t="n">
        <f aca="false">H288*$J288/$O$5*100</f>
        <v>0.00982161274303831</v>
      </c>
    </row>
    <row collapsed="false" customFormat="false" customHeight="false" hidden="false" ht="14.1" outlineLevel="0" r="289">
      <c r="A289" s="37" t="s">
        <v>485</v>
      </c>
      <c r="B289" s="37" t="s">
        <v>526</v>
      </c>
      <c r="C289" s="38" t="n">
        <v>42</v>
      </c>
      <c r="D289" s="38" t="n">
        <v>2040</v>
      </c>
      <c r="E289" s="38" t="n">
        <v>62964</v>
      </c>
      <c r="F289" s="37" t="s">
        <v>46</v>
      </c>
      <c r="G289" s="39" t="n">
        <v>0.808</v>
      </c>
      <c r="H289" s="40" t="n">
        <v>0.7906</v>
      </c>
      <c r="I289" s="41" t="n">
        <v>1</v>
      </c>
      <c r="J289" s="42" t="n">
        <f aca="false">I289*IF(D289&gt;0,D289,1)</f>
        <v>2040</v>
      </c>
      <c r="K289" s="43" t="n">
        <f aca="false">G289*$J289/$O$5*100</f>
        <v>0.629634439818175</v>
      </c>
      <c r="L289" s="43" t="n">
        <f aca="false">H289*$J289/$O$5*100</f>
        <v>0.616075480346843</v>
      </c>
    </row>
    <row collapsed="false" customFormat="false" customHeight="false" hidden="false" ht="14.1" outlineLevel="0" r="290">
      <c r="A290" s="37" t="s">
        <v>398</v>
      </c>
      <c r="B290" s="37" t="s">
        <v>43</v>
      </c>
      <c r="C290" s="38" t="n">
        <v>44</v>
      </c>
      <c r="D290" s="38" t="n">
        <v>164</v>
      </c>
      <c r="E290" s="38" t="n">
        <v>1576</v>
      </c>
      <c r="F290" s="37" t="s">
        <v>512</v>
      </c>
      <c r="G290" s="39" t="n">
        <v>0.9213</v>
      </c>
      <c r="H290" s="40" t="n">
        <v>0.7898</v>
      </c>
      <c r="I290" s="41" t="n">
        <v>1</v>
      </c>
      <c r="J290" s="42" t="n">
        <f aca="false">I290*IF(D290&gt;0,D290,1)</f>
        <v>164</v>
      </c>
      <c r="K290" s="43" t="n">
        <f aca="false">G290*$J290/$O$5*100</f>
        <v>0.0577154207570954</v>
      </c>
      <c r="L290" s="43" t="n">
        <f aca="false">H290*$J290/$O$5*100</f>
        <v>0.0494775201497383</v>
      </c>
    </row>
    <row collapsed="false" customFormat="false" customHeight="false" hidden="false" ht="14.1" outlineLevel="0" r="291">
      <c r="A291" s="37" t="s">
        <v>520</v>
      </c>
      <c r="B291" s="37" t="s">
        <v>523</v>
      </c>
      <c r="C291" s="38" t="n">
        <v>24</v>
      </c>
      <c r="D291" s="38" t="n">
        <v>144</v>
      </c>
      <c r="E291" s="38" t="n">
        <v>1032</v>
      </c>
      <c r="F291" s="37" t="s">
        <v>46</v>
      </c>
      <c r="G291" s="39" t="n">
        <v>0.789</v>
      </c>
      <c r="H291" s="40" t="n">
        <v>0.789</v>
      </c>
      <c r="I291" s="41" t="n">
        <v>1</v>
      </c>
      <c r="J291" s="42" t="n">
        <f aca="false">I291*IF(D291&gt;0,D291,1)</f>
        <v>144</v>
      </c>
      <c r="K291" s="43" t="n">
        <f aca="false">G291*$J291/$O$5*100</f>
        <v>0.0433996714924176</v>
      </c>
      <c r="L291" s="43" t="n">
        <f aca="false">H291*$J291/$O$5*100</f>
        <v>0.0433996714924176</v>
      </c>
    </row>
    <row collapsed="false" customFormat="false" customHeight="false" hidden="false" ht="14.1" outlineLevel="0" r="292">
      <c r="A292" s="37" t="s">
        <v>538</v>
      </c>
      <c r="B292" s="37" t="s">
        <v>159</v>
      </c>
      <c r="C292" s="38" t="n">
        <v>-1</v>
      </c>
      <c r="D292" s="38" t="n">
        <v>-1</v>
      </c>
      <c r="E292" s="38" t="n">
        <v>-1</v>
      </c>
      <c r="F292" s="37" t="s">
        <v>128</v>
      </c>
      <c r="G292" s="39" t="n">
        <v>0.7889</v>
      </c>
      <c r="H292" s="40" t="n">
        <v>0.7889</v>
      </c>
      <c r="I292" s="41" t="n">
        <v>1</v>
      </c>
      <c r="J292" s="42" t="n">
        <f aca="false">I292*IF(D292&gt;0,D292,1)</f>
        <v>1</v>
      </c>
      <c r="K292" s="43" t="n">
        <f aca="false">G292*$J292/$O$5*100</f>
        <v>0.000301348409030139</v>
      </c>
      <c r="L292" s="43" t="n">
        <f aca="false">H292*$J292/$O$5*100</f>
        <v>0.000301348409030139</v>
      </c>
    </row>
    <row collapsed="false" customFormat="false" customHeight="false" hidden="false" ht="14.1" outlineLevel="0" r="293">
      <c r="A293" s="37" t="s">
        <v>83</v>
      </c>
      <c r="B293" s="37" t="s">
        <v>43</v>
      </c>
      <c r="C293" s="38" t="n">
        <v>80</v>
      </c>
      <c r="D293" s="38" t="n">
        <v>392</v>
      </c>
      <c r="E293" s="38" t="n">
        <v>3630</v>
      </c>
      <c r="F293" s="37" t="s">
        <v>512</v>
      </c>
      <c r="G293" s="39" t="n">
        <v>0.7853</v>
      </c>
      <c r="H293" s="40" t="n">
        <v>0.7853</v>
      </c>
      <c r="I293" s="41" t="n">
        <v>1</v>
      </c>
      <c r="J293" s="42" t="n">
        <f aca="false">I293*IF(D293&gt;0,D293,1)</f>
        <v>392</v>
      </c>
      <c r="K293" s="43" t="n">
        <f aca="false">G293*$J293/$O$5*100</f>
        <v>0.117589518316208</v>
      </c>
      <c r="L293" s="43" t="n">
        <f aca="false">H293*$J293/$O$5*100</f>
        <v>0.117589518316208</v>
      </c>
    </row>
    <row collapsed="false" customFormat="false" customHeight="false" hidden="false" ht="14.1" outlineLevel="0" r="294">
      <c r="A294" s="37" t="s">
        <v>403</v>
      </c>
      <c r="B294" s="37" t="s">
        <v>230</v>
      </c>
      <c r="C294" s="38" t="n">
        <v>22</v>
      </c>
      <c r="D294" s="38" t="n">
        <v>22</v>
      </c>
      <c r="E294" s="38" t="n">
        <v>2200</v>
      </c>
      <c r="F294" s="37" t="s">
        <v>231</v>
      </c>
      <c r="G294" s="39" t="n">
        <v>0.7802</v>
      </c>
      <c r="H294" s="40" t="n">
        <v>0.7802</v>
      </c>
      <c r="I294" s="41" t="n">
        <v>1</v>
      </c>
      <c r="J294" s="42" t="n">
        <f aca="false">I294*IF(D294&gt;0,D294,1)</f>
        <v>22</v>
      </c>
      <c r="K294" s="43" t="n">
        <f aca="false">G294*$J294/$O$5*100</f>
        <v>0.00655655296229803</v>
      </c>
      <c r="L294" s="43" t="n">
        <f aca="false">H294*$J294/$O$5*100</f>
        <v>0.00655655296229803</v>
      </c>
    </row>
    <row collapsed="false" customFormat="false" customHeight="false" hidden="false" ht="14.1" outlineLevel="0" r="295">
      <c r="A295" s="37" t="s">
        <v>246</v>
      </c>
      <c r="B295" s="37" t="s">
        <v>43</v>
      </c>
      <c r="C295" s="38" t="n">
        <v>36</v>
      </c>
      <c r="D295" s="38" t="n">
        <v>36</v>
      </c>
      <c r="E295" s="38" t="n">
        <v>272</v>
      </c>
      <c r="F295" s="37" t="s">
        <v>512</v>
      </c>
      <c r="G295" s="39" t="n">
        <v>0.7785</v>
      </c>
      <c r="H295" s="40" t="n">
        <v>0.7785</v>
      </c>
      <c r="I295" s="41" t="n">
        <v>1</v>
      </c>
      <c r="J295" s="42" t="n">
        <f aca="false">I295*IF(D295&gt;0,D295,1)</f>
        <v>36</v>
      </c>
      <c r="K295" s="43" t="n">
        <f aca="false">G295*$J295/$O$5*100</f>
        <v>0.0107055273310669</v>
      </c>
      <c r="L295" s="43" t="n">
        <f aca="false">H295*$J295/$O$5*100</f>
        <v>0.0107055273310669</v>
      </c>
    </row>
    <row collapsed="false" customFormat="false" customHeight="false" hidden="false" ht="14.1" outlineLevel="0" r="296">
      <c r="A296" s="37" t="s">
        <v>395</v>
      </c>
      <c r="B296" s="37" t="s">
        <v>40</v>
      </c>
      <c r="C296" s="38" t="n">
        <v>64</v>
      </c>
      <c r="D296" s="38" t="n">
        <v>384</v>
      </c>
      <c r="E296" s="38" t="n">
        <v>6587</v>
      </c>
      <c r="F296" s="37" t="s">
        <v>439</v>
      </c>
      <c r="G296" s="39" t="n">
        <v>0.803</v>
      </c>
      <c r="H296" s="40" t="n">
        <v>0.7705</v>
      </c>
      <c r="I296" s="41" t="n">
        <v>1</v>
      </c>
      <c r="J296" s="42" t="n">
        <f aca="false">I296*IF(D296&gt;0,D296,1)</f>
        <v>384</v>
      </c>
      <c r="K296" s="43" t="n">
        <f aca="false">G296*$J296/$O$5*100</f>
        <v>0.117786011688758</v>
      </c>
      <c r="L296" s="43" t="n">
        <f aca="false">H296*$J296/$O$5*100</f>
        <v>0.113018831888155</v>
      </c>
    </row>
    <row collapsed="false" customFormat="false" customHeight="false" hidden="false" ht="14.1" outlineLevel="0" r="297">
      <c r="A297" s="37" t="s">
        <v>109</v>
      </c>
      <c r="B297" s="37" t="s">
        <v>43</v>
      </c>
      <c r="C297" s="38" t="n">
        <v>2</v>
      </c>
      <c r="D297" s="38" t="n">
        <v>4</v>
      </c>
      <c r="E297" s="38" t="n">
        <v>24</v>
      </c>
      <c r="F297" s="37" t="s">
        <v>512</v>
      </c>
      <c r="G297" s="39" t="n">
        <v>0.7695</v>
      </c>
      <c r="H297" s="40" t="n">
        <v>0.7695</v>
      </c>
      <c r="I297" s="41" t="n">
        <v>1</v>
      </c>
      <c r="J297" s="42" t="n">
        <f aca="false">I297*IF(D297&gt;0,D297,1)</f>
        <v>4</v>
      </c>
      <c r="K297" s="43" t="n">
        <f aca="false">G297*$J297/$O$5*100</f>
        <v>0.00117575155659116</v>
      </c>
      <c r="L297" s="43" t="n">
        <f aca="false">H297*$J297/$O$5*100</f>
        <v>0.00117575155659116</v>
      </c>
    </row>
    <row collapsed="false" customFormat="false" customHeight="false" hidden="false" ht="14.1" outlineLevel="0" r="298">
      <c r="A298" s="37" t="s">
        <v>110</v>
      </c>
      <c r="B298" s="37" t="s">
        <v>45</v>
      </c>
      <c r="C298" s="38" t="n">
        <v>88</v>
      </c>
      <c r="D298" s="38" t="n">
        <v>448</v>
      </c>
      <c r="E298" s="38" t="n">
        <v>2531</v>
      </c>
      <c r="F298" s="37" t="s">
        <v>46</v>
      </c>
      <c r="G298" s="39" t="n">
        <v>0.9638</v>
      </c>
      <c r="H298" s="40" t="n">
        <v>0.7673</v>
      </c>
      <c r="I298" s="41" t="n">
        <v>1</v>
      </c>
      <c r="J298" s="42" t="n">
        <f aca="false">I298*IF(D298&gt;0,D298,1)</f>
        <v>448</v>
      </c>
      <c r="K298" s="43" t="n">
        <f aca="false">G298*$J298/$O$5*100</f>
        <v>0.164934642270522</v>
      </c>
      <c r="L298" s="43" t="n">
        <f aca="false">H298*$J298/$O$5*100</f>
        <v>0.131307689369342</v>
      </c>
    </row>
    <row collapsed="false" customFormat="false" customHeight="false" hidden="false" ht="14.1" outlineLevel="0" r="299">
      <c r="A299" s="37" t="s">
        <v>476</v>
      </c>
      <c r="B299" s="37" t="s">
        <v>526</v>
      </c>
      <c r="C299" s="38" t="n">
        <v>24</v>
      </c>
      <c r="D299" s="38" t="n">
        <v>60</v>
      </c>
      <c r="E299" s="38" t="n">
        <v>492</v>
      </c>
      <c r="F299" s="37" t="s">
        <v>46</v>
      </c>
      <c r="G299" s="39" t="n">
        <v>0.7631</v>
      </c>
      <c r="H299" s="40" t="n">
        <v>0.7631</v>
      </c>
      <c r="I299" s="41" t="n">
        <v>1</v>
      </c>
      <c r="J299" s="42" t="n">
        <f aca="false">I299*IF(D299&gt;0,D299,1)</f>
        <v>60</v>
      </c>
      <c r="K299" s="43" t="n">
        <f aca="false">G299*$J299/$O$5*100</f>
        <v>0.0174895908934642</v>
      </c>
      <c r="L299" s="43" t="n">
        <f aca="false">H299*$J299/$O$5*100</f>
        <v>0.0174895908934642</v>
      </c>
    </row>
    <row collapsed="false" customFormat="false" customHeight="false" hidden="false" ht="14.1" outlineLevel="0" r="300">
      <c r="A300" s="37" t="s">
        <v>547</v>
      </c>
      <c r="B300" s="37" t="s">
        <v>40</v>
      </c>
      <c r="C300" s="38" t="n">
        <v>72</v>
      </c>
      <c r="D300" s="38" t="n">
        <v>432</v>
      </c>
      <c r="E300" s="38" t="n">
        <v>7411</v>
      </c>
      <c r="F300" s="37" t="s">
        <v>439</v>
      </c>
      <c r="G300" s="39" t="n">
        <v>0.8235</v>
      </c>
      <c r="H300" s="40" t="n">
        <v>0.7617</v>
      </c>
      <c r="I300" s="41" t="n">
        <v>1</v>
      </c>
      <c r="J300" s="42" t="n">
        <f aca="false">I300*IF(D300&gt;0,D300,1)</f>
        <v>432</v>
      </c>
      <c r="K300" s="43" t="n">
        <f aca="false">G300*$J300/$O$5*100</f>
        <v>0.135892127277589</v>
      </c>
      <c r="L300" s="43" t="n">
        <f aca="false">H300*$J300/$O$5*100</f>
        <v>0.125694029565682</v>
      </c>
    </row>
    <row collapsed="false" customFormat="false" customHeight="false" hidden="false" ht="14.1" outlineLevel="0" r="301">
      <c r="A301" s="37" t="s">
        <v>105</v>
      </c>
      <c r="B301" s="37" t="s">
        <v>59</v>
      </c>
      <c r="C301" s="38" t="n">
        <v>10</v>
      </c>
      <c r="D301" s="38" t="n">
        <v>40</v>
      </c>
      <c r="E301" s="38" t="n">
        <v>539</v>
      </c>
      <c r="F301" s="37" t="s">
        <v>436</v>
      </c>
      <c r="G301" s="39" t="n">
        <v>0.7614</v>
      </c>
      <c r="H301" s="40" t="n">
        <v>0.7614</v>
      </c>
      <c r="I301" s="41" t="n">
        <v>1</v>
      </c>
      <c r="J301" s="42" t="n">
        <f aca="false">I301*IF(D301&gt;0,D301,1)</f>
        <v>40</v>
      </c>
      <c r="K301" s="43" t="n">
        <f aca="false">G301*$J301/$O$5*100</f>
        <v>0.0116337522441652</v>
      </c>
      <c r="L301" s="43" t="n">
        <f aca="false">H301*$J301/$O$5*100</f>
        <v>0.0116337522441652</v>
      </c>
    </row>
    <row collapsed="false" customFormat="false" customHeight="false" hidden="false" ht="14.1" outlineLevel="0" r="302">
      <c r="A302" s="37" t="s">
        <v>313</v>
      </c>
      <c r="B302" s="37" t="s">
        <v>43</v>
      </c>
      <c r="C302" s="38" t="n">
        <v>54</v>
      </c>
      <c r="D302" s="38" t="n">
        <v>108</v>
      </c>
      <c r="E302" s="38" t="n">
        <v>771</v>
      </c>
      <c r="F302" s="37" t="s">
        <v>512</v>
      </c>
      <c r="G302" s="39" t="n">
        <v>0.7596</v>
      </c>
      <c r="H302" s="40" t="n">
        <v>0.7596</v>
      </c>
      <c r="I302" s="41" t="n">
        <v>1</v>
      </c>
      <c r="J302" s="42" t="n">
        <f aca="false">I302*IF(D302&gt;0,D302,1)</f>
        <v>108</v>
      </c>
      <c r="K302" s="43" t="n">
        <f aca="false">G302*$J302/$O$5*100</f>
        <v>0.0313368730661981</v>
      </c>
      <c r="L302" s="43" t="n">
        <f aca="false">H302*$J302/$O$5*100</f>
        <v>0.0313368730661981</v>
      </c>
    </row>
    <row collapsed="false" customFormat="false" customHeight="false" hidden="false" ht="14.1" outlineLevel="0" r="303">
      <c r="A303" s="37" t="s">
        <v>533</v>
      </c>
      <c r="B303" s="37" t="s">
        <v>40</v>
      </c>
      <c r="C303" s="38" t="n">
        <v>60</v>
      </c>
      <c r="D303" s="38" t="n">
        <v>240</v>
      </c>
      <c r="E303" s="38" t="n">
        <v>3108</v>
      </c>
      <c r="F303" s="37" t="s">
        <v>439</v>
      </c>
      <c r="G303" s="39" t="n">
        <v>0.807</v>
      </c>
      <c r="H303" s="40" t="n">
        <v>0.7509</v>
      </c>
      <c r="I303" s="41" t="n">
        <v>1</v>
      </c>
      <c r="J303" s="42" t="n">
        <f aca="false">I303*IF(D303&gt;0,D303,1)</f>
        <v>240</v>
      </c>
      <c r="K303" s="43" t="n">
        <f aca="false">G303*$J303/$O$5*100</f>
        <v>0.0739829634439818</v>
      </c>
      <c r="L303" s="43" t="n">
        <f aca="false">H303*$J303/$O$5*100</f>
        <v>0.0688399098514076</v>
      </c>
    </row>
    <row collapsed="false" customFormat="false" customHeight="false" hidden="false" ht="14.1" outlineLevel="0" r="304">
      <c r="A304" s="37" t="s">
        <v>385</v>
      </c>
      <c r="B304" s="37" t="s">
        <v>43</v>
      </c>
      <c r="C304" s="38" t="n">
        <v>10</v>
      </c>
      <c r="D304" s="38" t="n">
        <v>10</v>
      </c>
      <c r="E304" s="38" t="n">
        <v>183</v>
      </c>
      <c r="F304" s="37" t="s">
        <v>512</v>
      </c>
      <c r="G304" s="39" t="n">
        <v>0.746</v>
      </c>
      <c r="H304" s="40" t="n">
        <v>0.746</v>
      </c>
      <c r="I304" s="41" t="n">
        <v>1</v>
      </c>
      <c r="J304" s="42" t="n">
        <f aca="false">I304*IF(D304&gt;0,D304,1)</f>
        <v>10</v>
      </c>
      <c r="K304" s="43" t="n">
        <f aca="false">G304*$J304/$O$5*100</f>
        <v>0.00284961228465564</v>
      </c>
      <c r="L304" s="43" t="n">
        <f aca="false">H304*$J304/$O$5*100</f>
        <v>0.00284961228465564</v>
      </c>
    </row>
    <row collapsed="false" customFormat="false" customHeight="false" hidden="false" ht="14.1" outlineLevel="0" r="305">
      <c r="A305" s="37" t="s">
        <v>421</v>
      </c>
      <c r="B305" s="37" t="s">
        <v>125</v>
      </c>
      <c r="C305" s="38" t="n">
        <v>86</v>
      </c>
      <c r="D305" s="38" t="n">
        <v>344</v>
      </c>
      <c r="E305" s="38" t="n">
        <v>19406</v>
      </c>
      <c r="F305" s="37" t="s">
        <v>46</v>
      </c>
      <c r="G305" s="39" t="n">
        <v>0.7401</v>
      </c>
      <c r="H305" s="40" t="n">
        <v>0.7401</v>
      </c>
      <c r="I305" s="41" t="n">
        <v>1</v>
      </c>
      <c r="J305" s="42" t="n">
        <f aca="false">I305*IF(D305&gt;0,D305,1)</f>
        <v>344</v>
      </c>
      <c r="K305" s="43" t="n">
        <f aca="false">G305*$J305/$O$5*100</f>
        <v>0.0972513846976584</v>
      </c>
      <c r="L305" s="43" t="n">
        <f aca="false">H305*$J305/$O$5*100</f>
        <v>0.0972513846976584</v>
      </c>
    </row>
    <row collapsed="false" customFormat="false" customHeight="false" hidden="false" ht="14.1" outlineLevel="0" r="306">
      <c r="A306" s="37" t="s">
        <v>244</v>
      </c>
      <c r="B306" s="37" t="s">
        <v>535</v>
      </c>
      <c r="C306" s="38" t="n">
        <v>154</v>
      </c>
      <c r="D306" s="38" t="n">
        <v>432</v>
      </c>
      <c r="E306" s="38" t="n">
        <v>4203</v>
      </c>
      <c r="F306" s="37" t="s">
        <v>46</v>
      </c>
      <c r="G306" s="39" t="n">
        <v>0.7384</v>
      </c>
      <c r="H306" s="40" t="n">
        <v>0.7384</v>
      </c>
      <c r="I306" s="41" t="n">
        <v>1</v>
      </c>
      <c r="J306" s="42" t="n">
        <f aca="false">I306*IF(D306&gt;0,D306,1)</f>
        <v>432</v>
      </c>
      <c r="K306" s="43" t="n">
        <f aca="false">G306*$J306/$O$5*100</f>
        <v>0.121849115703426</v>
      </c>
      <c r="L306" s="43" t="n">
        <f aca="false">H306*$J306/$O$5*100</f>
        <v>0.121849115703426</v>
      </c>
    </row>
    <row collapsed="false" customFormat="false" customHeight="false" hidden="false" ht="14.1" outlineLevel="0" r="307">
      <c r="A307" s="37" t="s">
        <v>256</v>
      </c>
      <c r="B307" s="37" t="s">
        <v>153</v>
      </c>
      <c r="C307" s="38" t="n">
        <v>39</v>
      </c>
      <c r="D307" s="38" t="n">
        <v>264</v>
      </c>
      <c r="E307" s="38" t="n">
        <v>2237</v>
      </c>
      <c r="F307" s="37" t="s">
        <v>512</v>
      </c>
      <c r="G307" s="39" t="n">
        <v>0.7344</v>
      </c>
      <c r="H307" s="40" t="n">
        <v>0.7344</v>
      </c>
      <c r="I307" s="41" t="n">
        <v>1</v>
      </c>
      <c r="J307" s="42" t="n">
        <f aca="false">I307*IF(D307&gt;0,D307,1)</f>
        <v>264</v>
      </c>
      <c r="K307" s="43" t="n">
        <f aca="false">G307*$J307/$O$5*100</f>
        <v>0.0740599717330685</v>
      </c>
      <c r="L307" s="43" t="n">
        <f aca="false">H307*$J307/$O$5*100</f>
        <v>0.0740599717330685</v>
      </c>
    </row>
    <row collapsed="false" customFormat="false" customHeight="false" hidden="false" ht="14.1" outlineLevel="0" r="308">
      <c r="A308" s="37" t="s">
        <v>475</v>
      </c>
      <c r="B308" s="37" t="s">
        <v>274</v>
      </c>
      <c r="C308" s="38" t="n">
        <v>18</v>
      </c>
      <c r="D308" s="38" t="n">
        <v>36</v>
      </c>
      <c r="E308" s="38" t="n">
        <v>281</v>
      </c>
      <c r="F308" s="37" t="s">
        <v>437</v>
      </c>
      <c r="G308" s="39" t="n">
        <v>0.7322</v>
      </c>
      <c r="H308" s="40" t="n">
        <v>0.7322</v>
      </c>
      <c r="I308" s="41" t="n">
        <v>1</v>
      </c>
      <c r="J308" s="42" t="n">
        <f aca="false">I308*IF(D308&gt;0,D308,1)</f>
        <v>36</v>
      </c>
      <c r="K308" s="43" t="n">
        <f aca="false">G308*$J308/$O$5*100</f>
        <v>0.0100688337980824</v>
      </c>
      <c r="L308" s="43" t="n">
        <f aca="false">H308*$J308/$O$5*100</f>
        <v>0.0100688337980824</v>
      </c>
    </row>
    <row collapsed="false" customFormat="false" customHeight="false" hidden="false" ht="14.1" outlineLevel="0" r="309">
      <c r="A309" s="37" t="s">
        <v>353</v>
      </c>
      <c r="B309" s="37" t="s">
        <v>125</v>
      </c>
      <c r="C309" s="38" t="n">
        <v>6</v>
      </c>
      <c r="D309" s="38" t="n">
        <v>24</v>
      </c>
      <c r="E309" s="38" t="n">
        <v>1354</v>
      </c>
      <c r="F309" s="37" t="s">
        <v>46</v>
      </c>
      <c r="G309" s="39" t="n">
        <v>0.7241</v>
      </c>
      <c r="H309" s="40" t="n">
        <v>0.7241</v>
      </c>
      <c r="I309" s="41" t="n">
        <v>1</v>
      </c>
      <c r="J309" s="42" t="n">
        <f aca="false">I309*IF(D309&gt;0,D309,1)</f>
        <v>24</v>
      </c>
      <c r="K309" s="43" t="n">
        <f aca="false">G309*$J309/$O$5*100</f>
        <v>0.00663829787234043</v>
      </c>
      <c r="L309" s="43" t="n">
        <f aca="false">H309*$J309/$O$5*100</f>
        <v>0.00663829787234043</v>
      </c>
    </row>
    <row collapsed="false" customFormat="false" customHeight="false" hidden="false" ht="14.1" outlineLevel="0" r="310">
      <c r="A310" s="37" t="s">
        <v>179</v>
      </c>
      <c r="B310" s="37" t="s">
        <v>56</v>
      </c>
      <c r="C310" s="38" t="n">
        <v>1010</v>
      </c>
      <c r="D310" s="38" t="n">
        <v>2770</v>
      </c>
      <c r="E310" s="38" t="n">
        <v>22264</v>
      </c>
      <c r="F310" s="37" t="s">
        <v>539</v>
      </c>
      <c r="G310" s="39" t="n">
        <v>0.8696</v>
      </c>
      <c r="H310" s="40" t="n">
        <v>0.7213</v>
      </c>
      <c r="I310" s="41" t="n">
        <v>1</v>
      </c>
      <c r="J310" s="42" t="n">
        <f aca="false">I310*IF(D310&gt;0,D310,1)</f>
        <v>2770</v>
      </c>
      <c r="K310" s="43" t="n">
        <f aca="false">G310*$J310/$O$5*100</f>
        <v>0.920123763321746</v>
      </c>
      <c r="L310" s="43" t="n">
        <f aca="false">H310*$J310/$O$5*100</f>
        <v>0.763207532755262</v>
      </c>
    </row>
    <row collapsed="false" customFormat="false" customHeight="false" hidden="false" ht="14.1" outlineLevel="0" r="311">
      <c r="A311" s="37" t="s">
        <v>288</v>
      </c>
      <c r="B311" s="37" t="s">
        <v>59</v>
      </c>
      <c r="C311" s="38" t="n">
        <v>2</v>
      </c>
      <c r="D311" s="38" t="n">
        <v>16</v>
      </c>
      <c r="E311" s="38" t="n">
        <v>156</v>
      </c>
      <c r="F311" s="37" t="s">
        <v>436</v>
      </c>
      <c r="G311" s="39" t="n">
        <v>0.7099</v>
      </c>
      <c r="H311" s="40" t="n">
        <v>0.7099</v>
      </c>
      <c r="I311" s="41" t="n">
        <v>1</v>
      </c>
      <c r="J311" s="42" t="n">
        <f aca="false">I311*IF(D311&gt;0,D311,1)</f>
        <v>16</v>
      </c>
      <c r="K311" s="43" t="n">
        <f aca="false">G311*$J311/$O$5*100</f>
        <v>0.00433874479544673</v>
      </c>
      <c r="L311" s="43" t="n">
        <f aca="false">H311*$J311/$O$5*100</f>
        <v>0.00433874479544673</v>
      </c>
    </row>
    <row collapsed="false" customFormat="false" customHeight="false" hidden="false" ht="14.1" outlineLevel="0" r="312">
      <c r="A312" s="37" t="s">
        <v>121</v>
      </c>
      <c r="B312" s="37" t="s">
        <v>63</v>
      </c>
      <c r="C312" s="38" t="n">
        <v>2</v>
      </c>
      <c r="D312" s="38" t="n">
        <v>2</v>
      </c>
      <c r="E312" s="38" t="n">
        <v>19</v>
      </c>
      <c r="F312" s="37" t="s">
        <v>473</v>
      </c>
      <c r="G312" s="39" t="n">
        <v>0.7082</v>
      </c>
      <c r="H312" s="40" t="n">
        <v>0.7082</v>
      </c>
      <c r="I312" s="45" t="n">
        <v>0</v>
      </c>
      <c r="J312" s="42" t="n">
        <f aca="false">I312*IF(D312&gt;0,D312,1)</f>
        <v>0</v>
      </c>
      <c r="K312" s="43" t="n">
        <f aca="false">G312*$J312/$O$5*100</f>
        <v>0</v>
      </c>
      <c r="L312" s="43" t="n">
        <f aca="false">H312*$J312/$O$5*100</f>
        <v>0</v>
      </c>
      <c r="M312" s="46" t="s">
        <v>560</v>
      </c>
    </row>
    <row collapsed="false" customFormat="false" customHeight="false" hidden="false" ht="14.1" outlineLevel="0" r="313">
      <c r="A313" s="37" t="s">
        <v>317</v>
      </c>
      <c r="B313" s="37" t="s">
        <v>112</v>
      </c>
      <c r="C313" s="38" t="n">
        <v>9</v>
      </c>
      <c r="D313" s="38" t="n">
        <v>54</v>
      </c>
      <c r="E313" s="38" t="n">
        <v>1019</v>
      </c>
      <c r="F313" s="37" t="s">
        <v>439</v>
      </c>
      <c r="G313" s="39" t="n">
        <v>0.7014</v>
      </c>
      <c r="H313" s="40" t="n">
        <v>0.7014</v>
      </c>
      <c r="I313" s="41" t="n">
        <v>1</v>
      </c>
      <c r="J313" s="42" t="n">
        <f aca="false">I313*IF(D313&gt;0,D313,1)</f>
        <v>54</v>
      </c>
      <c r="K313" s="43" t="n">
        <f aca="false">G313*$J313/$O$5*100</f>
        <v>0.0144679323121586</v>
      </c>
      <c r="L313" s="43" t="n">
        <f aca="false">H313*$J313/$O$5*100</f>
        <v>0.0144679323121586</v>
      </c>
    </row>
    <row collapsed="false" customFormat="false" customHeight="false" hidden="false" ht="14.1" outlineLevel="0" r="314">
      <c r="A314" s="37" t="s">
        <v>80</v>
      </c>
      <c r="B314" s="37" t="s">
        <v>81</v>
      </c>
      <c r="C314" s="38" t="n">
        <v>32</v>
      </c>
      <c r="D314" s="38" t="n">
        <v>64</v>
      </c>
      <c r="E314" s="38" t="n">
        <v>435</v>
      </c>
      <c r="F314" s="37" t="s">
        <v>442</v>
      </c>
      <c r="G314" s="39" t="n">
        <v>0.6971</v>
      </c>
      <c r="H314" s="40" t="n">
        <v>0.6971</v>
      </c>
      <c r="I314" s="41" t="n">
        <v>1</v>
      </c>
      <c r="J314" s="42" t="n">
        <f aca="false">I314*IF(D314&gt;0,D314,1)</f>
        <v>64</v>
      </c>
      <c r="K314" s="43" t="n">
        <f aca="false">G314*$J314/$O$5*100</f>
        <v>0.0170420566102601</v>
      </c>
      <c r="L314" s="43" t="n">
        <f aca="false">H314*$J314/$O$5*100</f>
        <v>0.0170420566102601</v>
      </c>
    </row>
    <row collapsed="false" customFormat="false" customHeight="false" hidden="false" ht="14.1" outlineLevel="0" r="315">
      <c r="A315" s="37" t="s">
        <v>344</v>
      </c>
      <c r="B315" s="37" t="s">
        <v>43</v>
      </c>
      <c r="C315" s="38" t="n">
        <v>84</v>
      </c>
      <c r="D315" s="38" t="n">
        <v>168</v>
      </c>
      <c r="E315" s="38" t="n">
        <v>1331</v>
      </c>
      <c r="F315" s="37" t="s">
        <v>512</v>
      </c>
      <c r="G315" s="39" t="n">
        <v>0.6903</v>
      </c>
      <c r="H315" s="40" t="n">
        <v>0.6903</v>
      </c>
      <c r="I315" s="41" t="n">
        <v>1</v>
      </c>
      <c r="J315" s="42" t="n">
        <f aca="false">I315*IF(D315&gt;0,D315,1)</f>
        <v>168</v>
      </c>
      <c r="K315" s="43" t="n">
        <f aca="false">G315*$J315/$O$5*100</f>
        <v>0.0442990182971084</v>
      </c>
      <c r="L315" s="43" t="n">
        <f aca="false">H315*$J315/$O$5*100</f>
        <v>0.0442990182971084</v>
      </c>
    </row>
    <row collapsed="false" customFormat="false" customHeight="false" hidden="false" ht="14.1" outlineLevel="0" r="316">
      <c r="A316" s="37" t="s">
        <v>372</v>
      </c>
      <c r="B316" s="37" t="s">
        <v>308</v>
      </c>
      <c r="C316" s="38" t="n">
        <v>40</v>
      </c>
      <c r="D316" s="38" t="n">
        <v>320</v>
      </c>
      <c r="E316" s="38" t="n">
        <v>2582</v>
      </c>
      <c r="F316" s="37" t="s">
        <v>46</v>
      </c>
      <c r="G316" s="39" t="n">
        <v>0.6592</v>
      </c>
      <c r="H316" s="40" t="n">
        <v>0.6483</v>
      </c>
      <c r="I316" s="41" t="n">
        <v>1</v>
      </c>
      <c r="J316" s="42" t="n">
        <f aca="false">I316*IF(D316&gt;0,D316,1)</f>
        <v>320</v>
      </c>
      <c r="K316" s="43" t="n">
        <f aca="false">G316*$J316/$O$5*100</f>
        <v>0.08057756216815</v>
      </c>
      <c r="L316" s="43" t="n">
        <f aca="false">H316*$J316/$O$5*100</f>
        <v>0.0792451965315711</v>
      </c>
    </row>
    <row collapsed="false" customFormat="false" customHeight="false" hidden="false" ht="14.1" outlineLevel="0" r="317">
      <c r="A317" s="37" t="s">
        <v>334</v>
      </c>
      <c r="B317" s="37" t="s">
        <v>335</v>
      </c>
      <c r="C317" s="38" t="n">
        <v>54</v>
      </c>
      <c r="D317" s="38" t="n">
        <v>216</v>
      </c>
      <c r="E317" s="38" t="n">
        <v>1944</v>
      </c>
      <c r="F317" s="37" t="s">
        <v>206</v>
      </c>
      <c r="G317" s="39" t="n">
        <v>0.7463</v>
      </c>
      <c r="H317" s="40" t="n">
        <v>0.6148</v>
      </c>
      <c r="I317" s="41" t="n">
        <v>1</v>
      </c>
      <c r="J317" s="42" t="n">
        <f aca="false">I317*IF(D317&gt;0,D317,1)</f>
        <v>216</v>
      </c>
      <c r="K317" s="43" t="n">
        <f aca="false">G317*$J317/$O$5*100</f>
        <v>0.0615763780129111</v>
      </c>
      <c r="L317" s="43" t="n">
        <f aca="false">H317*$J317/$O$5*100</f>
        <v>0.0507264601398067</v>
      </c>
    </row>
    <row collapsed="false" customFormat="false" customHeight="false" hidden="false" ht="14.1" outlineLevel="0" r="318">
      <c r="A318" s="37" t="s">
        <v>387</v>
      </c>
      <c r="B318" s="37" t="s">
        <v>177</v>
      </c>
      <c r="C318" s="38" t="n">
        <v>10</v>
      </c>
      <c r="D318" s="38" t="n">
        <v>20</v>
      </c>
      <c r="E318" s="38" t="n">
        <v>-1</v>
      </c>
      <c r="F318" s="37" t="s">
        <v>472</v>
      </c>
      <c r="G318" s="39" t="n">
        <v>0.6098</v>
      </c>
      <c r="H318" s="40" t="n">
        <v>0.6098</v>
      </c>
      <c r="I318" s="41" t="n">
        <v>1</v>
      </c>
      <c r="J318" s="42" t="n">
        <f aca="false">I318*IF(D318&gt;0,D318,1)</f>
        <v>20</v>
      </c>
      <c r="K318" s="43" t="n">
        <f aca="false">G318*$J318/$O$5*100</f>
        <v>0.00465869590129493</v>
      </c>
      <c r="L318" s="43" t="n">
        <f aca="false">H318*$J318/$O$5*100</f>
        <v>0.00465869590129493</v>
      </c>
    </row>
    <row collapsed="false" customFormat="false" customHeight="false" hidden="false" ht="14.1" outlineLevel="0" r="319">
      <c r="A319" s="37" t="s">
        <v>347</v>
      </c>
      <c r="B319" s="37" t="s">
        <v>165</v>
      </c>
      <c r="C319" s="38" t="n">
        <v>72</v>
      </c>
      <c r="D319" s="38" t="n">
        <v>576</v>
      </c>
      <c r="E319" s="38" t="n">
        <v>8778</v>
      </c>
      <c r="F319" s="37" t="s">
        <v>487</v>
      </c>
      <c r="G319" s="39" t="n">
        <v>0.5526</v>
      </c>
      <c r="H319" s="40" t="n">
        <v>0.5526</v>
      </c>
      <c r="I319" s="41" t="n">
        <v>1</v>
      </c>
      <c r="J319" s="42" t="n">
        <f aca="false">I319*IF(D319&gt;0,D319,1)</f>
        <v>576</v>
      </c>
      <c r="K319" s="43" t="n">
        <f aca="false">G319*$J319/$O$5*100</f>
        <v>0.121585087283701</v>
      </c>
      <c r="L319" s="43" t="n">
        <f aca="false">H319*$J319/$O$5*100</f>
        <v>0.121585087283701</v>
      </c>
    </row>
    <row collapsed="false" customFormat="false" customHeight="false" hidden="false" ht="14.1" outlineLevel="0" r="320">
      <c r="A320" s="37" t="s">
        <v>510</v>
      </c>
      <c r="B320" s="37" t="s">
        <v>71</v>
      </c>
      <c r="C320" s="38" t="n">
        <v>2</v>
      </c>
      <c r="D320" s="38" t="n">
        <v>8</v>
      </c>
      <c r="E320" s="38" t="n">
        <v>96</v>
      </c>
      <c r="F320" s="37" t="s">
        <v>72</v>
      </c>
      <c r="G320" s="39" t="n">
        <v>0.5511</v>
      </c>
      <c r="H320" s="40" t="n">
        <v>0.5511</v>
      </c>
      <c r="I320" s="41" t="n">
        <v>1</v>
      </c>
      <c r="J320" s="42" t="n">
        <f aca="false">I320*IF(D320&gt;0,D320,1)</f>
        <v>8</v>
      </c>
      <c r="K320" s="43" t="n">
        <f aca="false">G320*$J320/$O$5*100</f>
        <v>0.00168409794109783</v>
      </c>
      <c r="L320" s="43" t="n">
        <f aca="false">H320*$J320/$O$5*100</f>
        <v>0.00168409794109783</v>
      </c>
    </row>
    <row collapsed="false" customFormat="false" customHeight="false" hidden="false" ht="14.1" outlineLevel="0" r="321">
      <c r="A321" s="37" t="s">
        <v>351</v>
      </c>
      <c r="B321" s="37" t="s">
        <v>252</v>
      </c>
      <c r="C321" s="38" t="n">
        <v>34</v>
      </c>
      <c r="D321" s="38" t="n">
        <v>272</v>
      </c>
      <c r="E321" s="38" t="n">
        <v>3196</v>
      </c>
      <c r="F321" s="37" t="s">
        <v>488</v>
      </c>
      <c r="G321" s="39" t="n">
        <v>0.5331</v>
      </c>
      <c r="H321" s="40" t="n">
        <v>0.5331</v>
      </c>
      <c r="I321" s="41" t="n">
        <v>1</v>
      </c>
      <c r="J321" s="42" t="n">
        <f aca="false">I321*IF(D321&gt;0,D321,1)</f>
        <v>272</v>
      </c>
      <c r="K321" s="43" t="n">
        <f aca="false">G321*$J321/$O$5*100</f>
        <v>0.0553891286909355</v>
      </c>
      <c r="L321" s="43" t="n">
        <f aca="false">H321*$J321/$O$5*100</f>
        <v>0.0553891286909355</v>
      </c>
    </row>
    <row collapsed="false" customFormat="false" customHeight="false" hidden="false" ht="14.1" outlineLevel="0" r="322">
      <c r="A322" s="37" t="s">
        <v>124</v>
      </c>
      <c r="B322" s="37" t="s">
        <v>125</v>
      </c>
      <c r="C322" s="38" t="n">
        <v>8</v>
      </c>
      <c r="D322" s="38" t="n">
        <v>16</v>
      </c>
      <c r="E322" s="38" t="n">
        <v>1600</v>
      </c>
      <c r="F322" s="37" t="s">
        <v>46</v>
      </c>
      <c r="G322" s="39" t="n">
        <v>0.5225</v>
      </c>
      <c r="H322" s="40" t="n">
        <v>0.5225</v>
      </c>
      <c r="I322" s="41" t="n">
        <v>1</v>
      </c>
      <c r="J322" s="42" t="n">
        <f aca="false">I322*IF(D322&gt;0,D322,1)</f>
        <v>16</v>
      </c>
      <c r="K322" s="43" t="n">
        <f aca="false">G322*$J322/$O$5*100</f>
        <v>0.00319339928950686</v>
      </c>
      <c r="L322" s="43" t="n">
        <f aca="false">H322*$J322/$O$5*100</f>
        <v>0.00319339928950686</v>
      </c>
    </row>
    <row collapsed="false" customFormat="false" customHeight="false" hidden="false" ht="14.1" outlineLevel="0" r="323">
      <c r="A323" s="37" t="s">
        <v>284</v>
      </c>
      <c r="B323" s="37" t="s">
        <v>40</v>
      </c>
      <c r="C323" s="38" t="n">
        <v>90</v>
      </c>
      <c r="D323" s="38" t="n">
        <v>361</v>
      </c>
      <c r="E323" s="38" t="n">
        <v>2648</v>
      </c>
      <c r="F323" s="37" t="s">
        <v>439</v>
      </c>
      <c r="G323" s="39" t="n">
        <v>0.5896</v>
      </c>
      <c r="H323" s="40" t="n">
        <v>0.5131</v>
      </c>
      <c r="I323" s="41" t="n">
        <v>1</v>
      </c>
      <c r="J323" s="42" t="n">
        <f aca="false">I323*IF(D323&gt;0,D323,1)</f>
        <v>361</v>
      </c>
      <c r="K323" s="43" t="n">
        <f aca="false">G323*$J323/$O$5*100</f>
        <v>0.0813039459108446</v>
      </c>
      <c r="L323" s="43" t="n">
        <f aca="false">H323*$J323/$O$5*100</f>
        <v>0.070754841666985</v>
      </c>
    </row>
    <row collapsed="false" customFormat="false" customHeight="false" hidden="false" ht="14.1" outlineLevel="0" r="324">
      <c r="A324" s="37" t="s">
        <v>310</v>
      </c>
      <c r="B324" s="37" t="s">
        <v>177</v>
      </c>
      <c r="C324" s="38" t="n">
        <v>16</v>
      </c>
      <c r="D324" s="38" t="n">
        <v>64</v>
      </c>
      <c r="E324" s="38" t="n">
        <v>452</v>
      </c>
      <c r="F324" s="37" t="s">
        <v>472</v>
      </c>
      <c r="G324" s="39" t="n">
        <v>0.502</v>
      </c>
      <c r="H324" s="40" t="n">
        <v>0.502</v>
      </c>
      <c r="I324" s="41" t="n">
        <v>1</v>
      </c>
      <c r="J324" s="42" t="n">
        <f aca="false">I324*IF(D324&gt;0,D324,1)</f>
        <v>64</v>
      </c>
      <c r="K324" s="43" t="n">
        <f aca="false">G324*$J324/$O$5*100</f>
        <v>0.0122724321020665</v>
      </c>
      <c r="L324" s="43" t="n">
        <f aca="false">H324*$J324/$O$5*100</f>
        <v>0.0122724321020665</v>
      </c>
    </row>
    <row collapsed="false" customFormat="false" customHeight="false" hidden="false" ht="14.1" outlineLevel="0" r="325">
      <c r="A325" s="37" t="s">
        <v>438</v>
      </c>
      <c r="B325" s="37" t="s">
        <v>59</v>
      </c>
      <c r="C325" s="38" t="n">
        <v>-1</v>
      </c>
      <c r="D325" s="38" t="n">
        <v>-1</v>
      </c>
      <c r="E325" s="38" t="n">
        <v>-1</v>
      </c>
      <c r="F325" s="37" t="s">
        <v>436</v>
      </c>
      <c r="G325" s="39" t="n">
        <v>0.4685</v>
      </c>
      <c r="H325" s="40" t="n">
        <v>0.4685</v>
      </c>
      <c r="I325" s="41" t="n">
        <v>1</v>
      </c>
      <c r="J325" s="42" t="n">
        <f aca="false">I325*IF(D325&gt;0,D325,1)</f>
        <v>1</v>
      </c>
      <c r="K325" s="43" t="n">
        <f aca="false">G325*$J325/$O$5*100</f>
        <v>0.000178960235303106</v>
      </c>
      <c r="L325" s="43" t="n">
        <f aca="false">H325*$J325/$O$5*100</f>
        <v>0.000178960235303106</v>
      </c>
    </row>
    <row collapsed="false" customFormat="false" customHeight="false" hidden="false" ht="14.1" outlineLevel="0" r="326">
      <c r="A326" s="37" t="s">
        <v>352</v>
      </c>
      <c r="B326" s="37" t="s">
        <v>165</v>
      </c>
      <c r="C326" s="38" t="n">
        <v>-1</v>
      </c>
      <c r="D326" s="38" t="n">
        <v>-1</v>
      </c>
      <c r="E326" s="38" t="n">
        <v>-1</v>
      </c>
      <c r="F326" s="37" t="s">
        <v>487</v>
      </c>
      <c r="G326" s="39" t="n">
        <v>0.4177</v>
      </c>
      <c r="H326" s="40" t="n">
        <v>0.4177</v>
      </c>
      <c r="I326" s="41" t="n">
        <v>1</v>
      </c>
      <c r="J326" s="42" t="n">
        <f aca="false">I326*IF(D326&gt;0,D326,1)</f>
        <v>1</v>
      </c>
      <c r="K326" s="43" t="n">
        <f aca="false">G326*$J326/$O$5*100</f>
        <v>0.000159555368807059</v>
      </c>
      <c r="L326" s="43" t="n">
        <f aca="false">H326*$J326/$O$5*100</f>
        <v>0.000159555368807059</v>
      </c>
    </row>
    <row collapsed="false" customFormat="false" customHeight="false" hidden="false" ht="14.1" outlineLevel="0" r="327">
      <c r="A327" s="37" t="s">
        <v>402</v>
      </c>
      <c r="B327" s="37" t="s">
        <v>525</v>
      </c>
      <c r="C327" s="38" t="n">
        <v>12</v>
      </c>
      <c r="D327" s="38" t="n">
        <v>24</v>
      </c>
      <c r="E327" s="38" t="n">
        <v>96</v>
      </c>
      <c r="F327" s="37" t="s">
        <v>490</v>
      </c>
      <c r="G327" s="39" t="n">
        <v>0.3628</v>
      </c>
      <c r="H327" s="40" t="n">
        <v>0.3628</v>
      </c>
      <c r="I327" s="41" t="n">
        <v>1</v>
      </c>
      <c r="J327" s="42" t="n">
        <f aca="false">I327*IF(D327&gt;0,D327,1)</f>
        <v>24</v>
      </c>
      <c r="K327" s="43" t="n">
        <f aca="false">G327*$J327/$O$5*100</f>
        <v>0.00332602467626724</v>
      </c>
      <c r="L327" s="43" t="n">
        <f aca="false">H327*$J327/$O$5*100</f>
        <v>0.00332602467626724</v>
      </c>
    </row>
    <row collapsed="false" customFormat="false" customHeight="false" hidden="false" ht="14.1" outlineLevel="0" r="328">
      <c r="A328" s="37" t="s">
        <v>307</v>
      </c>
      <c r="B328" s="37" t="s">
        <v>308</v>
      </c>
      <c r="C328" s="38" t="n">
        <v>94</v>
      </c>
      <c r="D328" s="38" t="n">
        <v>320</v>
      </c>
      <c r="E328" s="38" t="n">
        <v>12310</v>
      </c>
      <c r="F328" s="37" t="s">
        <v>46</v>
      </c>
      <c r="G328" s="39" t="n">
        <v>0.2937</v>
      </c>
      <c r="H328" s="40" t="n">
        <v>0.2937</v>
      </c>
      <c r="I328" s="41" t="n">
        <v>1</v>
      </c>
      <c r="J328" s="42" t="n">
        <f aca="false">I328*IF(D328&gt;0,D328,1)</f>
        <v>320</v>
      </c>
      <c r="K328" s="43" t="n">
        <f aca="false">G328*$J328/$O$5*100</f>
        <v>0.0359005309599297</v>
      </c>
      <c r="L328" s="43" t="n">
        <f aca="false">H328*$J328/$O$5*100</f>
        <v>0.0359005309599297</v>
      </c>
    </row>
    <row collapsed="false" customFormat="false" customHeight="false" hidden="false" ht="14.1" outlineLevel="0" r="329">
      <c r="A329" s="37" t="s">
        <v>540</v>
      </c>
      <c r="B329" s="37" t="s">
        <v>205</v>
      </c>
      <c r="C329" s="38" t="n">
        <v>74</v>
      </c>
      <c r="D329" s="38" t="n">
        <v>148</v>
      </c>
      <c r="E329" s="38" t="n">
        <v>-1</v>
      </c>
      <c r="F329" s="37" t="s">
        <v>206</v>
      </c>
      <c r="G329" s="39" t="n">
        <v>0.1875</v>
      </c>
      <c r="H329" s="40" t="n">
        <v>0.1293</v>
      </c>
      <c r="I329" s="41" t="n">
        <v>1</v>
      </c>
      <c r="J329" s="42" t="n">
        <f aca="false">I329*IF(D329&gt;0,D329,1)</f>
        <v>148</v>
      </c>
      <c r="K329" s="43" t="n">
        <f aca="false">G329*$J329/$O$5*100</f>
        <v>0.0106000993162458</v>
      </c>
      <c r="L329" s="43" t="n">
        <f aca="false">H329*$J329/$O$5*100</f>
        <v>0.00730982848848314</v>
      </c>
    </row>
    <row collapsed="false" customFormat="false" customHeight="false" hidden="false" ht="14.1" outlineLevel="0" r="330">
      <c r="A330" s="37" t="s">
        <v>342</v>
      </c>
      <c r="B330" s="37" t="s">
        <v>524</v>
      </c>
      <c r="C330" s="38" t="n">
        <v>180</v>
      </c>
      <c r="D330" s="38" t="n">
        <v>1104</v>
      </c>
      <c r="E330" s="38" t="n">
        <v>11705</v>
      </c>
      <c r="F330" s="37" t="s">
        <v>119</v>
      </c>
      <c r="G330" s="39" t="n">
        <v>0.2858</v>
      </c>
      <c r="H330" s="40" t="n">
        <v>0.1281</v>
      </c>
      <c r="I330" s="41" t="n">
        <v>1</v>
      </c>
      <c r="J330" s="42" t="n">
        <f aca="false">I330*IF(D330&gt;0,D330,1)</f>
        <v>1104</v>
      </c>
      <c r="K330" s="43" t="n">
        <f aca="false">G330*$J330/$O$5*100</f>
        <v>0.120525306543413</v>
      </c>
      <c r="L330" s="43" t="n">
        <f aca="false">H330*$J330/$O$5*100</f>
        <v>0.0540213147943008</v>
      </c>
    </row>
    <row collapsed="false" customFormat="false" customHeight="false" hidden="false" ht="14.1" outlineLevel="0" r="331">
      <c r="A331" s="37" t="s">
        <v>166</v>
      </c>
      <c r="B331" s="37" t="s">
        <v>59</v>
      </c>
      <c r="C331" s="38" t="n">
        <v>1</v>
      </c>
      <c r="D331" s="38" t="n">
        <v>1</v>
      </c>
      <c r="E331" s="38" t="n">
        <v>-1</v>
      </c>
      <c r="F331" s="37" t="s">
        <v>436</v>
      </c>
      <c r="G331" s="39" t="n">
        <v>0.0231</v>
      </c>
      <c r="H331" s="40" t="n">
        <v>0.0231</v>
      </c>
      <c r="I331" s="41" t="n">
        <v>1</v>
      </c>
      <c r="J331" s="42" t="n">
        <f aca="false">I331*IF(D331&gt;0,D331,1)</f>
        <v>1</v>
      </c>
      <c r="K331" s="43" t="n">
        <f aca="false">G331*$J331/$O$5*100</f>
        <v>8.82386645784789E-006</v>
      </c>
      <c r="L331" s="43" t="n">
        <f aca="false">H331*$J331/$O$5*100</f>
        <v>8.82386645784789E-006</v>
      </c>
    </row>
    <row collapsed="false" customFormat="false" customHeight="false" hidden="false" ht="14.1" outlineLevel="0" r="332">
      <c r="A332" s="37" t="s">
        <v>413</v>
      </c>
      <c r="B332" s="37" t="s">
        <v>393</v>
      </c>
      <c r="C332" s="38" t="n">
        <v>12</v>
      </c>
      <c r="D332" s="38" t="n">
        <v>48</v>
      </c>
      <c r="E332" s="38" t="n">
        <v>440</v>
      </c>
      <c r="F332" s="37" t="s">
        <v>480</v>
      </c>
      <c r="G332" s="39" t="n">
        <v>0</v>
      </c>
      <c r="H332" s="40" t="n">
        <v>0</v>
      </c>
      <c r="I332" s="41" t="n">
        <v>1</v>
      </c>
      <c r="J332" s="42" t="n">
        <f aca="false">I332*IF(D332&gt;0,D332,1)</f>
        <v>48</v>
      </c>
      <c r="K332" s="43" t="n">
        <f aca="false">G332*$J332/$O$5*100</f>
        <v>0</v>
      </c>
      <c r="L332" s="43" t="n">
        <f aca="false">H332*$J332/$O$5*100</f>
        <v>0</v>
      </c>
    </row>
    <row collapsed="false" customFormat="false" customHeight="false" hidden="false" ht="14.1" outlineLevel="0" r="333">
      <c r="A333" s="37" t="s">
        <v>234</v>
      </c>
      <c r="B333" s="37" t="s">
        <v>235</v>
      </c>
      <c r="C333" s="38" t="n">
        <v>1</v>
      </c>
      <c r="D333" s="38" t="n">
        <v>4</v>
      </c>
      <c r="E333" s="38" t="n">
        <v>52</v>
      </c>
      <c r="F333" s="37" t="s">
        <v>46</v>
      </c>
      <c r="G333" s="39" t="n">
        <v>0</v>
      </c>
      <c r="H333" s="40" t="n">
        <v>0</v>
      </c>
      <c r="I333" s="41" t="n">
        <v>1</v>
      </c>
      <c r="J333" s="42" t="n">
        <f aca="false">I333*IF(D333&gt;0,D333,1)</f>
        <v>4</v>
      </c>
      <c r="K333" s="43" t="n">
        <f aca="false">G333*$J333/$O$5*100</f>
        <v>0</v>
      </c>
      <c r="L333" s="43" t="n">
        <f aca="false">H333*$J333/$O$5*100</f>
        <v>0</v>
      </c>
    </row>
    <row collapsed="false" customFormat="false" customHeight="false" hidden="false" ht="14.1" outlineLevel="0" r="334">
      <c r="A334" s="37" t="s">
        <v>368</v>
      </c>
      <c r="B334" s="37" t="s">
        <v>292</v>
      </c>
      <c r="C334" s="38" t="n">
        <v>-1</v>
      </c>
      <c r="D334" s="38" t="n">
        <v>-1</v>
      </c>
      <c r="E334" s="38" t="n">
        <v>-1</v>
      </c>
      <c r="F334" s="37" t="s">
        <v>46</v>
      </c>
      <c r="G334" s="39" t="n">
        <v>0</v>
      </c>
      <c r="H334" s="40" t="n">
        <v>0</v>
      </c>
      <c r="I334" s="41" t="n">
        <v>1</v>
      </c>
      <c r="J334" s="42" t="n">
        <f aca="false">I334*IF(D334&gt;0,D334,1)</f>
        <v>1</v>
      </c>
      <c r="K334" s="43" t="n">
        <f aca="false">G334*$J334/$O$5*100</f>
        <v>0</v>
      </c>
      <c r="L334" s="43" t="n">
        <f aca="false">H334*$J334/$O$5*100</f>
        <v>0</v>
      </c>
    </row>
    <row collapsed="false" customFormat="false" customHeight="false" hidden="false" ht="15.3" outlineLevel="0" r="335">
      <c r="A335" s="37" t="s">
        <v>553</v>
      </c>
      <c r="B335" s="37" t="s">
        <v>261</v>
      </c>
      <c r="C335" s="38" t="n">
        <v>2</v>
      </c>
      <c r="D335" s="38" t="n">
        <v>8</v>
      </c>
      <c r="E335" s="38" t="n">
        <v>-1</v>
      </c>
      <c r="F335" s="37" t="s">
        <v>206</v>
      </c>
      <c r="G335" s="25"/>
      <c r="H335" s="40" t="n">
        <v>-1</v>
      </c>
      <c r="I335" s="16"/>
      <c r="J335" s="47"/>
    </row>
  </sheetData>
  <mergeCells count="1">
    <mergeCell ref="A1:H3"/>
  </mergeCells>
  <hyperlinks>
    <hyperlink display="https://ggus.eu/ws/ticket_info.php?ticket=77282" ref="M312" r:id="rId1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4" activeCellId="0" pane="topLeft" sqref="A4"/>
    </sheetView>
  </sheetViews>
  <cols>
    <col collapsed="false" hidden="false" max="1" min="1" style="0" width="20.1372549019608"/>
    <col collapsed="false" hidden="false" max="2" min="2" style="0" width="18.043137254902"/>
    <col collapsed="false" hidden="false" max="3" min="3" style="0" width="7.29411764705882"/>
    <col collapsed="false" hidden="false" max="4" min="4" style="0" width="7.17647058823529"/>
    <col collapsed="false" hidden="false" max="5" min="5" style="0" width="4.9921568627451"/>
    <col collapsed="false" hidden="false" max="6" min="6" style="0" width="9.47843137254902"/>
    <col collapsed="false" hidden="false" max="7" min="7" style="0" width="7.07843137254902"/>
    <col collapsed="false" hidden="false" max="8" min="8" style="0" width="7.8078431372549"/>
    <col collapsed="false" hidden="false" max="9" min="9" style="0" width="5.50588235294118"/>
    <col collapsed="false" hidden="false" max="15" min="10" style="0" width="8.24705882352941"/>
    <col collapsed="false" hidden="false" max="1025" min="16" style="0" width="9.4"/>
  </cols>
  <sheetData>
    <row collapsed="false" customFormat="false" customHeight="true" hidden="false" ht="14.4" outlineLevel="0" r="1">
      <c r="A1" s="29" t="s">
        <v>561</v>
      </c>
      <c r="B1" s="29"/>
      <c r="C1" s="29"/>
      <c r="D1" s="29"/>
      <c r="E1" s="29"/>
      <c r="F1" s="29"/>
      <c r="G1" s="29"/>
      <c r="H1" s="29"/>
      <c r="I1" s="9"/>
      <c r="J1" s="9"/>
    </row>
    <row collapsed="false" customFormat="false" customHeight="true" hidden="false" ht="14.4" outlineLevel="0" r="2">
      <c r="A2" s="29"/>
      <c r="B2" s="29"/>
      <c r="C2" s="29"/>
      <c r="D2" s="29"/>
      <c r="E2" s="29"/>
      <c r="F2" s="29"/>
      <c r="G2" s="29"/>
      <c r="H2" s="29"/>
      <c r="I2" s="9"/>
      <c r="J2" s="9"/>
    </row>
    <row collapsed="false" customFormat="false" customHeight="true" hidden="false" ht="14.4" outlineLevel="0" r="3">
      <c r="A3" s="29"/>
      <c r="B3" s="29"/>
      <c r="C3" s="29"/>
      <c r="D3" s="29"/>
      <c r="E3" s="29"/>
      <c r="F3" s="29"/>
      <c r="G3" s="29"/>
      <c r="H3" s="29"/>
      <c r="I3" s="9"/>
      <c r="J3" s="9"/>
    </row>
    <row collapsed="false" customFormat="false" customHeight="false" hidden="false" ht="14" outlineLevel="0" r="4">
      <c r="A4" s="31" t="s">
        <v>25</v>
      </c>
      <c r="B4" s="31" t="s">
        <v>26</v>
      </c>
      <c r="C4" s="31" t="s">
        <v>27</v>
      </c>
      <c r="D4" s="31" t="s">
        <v>28</v>
      </c>
      <c r="E4" s="31" t="s">
        <v>501</v>
      </c>
      <c r="F4" s="31" t="s">
        <v>30</v>
      </c>
      <c r="G4" s="32" t="s">
        <v>4</v>
      </c>
      <c r="H4" s="33" t="s">
        <v>3</v>
      </c>
      <c r="I4" s="34" t="s">
        <v>555</v>
      </c>
      <c r="J4" s="34" t="s">
        <v>556</v>
      </c>
      <c r="K4" s="34" t="s">
        <v>464</v>
      </c>
      <c r="L4" s="34" t="s">
        <v>465</v>
      </c>
      <c r="M4" s="36" t="s">
        <v>557</v>
      </c>
      <c r="N4" s="36" t="s">
        <v>558</v>
      </c>
      <c r="O4" s="36" t="s">
        <v>35</v>
      </c>
    </row>
    <row collapsed="false" customFormat="false" customHeight="false" hidden="false" ht="14.1" outlineLevel="0" r="5">
      <c r="A5" s="37" t="s">
        <v>207</v>
      </c>
      <c r="B5" s="37" t="s">
        <v>197</v>
      </c>
      <c r="C5" s="38" t="n">
        <v>176</v>
      </c>
      <c r="D5" s="38" t="n">
        <v>704</v>
      </c>
      <c r="E5" s="38" t="n">
        <v>6758</v>
      </c>
      <c r="F5" s="37" t="s">
        <v>198</v>
      </c>
      <c r="G5" s="39" t="n">
        <v>1</v>
      </c>
      <c r="H5" s="40" t="n">
        <v>1</v>
      </c>
      <c r="I5" s="41" t="n">
        <v>1</v>
      </c>
      <c r="J5" s="41" t="n">
        <f aca="false">I5*IF(D5&gt;0,D5,1)</f>
        <v>704</v>
      </c>
      <c r="K5" s="44" t="n">
        <f aca="false">G5*$J5/$O$5*100</f>
        <v>0.260501465320742</v>
      </c>
      <c r="L5" s="44" t="n">
        <f aca="false">H5*$J5/$O$5*100</f>
        <v>0.260501465320742</v>
      </c>
      <c r="M5" s="44" t="n">
        <f aca="false">SUM(K5:K326)</f>
        <v>95.3659768434921</v>
      </c>
      <c r="N5" s="44" t="n">
        <f aca="false">SUM(L5:L326)</f>
        <v>94.8015828424263</v>
      </c>
      <c r="O5" s="41" t="n">
        <f aca="false">SUM($J5:$J326)</f>
        <v>270248</v>
      </c>
    </row>
    <row collapsed="false" customFormat="false" customHeight="false" hidden="false" ht="14.1" outlineLevel="0" r="6">
      <c r="A6" s="37" t="s">
        <v>213</v>
      </c>
      <c r="B6" s="37" t="s">
        <v>197</v>
      </c>
      <c r="C6" s="38" t="n">
        <v>64</v>
      </c>
      <c r="D6" s="38" t="n">
        <v>128</v>
      </c>
      <c r="E6" s="38" t="n">
        <v>481</v>
      </c>
      <c r="F6" s="37" t="s">
        <v>198</v>
      </c>
      <c r="G6" s="39" t="n">
        <v>1</v>
      </c>
      <c r="H6" s="40" t="n">
        <v>1</v>
      </c>
      <c r="I6" s="41" t="n">
        <v>1</v>
      </c>
      <c r="J6" s="41" t="n">
        <f aca="false">I6*IF(D6&gt;0,D6,1)</f>
        <v>128</v>
      </c>
      <c r="K6" s="44" t="n">
        <f aca="false">G6*$J6/$O$5*100</f>
        <v>0.0473639027855895</v>
      </c>
      <c r="L6" s="44" t="n">
        <f aca="false">H6*$J6/$O$5*100</f>
        <v>0.0473639027855895</v>
      </c>
    </row>
    <row collapsed="false" customFormat="false" customHeight="false" hidden="false" ht="14.1" outlineLevel="0" r="7">
      <c r="A7" s="37" t="s">
        <v>196</v>
      </c>
      <c r="B7" s="37" t="s">
        <v>197</v>
      </c>
      <c r="C7" s="38" t="n">
        <v>32</v>
      </c>
      <c r="D7" s="38" t="n">
        <v>64</v>
      </c>
      <c r="E7" s="38" t="n">
        <v>563</v>
      </c>
      <c r="F7" s="37" t="s">
        <v>198</v>
      </c>
      <c r="G7" s="39" t="n">
        <v>1</v>
      </c>
      <c r="H7" s="40" t="n">
        <v>1</v>
      </c>
      <c r="I7" s="41" t="n">
        <v>1</v>
      </c>
      <c r="J7" s="41" t="n">
        <f aca="false">I7*IF(D7&gt;0,D7,1)</f>
        <v>64</v>
      </c>
      <c r="K7" s="44" t="n">
        <f aca="false">G7*$J7/$O$5*100</f>
        <v>0.0236819513927948</v>
      </c>
      <c r="L7" s="44" t="n">
        <f aca="false">H7*$J7/$O$5*100</f>
        <v>0.0236819513927948</v>
      </c>
    </row>
    <row collapsed="false" customFormat="false" customHeight="false" hidden="false" ht="14.1" outlineLevel="0" r="8">
      <c r="A8" s="37" t="s">
        <v>88</v>
      </c>
      <c r="B8" s="37" t="s">
        <v>40</v>
      </c>
      <c r="C8" s="38" t="n">
        <v>316</v>
      </c>
      <c r="D8" s="38" t="n">
        <v>944</v>
      </c>
      <c r="E8" s="38" t="n">
        <v>11064</v>
      </c>
      <c r="F8" s="37" t="s">
        <v>439</v>
      </c>
      <c r="G8" s="39" t="n">
        <v>1</v>
      </c>
      <c r="H8" s="40" t="n">
        <v>1</v>
      </c>
      <c r="I8" s="41" t="n">
        <v>1</v>
      </c>
      <c r="J8" s="41" t="n">
        <f aca="false">I8*IF(D8&gt;0,D8,1)</f>
        <v>944</v>
      </c>
      <c r="K8" s="44" t="n">
        <f aca="false">G8*$J8/$O$5*100</f>
        <v>0.349308783043723</v>
      </c>
      <c r="L8" s="44" t="n">
        <f aca="false">H8*$J8/$O$5*100</f>
        <v>0.349308783043723</v>
      </c>
    </row>
    <row collapsed="false" customFormat="false" customHeight="false" hidden="false" ht="14.1" outlineLevel="0" r="9">
      <c r="A9" s="37" t="s">
        <v>155</v>
      </c>
      <c r="B9" s="37" t="s">
        <v>37</v>
      </c>
      <c r="C9" s="38" t="n">
        <v>1776</v>
      </c>
      <c r="D9" s="38" t="n">
        <v>10656</v>
      </c>
      <c r="E9" s="38" t="n">
        <v>151315</v>
      </c>
      <c r="F9" s="37" t="s">
        <v>38</v>
      </c>
      <c r="G9" s="39" t="n">
        <v>1</v>
      </c>
      <c r="H9" s="40" t="n">
        <v>1</v>
      </c>
      <c r="I9" s="41" t="n">
        <v>1</v>
      </c>
      <c r="J9" s="41" t="n">
        <f aca="false">I9*IF(D9&gt;0,D9,1)</f>
        <v>10656</v>
      </c>
      <c r="K9" s="44" t="n">
        <f aca="false">G9*$J9/$O$5*100</f>
        <v>3.94304490690033</v>
      </c>
      <c r="L9" s="44" t="n">
        <f aca="false">H9*$J9/$O$5*100</f>
        <v>3.94304490690033</v>
      </c>
    </row>
    <row collapsed="false" customFormat="false" customHeight="false" hidden="false" ht="14.1" outlineLevel="0" r="10">
      <c r="A10" s="37" t="s">
        <v>200</v>
      </c>
      <c r="B10" s="37" t="s">
        <v>201</v>
      </c>
      <c r="C10" s="38" t="n">
        <v>10</v>
      </c>
      <c r="D10" s="38" t="n">
        <v>10</v>
      </c>
      <c r="E10" s="38" t="n">
        <v>36</v>
      </c>
      <c r="F10" s="37" t="s">
        <v>87</v>
      </c>
      <c r="G10" s="39" t="n">
        <v>1</v>
      </c>
      <c r="H10" s="40" t="n">
        <v>1</v>
      </c>
      <c r="I10" s="41" t="n">
        <v>1</v>
      </c>
      <c r="J10" s="41" t="n">
        <f aca="false">I10*IF(D10&gt;0,D10,1)</f>
        <v>10</v>
      </c>
      <c r="K10" s="44" t="n">
        <f aca="false">G10*$J10/$O$5*100</f>
        <v>0.00370030490512418</v>
      </c>
      <c r="L10" s="44" t="n">
        <f aca="false">H10*$J10/$O$5*100</f>
        <v>0.00370030490512418</v>
      </c>
    </row>
    <row collapsed="false" customFormat="false" customHeight="false" hidden="false" ht="14.1" outlineLevel="0" r="11">
      <c r="A11" s="37" t="s">
        <v>514</v>
      </c>
      <c r="B11" s="37" t="s">
        <v>237</v>
      </c>
      <c r="C11" s="38" t="n">
        <v>228</v>
      </c>
      <c r="D11" s="38" t="n">
        <v>1168</v>
      </c>
      <c r="E11" s="38" t="n">
        <v>11535</v>
      </c>
      <c r="F11" s="37" t="s">
        <v>87</v>
      </c>
      <c r="G11" s="39" t="n">
        <v>1</v>
      </c>
      <c r="H11" s="40" t="n">
        <v>1</v>
      </c>
      <c r="I11" s="41" t="n">
        <v>1</v>
      </c>
      <c r="J11" s="41" t="n">
        <f aca="false">I11*IF(D11&gt;0,D11,1)</f>
        <v>1168</v>
      </c>
      <c r="K11" s="44" t="n">
        <f aca="false">G11*$J11/$O$5*100</f>
        <v>0.432195612918504</v>
      </c>
      <c r="L11" s="44" t="n">
        <f aca="false">H11*$J11/$O$5*100</f>
        <v>0.432195612918504</v>
      </c>
    </row>
    <row collapsed="false" customFormat="false" customHeight="false" hidden="false" ht="14.1" outlineLevel="0" r="12">
      <c r="A12" s="37" t="s">
        <v>115</v>
      </c>
      <c r="B12" s="37" t="s">
        <v>116</v>
      </c>
      <c r="C12" s="38" t="n">
        <v>60</v>
      </c>
      <c r="D12" s="38" t="n">
        <v>240</v>
      </c>
      <c r="E12" s="38" t="n">
        <v>2326</v>
      </c>
      <c r="F12" s="37" t="s">
        <v>117</v>
      </c>
      <c r="G12" s="39" t="n">
        <v>1</v>
      </c>
      <c r="H12" s="40" t="n">
        <v>1</v>
      </c>
      <c r="I12" s="41" t="n">
        <v>1</v>
      </c>
      <c r="J12" s="41" t="n">
        <f aca="false">I12*IF(D12&gt;0,D12,1)</f>
        <v>240</v>
      </c>
      <c r="K12" s="44" t="n">
        <f aca="false">G12*$J12/$O$5*100</f>
        <v>0.0888073177229804</v>
      </c>
      <c r="L12" s="44" t="n">
        <f aca="false">H12*$J12/$O$5*100</f>
        <v>0.0888073177229804</v>
      </c>
    </row>
    <row collapsed="false" customFormat="false" customHeight="false" hidden="false" ht="14.1" outlineLevel="0" r="13">
      <c r="A13" s="37" t="s">
        <v>199</v>
      </c>
      <c r="B13" s="37" t="s">
        <v>43</v>
      </c>
      <c r="C13" s="38" t="n">
        <v>42</v>
      </c>
      <c r="D13" s="38" t="n">
        <v>52</v>
      </c>
      <c r="E13" s="38" t="n">
        <v>229</v>
      </c>
      <c r="F13" s="37" t="s">
        <v>512</v>
      </c>
      <c r="G13" s="39" t="n">
        <v>1</v>
      </c>
      <c r="H13" s="40" t="n">
        <v>1</v>
      </c>
      <c r="I13" s="41" t="n">
        <v>1</v>
      </c>
      <c r="J13" s="41" t="n">
        <f aca="false">I13*IF(D13&gt;0,D13,1)</f>
        <v>52</v>
      </c>
      <c r="K13" s="44" t="n">
        <f aca="false">G13*$J13/$O$5*100</f>
        <v>0.0192415855066457</v>
      </c>
      <c r="L13" s="44" t="n">
        <f aca="false">H13*$J13/$O$5*100</f>
        <v>0.0192415855066457</v>
      </c>
    </row>
    <row collapsed="false" customFormat="false" customHeight="false" hidden="false" ht="14.1" outlineLevel="0" r="14">
      <c r="A14" s="37" t="s">
        <v>142</v>
      </c>
      <c r="B14" s="37" t="s">
        <v>43</v>
      </c>
      <c r="C14" s="38" t="n">
        <v>9</v>
      </c>
      <c r="D14" s="38" t="n">
        <v>9</v>
      </c>
      <c r="E14" s="38" t="n">
        <v>53</v>
      </c>
      <c r="F14" s="37" t="s">
        <v>512</v>
      </c>
      <c r="G14" s="39" t="n">
        <v>1</v>
      </c>
      <c r="H14" s="40" t="n">
        <v>1</v>
      </c>
      <c r="I14" s="41" t="n">
        <v>1</v>
      </c>
      <c r="J14" s="41" t="n">
        <f aca="false">I14*IF(D14&gt;0,D14,1)</f>
        <v>9</v>
      </c>
      <c r="K14" s="44" t="n">
        <f aca="false">G14*$J14/$O$5*100</f>
        <v>0.00333027441461176</v>
      </c>
      <c r="L14" s="44" t="n">
        <f aca="false">H14*$J14/$O$5*100</f>
        <v>0.00333027441461176</v>
      </c>
    </row>
    <row collapsed="false" customFormat="false" customHeight="false" hidden="false" ht="14.1" outlineLevel="0" r="15">
      <c r="A15" s="37" t="s">
        <v>414</v>
      </c>
      <c r="B15" s="37" t="s">
        <v>43</v>
      </c>
      <c r="C15" s="38" t="n">
        <v>298</v>
      </c>
      <c r="D15" s="38" t="n">
        <v>596</v>
      </c>
      <c r="E15" s="38" t="n">
        <v>4255</v>
      </c>
      <c r="F15" s="37" t="s">
        <v>512</v>
      </c>
      <c r="G15" s="39" t="n">
        <v>1</v>
      </c>
      <c r="H15" s="40" t="n">
        <v>1</v>
      </c>
      <c r="I15" s="41" t="n">
        <v>1</v>
      </c>
      <c r="J15" s="41" t="n">
        <f aca="false">I15*IF(D15&gt;0,D15,1)</f>
        <v>596</v>
      </c>
      <c r="K15" s="44" t="n">
        <f aca="false">G15*$J15/$O$5*100</f>
        <v>0.220538172345401</v>
      </c>
      <c r="L15" s="44" t="n">
        <f aca="false">H15*$J15/$O$5*100</f>
        <v>0.220538172345401</v>
      </c>
    </row>
    <row collapsed="false" customFormat="false" customHeight="false" hidden="false" ht="14.1" outlineLevel="0" r="16">
      <c r="A16" s="37" t="s">
        <v>101</v>
      </c>
      <c r="B16" s="37" t="s">
        <v>43</v>
      </c>
      <c r="C16" s="38" t="n">
        <v>128</v>
      </c>
      <c r="D16" s="38" t="n">
        <v>512</v>
      </c>
      <c r="E16" s="38" t="n">
        <v>3840</v>
      </c>
      <c r="F16" s="37" t="s">
        <v>512</v>
      </c>
      <c r="G16" s="39" t="n">
        <v>1</v>
      </c>
      <c r="H16" s="40" t="n">
        <v>1</v>
      </c>
      <c r="I16" s="41" t="n">
        <v>1</v>
      </c>
      <c r="J16" s="41" t="n">
        <f aca="false">I16*IF(D16&gt;0,D16,1)</f>
        <v>512</v>
      </c>
      <c r="K16" s="44" t="n">
        <f aca="false">G16*$J16/$O$5*100</f>
        <v>0.189455611142358</v>
      </c>
      <c r="L16" s="44" t="n">
        <f aca="false">H16*$J16/$O$5*100</f>
        <v>0.189455611142358</v>
      </c>
    </row>
    <row collapsed="false" customFormat="false" customHeight="false" hidden="false" ht="14.1" outlineLevel="0" r="17">
      <c r="A17" s="37" t="s">
        <v>73</v>
      </c>
      <c r="B17" s="37" t="s">
        <v>71</v>
      </c>
      <c r="C17" s="38" t="n">
        <v>146</v>
      </c>
      <c r="D17" s="38" t="n">
        <v>328</v>
      </c>
      <c r="E17" s="38" t="n">
        <v>2130</v>
      </c>
      <c r="F17" s="37" t="s">
        <v>72</v>
      </c>
      <c r="G17" s="39" t="n">
        <v>1</v>
      </c>
      <c r="H17" s="40" t="n">
        <v>1</v>
      </c>
      <c r="I17" s="41" t="n">
        <v>1</v>
      </c>
      <c r="J17" s="41" t="n">
        <f aca="false">I17*IF(D17&gt;0,D17,1)</f>
        <v>328</v>
      </c>
      <c r="K17" s="44" t="n">
        <f aca="false">G17*$J17/$O$5*100</f>
        <v>0.121370000888073</v>
      </c>
      <c r="L17" s="44" t="n">
        <f aca="false">H17*$J17/$O$5*100</f>
        <v>0.121370000888073</v>
      </c>
    </row>
    <row collapsed="false" customFormat="false" customHeight="false" hidden="false" ht="14.1" outlineLevel="0" r="18">
      <c r="A18" s="37" t="s">
        <v>168</v>
      </c>
      <c r="B18" s="37" t="s">
        <v>71</v>
      </c>
      <c r="C18" s="38" t="n">
        <v>188</v>
      </c>
      <c r="D18" s="38" t="n">
        <v>856</v>
      </c>
      <c r="E18" s="38" t="n">
        <v>7293</v>
      </c>
      <c r="F18" s="37" t="s">
        <v>72</v>
      </c>
      <c r="G18" s="39" t="n">
        <v>1</v>
      </c>
      <c r="H18" s="40" t="n">
        <v>1</v>
      </c>
      <c r="I18" s="41" t="n">
        <v>1</v>
      </c>
      <c r="J18" s="41" t="n">
        <f aca="false">I18*IF(D18&gt;0,D18,1)</f>
        <v>856</v>
      </c>
      <c r="K18" s="44" t="n">
        <f aca="false">G18*$J18/$O$5*100</f>
        <v>0.31674609987863</v>
      </c>
      <c r="L18" s="44" t="n">
        <f aca="false">H18*$J18/$O$5*100</f>
        <v>0.31674609987863</v>
      </c>
    </row>
    <row collapsed="false" customFormat="false" customHeight="false" hidden="false" ht="14.1" outlineLevel="0" r="19">
      <c r="A19" s="37" t="s">
        <v>214</v>
      </c>
      <c r="B19" s="37" t="s">
        <v>71</v>
      </c>
      <c r="C19" s="38" t="n">
        <v>88</v>
      </c>
      <c r="D19" s="38" t="n">
        <v>344</v>
      </c>
      <c r="E19" s="38" t="n">
        <v>3921</v>
      </c>
      <c r="F19" s="37" t="s">
        <v>72</v>
      </c>
      <c r="G19" s="39" t="n">
        <v>1</v>
      </c>
      <c r="H19" s="40" t="n">
        <v>1</v>
      </c>
      <c r="I19" s="41" t="n">
        <v>1</v>
      </c>
      <c r="J19" s="41" t="n">
        <f aca="false">I19*IF(D19&gt;0,D19,1)</f>
        <v>344</v>
      </c>
      <c r="K19" s="44" t="n">
        <f aca="false">G19*$J19/$O$5*100</f>
        <v>0.127290488736272</v>
      </c>
      <c r="L19" s="44" t="n">
        <f aca="false">H19*$J19/$O$5*100</f>
        <v>0.127290488736272</v>
      </c>
    </row>
    <row collapsed="false" customFormat="false" customHeight="false" hidden="false" ht="14.1" outlineLevel="0" r="20">
      <c r="A20" s="37" t="s">
        <v>147</v>
      </c>
      <c r="B20" s="37" t="s">
        <v>43</v>
      </c>
      <c r="C20" s="38" t="n">
        <v>16</v>
      </c>
      <c r="D20" s="38" t="n">
        <v>80</v>
      </c>
      <c r="E20" s="38" t="n">
        <v>888</v>
      </c>
      <c r="F20" s="37" t="s">
        <v>512</v>
      </c>
      <c r="G20" s="39" t="n">
        <v>1</v>
      </c>
      <c r="H20" s="40" t="n">
        <v>1</v>
      </c>
      <c r="I20" s="41" t="n">
        <v>1</v>
      </c>
      <c r="J20" s="41" t="n">
        <f aca="false">I20*IF(D20&gt;0,D20,1)</f>
        <v>80</v>
      </c>
      <c r="K20" s="44" t="n">
        <f aca="false">G20*$J20/$O$5*100</f>
        <v>0.0296024392409935</v>
      </c>
      <c r="L20" s="44" t="n">
        <f aca="false">H20*$J20/$O$5*100</f>
        <v>0.0296024392409935</v>
      </c>
    </row>
    <row collapsed="false" customFormat="false" customHeight="false" hidden="false" ht="14.1" outlineLevel="0" r="21">
      <c r="A21" s="37" t="s">
        <v>92</v>
      </c>
      <c r="B21" s="37" t="s">
        <v>43</v>
      </c>
      <c r="C21" s="38" t="n">
        <v>12</v>
      </c>
      <c r="D21" s="38" t="n">
        <v>26</v>
      </c>
      <c r="E21" s="38" t="n">
        <v>115</v>
      </c>
      <c r="F21" s="37" t="s">
        <v>512</v>
      </c>
      <c r="G21" s="39" t="n">
        <v>1</v>
      </c>
      <c r="H21" s="40" t="n">
        <v>1</v>
      </c>
      <c r="I21" s="41" t="n">
        <v>1</v>
      </c>
      <c r="J21" s="41" t="n">
        <f aca="false">I21*IF(D21&gt;0,D21,1)</f>
        <v>26</v>
      </c>
      <c r="K21" s="44" t="n">
        <f aca="false">G21*$J21/$O$5*100</f>
        <v>0.00962079275332287</v>
      </c>
      <c r="L21" s="44" t="n">
        <f aca="false">H21*$J21/$O$5*100</f>
        <v>0.00962079275332287</v>
      </c>
    </row>
    <row collapsed="false" customFormat="false" customHeight="false" hidden="false" ht="14.1" outlineLevel="0" r="22">
      <c r="A22" s="37" t="s">
        <v>276</v>
      </c>
      <c r="B22" s="37" t="s">
        <v>43</v>
      </c>
      <c r="C22" s="38" t="n">
        <v>48</v>
      </c>
      <c r="D22" s="38" t="n">
        <v>336</v>
      </c>
      <c r="E22" s="38" t="n">
        <v>2537</v>
      </c>
      <c r="F22" s="37" t="s">
        <v>512</v>
      </c>
      <c r="G22" s="39" t="n">
        <v>1</v>
      </c>
      <c r="H22" s="40" t="n">
        <v>1</v>
      </c>
      <c r="I22" s="41" t="n">
        <v>1</v>
      </c>
      <c r="J22" s="41" t="n">
        <f aca="false">I22*IF(D22&gt;0,D22,1)</f>
        <v>336</v>
      </c>
      <c r="K22" s="44" t="n">
        <f aca="false">G22*$J22/$O$5*100</f>
        <v>0.124330244812173</v>
      </c>
      <c r="L22" s="44" t="n">
        <f aca="false">H22*$J22/$O$5*100</f>
        <v>0.124330244812173</v>
      </c>
    </row>
    <row collapsed="false" customFormat="false" customHeight="false" hidden="false" ht="14.1" outlineLevel="0" r="23">
      <c r="A23" s="37" t="s">
        <v>150</v>
      </c>
      <c r="B23" s="37" t="s">
        <v>43</v>
      </c>
      <c r="C23" s="38" t="n">
        <v>26</v>
      </c>
      <c r="D23" s="38" t="n">
        <v>92</v>
      </c>
      <c r="E23" s="38" t="n">
        <v>765</v>
      </c>
      <c r="F23" s="37" t="s">
        <v>512</v>
      </c>
      <c r="G23" s="39" t="n">
        <v>1</v>
      </c>
      <c r="H23" s="40" t="n">
        <v>1</v>
      </c>
      <c r="I23" s="41" t="n">
        <v>1</v>
      </c>
      <c r="J23" s="41" t="n">
        <f aca="false">I23*IF(D23&gt;0,D23,1)</f>
        <v>92</v>
      </c>
      <c r="K23" s="44" t="n">
        <f aca="false">G23*$J23/$O$5*100</f>
        <v>0.0340428051271425</v>
      </c>
      <c r="L23" s="44" t="n">
        <f aca="false">H23*$J23/$O$5*100</f>
        <v>0.0340428051271425</v>
      </c>
    </row>
    <row collapsed="false" customFormat="false" customHeight="false" hidden="false" ht="14.1" outlineLevel="0" r="24">
      <c r="A24" s="37" t="s">
        <v>186</v>
      </c>
      <c r="B24" s="37" t="s">
        <v>43</v>
      </c>
      <c r="C24" s="38" t="n">
        <v>240</v>
      </c>
      <c r="D24" s="38" t="n">
        <v>1048</v>
      </c>
      <c r="E24" s="38" t="n">
        <v>12283</v>
      </c>
      <c r="F24" s="37" t="s">
        <v>512</v>
      </c>
      <c r="G24" s="39" t="n">
        <v>1</v>
      </c>
      <c r="H24" s="40" t="n">
        <v>1</v>
      </c>
      <c r="I24" s="41" t="n">
        <v>1</v>
      </c>
      <c r="J24" s="41" t="n">
        <f aca="false">I24*IF(D24&gt;0,D24,1)</f>
        <v>1048</v>
      </c>
      <c r="K24" s="44" t="n">
        <f aca="false">G24*$J24/$O$5*100</f>
        <v>0.387791954057014</v>
      </c>
      <c r="L24" s="44" t="n">
        <f aca="false">H24*$J24/$O$5*100</f>
        <v>0.387791954057014</v>
      </c>
    </row>
    <row collapsed="false" customFormat="false" customHeight="false" hidden="false" ht="14.1" outlineLevel="0" r="25">
      <c r="A25" s="37" t="s">
        <v>522</v>
      </c>
      <c r="B25" s="37" t="s">
        <v>43</v>
      </c>
      <c r="C25" s="38" t="n">
        <v>-1</v>
      </c>
      <c r="D25" s="38" t="n">
        <v>-1</v>
      </c>
      <c r="E25" s="38" t="n">
        <v>-1</v>
      </c>
      <c r="F25" s="37" t="s">
        <v>512</v>
      </c>
      <c r="G25" s="39" t="n">
        <v>1</v>
      </c>
      <c r="H25" s="40" t="n">
        <v>1</v>
      </c>
      <c r="I25" s="41" t="n">
        <v>1</v>
      </c>
      <c r="J25" s="41" t="n">
        <f aca="false">I25*IF(D25&gt;0,D25,1)</f>
        <v>1</v>
      </c>
      <c r="K25" s="44" t="n">
        <f aca="false">G25*$J25/$O$5*100</f>
        <v>0.000370030490512418</v>
      </c>
      <c r="L25" s="44" t="n">
        <f aca="false">H25*$J25/$O$5*100</f>
        <v>0.000370030490512418</v>
      </c>
    </row>
    <row collapsed="false" customFormat="false" customHeight="false" hidden="false" ht="14.1" outlineLevel="0" r="26">
      <c r="A26" s="37" t="s">
        <v>277</v>
      </c>
      <c r="B26" s="37" t="s">
        <v>43</v>
      </c>
      <c r="C26" s="38" t="n">
        <v>32</v>
      </c>
      <c r="D26" s="38" t="n">
        <v>128</v>
      </c>
      <c r="E26" s="38" t="n">
        <v>1080</v>
      </c>
      <c r="F26" s="37" t="s">
        <v>512</v>
      </c>
      <c r="G26" s="39" t="n">
        <v>1</v>
      </c>
      <c r="H26" s="40" t="n">
        <v>1</v>
      </c>
      <c r="I26" s="41" t="n">
        <v>1</v>
      </c>
      <c r="J26" s="41" t="n">
        <f aca="false">I26*IF(D26&gt;0,D26,1)</f>
        <v>128</v>
      </c>
      <c r="K26" s="44" t="n">
        <f aca="false">G26*$J26/$O$5*100</f>
        <v>0.0473639027855895</v>
      </c>
      <c r="L26" s="44" t="n">
        <f aca="false">H26*$J26/$O$5*100</f>
        <v>0.0473639027855895</v>
      </c>
    </row>
    <row collapsed="false" customFormat="false" customHeight="false" hidden="false" ht="14.1" outlineLevel="0" r="27">
      <c r="A27" s="37" t="s">
        <v>91</v>
      </c>
      <c r="B27" s="37" t="s">
        <v>43</v>
      </c>
      <c r="C27" s="38" t="n">
        <v>16</v>
      </c>
      <c r="D27" s="38" t="n">
        <v>172</v>
      </c>
      <c r="E27" s="38" t="n">
        <v>1555</v>
      </c>
      <c r="F27" s="37" t="s">
        <v>512</v>
      </c>
      <c r="G27" s="39" t="n">
        <v>1</v>
      </c>
      <c r="H27" s="40" t="n">
        <v>1</v>
      </c>
      <c r="I27" s="41" t="n">
        <v>1</v>
      </c>
      <c r="J27" s="41" t="n">
        <f aca="false">I27*IF(D27&gt;0,D27,1)</f>
        <v>172</v>
      </c>
      <c r="K27" s="44" t="n">
        <f aca="false">G27*$J27/$O$5*100</f>
        <v>0.0636452443681359</v>
      </c>
      <c r="L27" s="44" t="n">
        <f aca="false">H27*$J27/$O$5*100</f>
        <v>0.0636452443681359</v>
      </c>
    </row>
    <row collapsed="false" customFormat="false" customHeight="false" hidden="false" ht="14.1" outlineLevel="0" r="28">
      <c r="A28" s="37" t="s">
        <v>113</v>
      </c>
      <c r="B28" s="37" t="s">
        <v>43</v>
      </c>
      <c r="C28" s="38" t="n">
        <v>164</v>
      </c>
      <c r="D28" s="38" t="n">
        <v>1312</v>
      </c>
      <c r="E28" s="38" t="n">
        <v>9879</v>
      </c>
      <c r="F28" s="37" t="s">
        <v>512</v>
      </c>
      <c r="G28" s="39" t="n">
        <v>1</v>
      </c>
      <c r="H28" s="40" t="n">
        <v>1</v>
      </c>
      <c r="I28" s="41" t="n">
        <v>1</v>
      </c>
      <c r="J28" s="41" t="n">
        <f aca="false">I28*IF(D28&gt;0,D28,1)</f>
        <v>1312</v>
      </c>
      <c r="K28" s="44" t="n">
        <f aca="false">G28*$J28/$O$5*100</f>
        <v>0.485480003552293</v>
      </c>
      <c r="L28" s="44" t="n">
        <f aca="false">H28*$J28/$O$5*100</f>
        <v>0.485480003552293</v>
      </c>
    </row>
    <row collapsed="false" customFormat="false" customHeight="false" hidden="false" ht="14.1" outlineLevel="0" r="29">
      <c r="A29" s="37" t="s">
        <v>233</v>
      </c>
      <c r="B29" s="37" t="s">
        <v>43</v>
      </c>
      <c r="C29" s="38" t="n">
        <v>96</v>
      </c>
      <c r="D29" s="38" t="n">
        <v>884</v>
      </c>
      <c r="E29" s="38" t="n">
        <v>7629</v>
      </c>
      <c r="F29" s="37" t="s">
        <v>512</v>
      </c>
      <c r="G29" s="39" t="n">
        <v>1</v>
      </c>
      <c r="H29" s="40" t="n">
        <v>1</v>
      </c>
      <c r="I29" s="41" t="n">
        <v>1</v>
      </c>
      <c r="J29" s="41" t="n">
        <f aca="false">I29*IF(D29&gt;0,D29,1)</f>
        <v>884</v>
      </c>
      <c r="K29" s="44" t="n">
        <f aca="false">G29*$J29/$O$5*100</f>
        <v>0.327106953612978</v>
      </c>
      <c r="L29" s="44" t="n">
        <f aca="false">H29*$J29/$O$5*100</f>
        <v>0.327106953612978</v>
      </c>
    </row>
    <row collapsed="false" customFormat="false" customHeight="false" hidden="false" ht="14.1" outlineLevel="0" r="30">
      <c r="A30" s="37" t="s">
        <v>76</v>
      </c>
      <c r="B30" s="37" t="s">
        <v>48</v>
      </c>
      <c r="C30" s="38" t="n">
        <v>8</v>
      </c>
      <c r="D30" s="38" t="n">
        <v>32</v>
      </c>
      <c r="E30" s="38" t="n">
        <v>294</v>
      </c>
      <c r="F30" s="37" t="s">
        <v>437</v>
      </c>
      <c r="G30" s="39" t="n">
        <v>1</v>
      </c>
      <c r="H30" s="40" t="n">
        <v>1</v>
      </c>
      <c r="I30" s="41" t="n">
        <v>1</v>
      </c>
      <c r="J30" s="41" t="n">
        <f aca="false">I30*IF(D30&gt;0,D30,1)</f>
        <v>32</v>
      </c>
      <c r="K30" s="44" t="n">
        <f aca="false">G30*$J30/$O$5*100</f>
        <v>0.0118409756963974</v>
      </c>
      <c r="L30" s="44" t="n">
        <f aca="false">H30*$J30/$O$5*100</f>
        <v>0.0118409756963974</v>
      </c>
    </row>
    <row collapsed="false" customFormat="false" customHeight="false" hidden="false" ht="14.1" outlineLevel="0" r="31">
      <c r="A31" s="37" t="s">
        <v>202</v>
      </c>
      <c r="B31" s="37" t="s">
        <v>71</v>
      </c>
      <c r="C31" s="38" t="n">
        <v>80</v>
      </c>
      <c r="D31" s="38" t="n">
        <v>432</v>
      </c>
      <c r="E31" s="38" t="n">
        <v>3629</v>
      </c>
      <c r="F31" s="37" t="s">
        <v>72</v>
      </c>
      <c r="G31" s="39" t="n">
        <v>1</v>
      </c>
      <c r="H31" s="40" t="n">
        <v>1</v>
      </c>
      <c r="I31" s="41" t="n">
        <v>1</v>
      </c>
      <c r="J31" s="41" t="n">
        <f aca="false">I31*IF(D31&gt;0,D31,1)</f>
        <v>432</v>
      </c>
      <c r="K31" s="44" t="n">
        <f aca="false">G31*$J31/$O$5*100</f>
        <v>0.159853171901365</v>
      </c>
      <c r="L31" s="44" t="n">
        <f aca="false">H31*$J31/$O$5*100</f>
        <v>0.159853171901365</v>
      </c>
    </row>
    <row collapsed="false" customFormat="false" customHeight="false" hidden="false" ht="14.1" outlineLevel="0" r="32">
      <c r="A32" s="37" t="s">
        <v>188</v>
      </c>
      <c r="B32" s="37" t="s">
        <v>71</v>
      </c>
      <c r="C32" s="38" t="n">
        <v>46</v>
      </c>
      <c r="D32" s="38" t="n">
        <v>200</v>
      </c>
      <c r="E32" s="38" t="n">
        <v>1580</v>
      </c>
      <c r="F32" s="37" t="s">
        <v>72</v>
      </c>
      <c r="G32" s="39" t="n">
        <v>1</v>
      </c>
      <c r="H32" s="40" t="n">
        <v>1</v>
      </c>
      <c r="I32" s="41" t="n">
        <v>1</v>
      </c>
      <c r="J32" s="41" t="n">
        <f aca="false">I32*IF(D32&gt;0,D32,1)</f>
        <v>200</v>
      </c>
      <c r="K32" s="44" t="n">
        <f aca="false">G32*$J32/$O$5*100</f>
        <v>0.0740060981024836</v>
      </c>
      <c r="L32" s="44" t="n">
        <f aca="false">H32*$J32/$O$5*100</f>
        <v>0.0740060981024836</v>
      </c>
    </row>
    <row collapsed="false" customFormat="false" customHeight="false" hidden="false" ht="14.1" outlineLevel="0" r="33">
      <c r="A33" s="37" t="s">
        <v>426</v>
      </c>
      <c r="B33" s="37" t="s">
        <v>427</v>
      </c>
      <c r="C33" s="38" t="n">
        <v>6494</v>
      </c>
      <c r="D33" s="38" t="n">
        <v>6494</v>
      </c>
      <c r="E33" s="38" t="n">
        <v>4864</v>
      </c>
      <c r="F33" s="37" t="s">
        <v>87</v>
      </c>
      <c r="G33" s="39" t="n">
        <v>1</v>
      </c>
      <c r="H33" s="40" t="n">
        <v>1</v>
      </c>
      <c r="I33" s="41" t="n">
        <v>1</v>
      </c>
      <c r="J33" s="41" t="n">
        <f aca="false">I33*IF(D33&gt;0,D33,1)</f>
        <v>6494</v>
      </c>
      <c r="K33" s="44" t="n">
        <f aca="false">G33*$J33/$O$5*100</f>
        <v>2.40297800538764</v>
      </c>
      <c r="L33" s="44" t="n">
        <f aca="false">H33*$J33/$O$5*100</f>
        <v>2.40297800538764</v>
      </c>
    </row>
    <row collapsed="false" customFormat="false" customHeight="false" hidden="false" ht="14.1" outlineLevel="0" r="34">
      <c r="A34" s="37" t="s">
        <v>429</v>
      </c>
      <c r="B34" s="37" t="s">
        <v>319</v>
      </c>
      <c r="C34" s="38" t="n">
        <v>12</v>
      </c>
      <c r="D34" s="38" t="n">
        <v>48</v>
      </c>
      <c r="E34" s="38" t="n">
        <v>-1</v>
      </c>
      <c r="F34" s="37" t="s">
        <v>87</v>
      </c>
      <c r="G34" s="39" t="n">
        <v>1</v>
      </c>
      <c r="H34" s="40" t="n">
        <v>1</v>
      </c>
      <c r="I34" s="41" t="n">
        <v>1</v>
      </c>
      <c r="J34" s="41" t="n">
        <f aca="false">I34*IF(D34&gt;0,D34,1)</f>
        <v>48</v>
      </c>
      <c r="K34" s="44" t="n">
        <f aca="false">G34*$J34/$O$5*100</f>
        <v>0.0177614635445961</v>
      </c>
      <c r="L34" s="44" t="n">
        <f aca="false">H34*$J34/$O$5*100</f>
        <v>0.0177614635445961</v>
      </c>
    </row>
    <row collapsed="false" customFormat="false" customHeight="false" hidden="false" ht="15.3" outlineLevel="0" r="35">
      <c r="A35" s="37" t="s">
        <v>69</v>
      </c>
      <c r="B35" s="37" t="s">
        <v>63</v>
      </c>
      <c r="C35" s="25"/>
      <c r="D35" s="25"/>
      <c r="E35" s="25"/>
      <c r="F35" s="37" t="s">
        <v>473</v>
      </c>
      <c r="G35" s="39" t="n">
        <v>1</v>
      </c>
      <c r="H35" s="40" t="n">
        <v>1</v>
      </c>
      <c r="I35" s="41" t="n">
        <v>1</v>
      </c>
      <c r="J35" s="41" t="n">
        <f aca="false">I35*IF(D35&gt;0,D35,1)</f>
        <v>1</v>
      </c>
      <c r="K35" s="44" t="n">
        <f aca="false">G35*$J35/$O$5*100</f>
        <v>0.000370030490512418</v>
      </c>
      <c r="L35" s="44" t="n">
        <f aca="false">H35*$J35/$O$5*100</f>
        <v>0.000370030490512418</v>
      </c>
    </row>
    <row collapsed="false" customFormat="false" customHeight="false" hidden="false" ht="14.1" outlineLevel="0" r="36">
      <c r="A36" s="37" t="s">
        <v>211</v>
      </c>
      <c r="B36" s="37" t="s">
        <v>127</v>
      </c>
      <c r="C36" s="38" t="n">
        <v>520</v>
      </c>
      <c r="D36" s="38" t="n">
        <v>1320</v>
      </c>
      <c r="E36" s="38" t="n">
        <v>14569</v>
      </c>
      <c r="F36" s="37" t="s">
        <v>128</v>
      </c>
      <c r="G36" s="39" t="n">
        <v>1</v>
      </c>
      <c r="H36" s="40" t="n">
        <v>1</v>
      </c>
      <c r="I36" s="41" t="n">
        <v>1</v>
      </c>
      <c r="J36" s="41" t="n">
        <f aca="false">I36*IF(D36&gt;0,D36,1)</f>
        <v>1320</v>
      </c>
      <c r="K36" s="44" t="n">
        <f aca="false">G36*$J36/$O$5*100</f>
        <v>0.488440247476392</v>
      </c>
      <c r="L36" s="44" t="n">
        <f aca="false">H36*$J36/$O$5*100</f>
        <v>0.488440247476392</v>
      </c>
    </row>
    <row collapsed="false" customFormat="false" customHeight="false" hidden="false" ht="14.1" outlineLevel="0" r="37">
      <c r="A37" s="37" t="s">
        <v>295</v>
      </c>
      <c r="B37" s="37" t="s">
        <v>56</v>
      </c>
      <c r="C37" s="38" t="n">
        <v>246</v>
      </c>
      <c r="D37" s="38" t="n">
        <v>984</v>
      </c>
      <c r="E37" s="38" t="n">
        <v>9035</v>
      </c>
      <c r="F37" s="37" t="s">
        <v>539</v>
      </c>
      <c r="G37" s="39" t="n">
        <v>1</v>
      </c>
      <c r="H37" s="40" t="n">
        <v>1</v>
      </c>
      <c r="I37" s="41" t="n">
        <v>1</v>
      </c>
      <c r="J37" s="41" t="n">
        <f aca="false">I37*IF(D37&gt;0,D37,1)</f>
        <v>984</v>
      </c>
      <c r="K37" s="44" t="n">
        <f aca="false">G37*$J37/$O$5*100</f>
        <v>0.36411000266422</v>
      </c>
      <c r="L37" s="44" t="n">
        <f aca="false">H37*$J37/$O$5*100</f>
        <v>0.36411000266422</v>
      </c>
    </row>
    <row collapsed="false" customFormat="false" customHeight="false" hidden="false" ht="14.1" outlineLevel="0" r="38">
      <c r="A38" s="37" t="s">
        <v>191</v>
      </c>
      <c r="B38" s="37" t="s">
        <v>59</v>
      </c>
      <c r="C38" s="38" t="n">
        <v>-1</v>
      </c>
      <c r="D38" s="38" t="n">
        <v>-1</v>
      </c>
      <c r="E38" s="38" t="n">
        <v>-1</v>
      </c>
      <c r="F38" s="37" t="s">
        <v>436</v>
      </c>
      <c r="G38" s="39" t="n">
        <v>1</v>
      </c>
      <c r="H38" s="40" t="n">
        <v>1</v>
      </c>
      <c r="I38" s="41" t="n">
        <v>1</v>
      </c>
      <c r="J38" s="41" t="n">
        <f aca="false">I38*IF(D38&gt;0,D38,1)</f>
        <v>1</v>
      </c>
      <c r="K38" s="44" t="n">
        <f aca="false">G38*$J38/$O$5*100</f>
        <v>0.000370030490512418</v>
      </c>
      <c r="L38" s="44" t="n">
        <f aca="false">H38*$J38/$O$5*100</f>
        <v>0.000370030490512418</v>
      </c>
    </row>
    <row collapsed="false" customFormat="false" customHeight="false" hidden="false" ht="14.1" outlineLevel="0" r="39">
      <c r="A39" s="37" t="s">
        <v>513</v>
      </c>
      <c r="B39" s="37" t="s">
        <v>63</v>
      </c>
      <c r="C39" s="38" t="n">
        <v>123</v>
      </c>
      <c r="D39" s="38" t="n">
        <v>495</v>
      </c>
      <c r="E39" s="38" t="n">
        <v>3420</v>
      </c>
      <c r="F39" s="37" t="s">
        <v>473</v>
      </c>
      <c r="G39" s="39" t="n">
        <v>1</v>
      </c>
      <c r="H39" s="40" t="n">
        <v>1</v>
      </c>
      <c r="I39" s="41" t="n">
        <v>1</v>
      </c>
      <c r="J39" s="41" t="n">
        <f aca="false">I39*IF(D39&gt;0,D39,1)</f>
        <v>495</v>
      </c>
      <c r="K39" s="44" t="n">
        <f aca="false">G39*$J39/$O$5*100</f>
        <v>0.183165092803647</v>
      </c>
      <c r="L39" s="44" t="n">
        <f aca="false">H39*$J39/$O$5*100</f>
        <v>0.183165092803647</v>
      </c>
    </row>
    <row collapsed="false" customFormat="false" customHeight="false" hidden="false" ht="14.1" outlineLevel="0" r="40">
      <c r="A40" s="37" t="s">
        <v>420</v>
      </c>
      <c r="B40" s="37" t="s">
        <v>40</v>
      </c>
      <c r="C40" s="38" t="n">
        <v>14</v>
      </c>
      <c r="D40" s="38" t="n">
        <v>14</v>
      </c>
      <c r="E40" s="38" t="n">
        <v>114</v>
      </c>
      <c r="F40" s="37" t="s">
        <v>439</v>
      </c>
      <c r="G40" s="39" t="n">
        <v>1</v>
      </c>
      <c r="H40" s="40" t="n">
        <v>1</v>
      </c>
      <c r="I40" s="41" t="n">
        <v>1</v>
      </c>
      <c r="J40" s="41" t="n">
        <f aca="false">I40*IF(D40&gt;0,D40,1)</f>
        <v>14</v>
      </c>
      <c r="K40" s="44" t="n">
        <f aca="false">G40*$J40/$O$5*100</f>
        <v>0.00518042686717386</v>
      </c>
      <c r="L40" s="44" t="n">
        <f aca="false">H40*$J40/$O$5*100</f>
        <v>0.00518042686717386</v>
      </c>
    </row>
    <row collapsed="false" customFormat="false" customHeight="false" hidden="false" ht="15.3" outlineLevel="0" r="41">
      <c r="A41" s="37" t="s">
        <v>481</v>
      </c>
      <c r="B41" s="37" t="s">
        <v>138</v>
      </c>
      <c r="C41" s="25"/>
      <c r="D41" s="25"/>
      <c r="E41" s="25"/>
      <c r="F41" s="37" t="s">
        <v>87</v>
      </c>
      <c r="G41" s="39" t="n">
        <v>1</v>
      </c>
      <c r="H41" s="40" t="n">
        <v>1</v>
      </c>
      <c r="I41" s="41" t="n">
        <v>1</v>
      </c>
      <c r="J41" s="41" t="n">
        <f aca="false">I41*IF(D41&gt;0,D41,1)</f>
        <v>1</v>
      </c>
      <c r="K41" s="44" t="n">
        <f aca="false">G41*$J41/$O$5*100</f>
        <v>0.000370030490512418</v>
      </c>
      <c r="L41" s="44" t="n">
        <f aca="false">H41*$J41/$O$5*100</f>
        <v>0.000370030490512418</v>
      </c>
    </row>
    <row collapsed="false" customFormat="false" customHeight="false" hidden="false" ht="14.1" outlineLevel="0" r="42">
      <c r="A42" s="37" t="s">
        <v>412</v>
      </c>
      <c r="B42" s="37" t="s">
        <v>63</v>
      </c>
      <c r="C42" s="38" t="n">
        <v>-1</v>
      </c>
      <c r="D42" s="38" t="n">
        <v>-1</v>
      </c>
      <c r="E42" s="38" t="n">
        <v>-1</v>
      </c>
      <c r="F42" s="37" t="s">
        <v>473</v>
      </c>
      <c r="G42" s="39" t="n">
        <v>1</v>
      </c>
      <c r="H42" s="40" t="n">
        <v>1</v>
      </c>
      <c r="I42" s="41" t="n">
        <v>1</v>
      </c>
      <c r="J42" s="41" t="n">
        <f aca="false">I42*IF(D42&gt;0,D42,1)</f>
        <v>1</v>
      </c>
      <c r="K42" s="44" t="n">
        <f aca="false">G42*$J42/$O$5*100</f>
        <v>0.000370030490512418</v>
      </c>
      <c r="L42" s="44" t="n">
        <f aca="false">H42*$J42/$O$5*100</f>
        <v>0.000370030490512418</v>
      </c>
    </row>
    <row collapsed="false" customFormat="false" customHeight="false" hidden="false" ht="14.1" outlineLevel="0" r="43">
      <c r="A43" s="37" t="s">
        <v>61</v>
      </c>
      <c r="B43" s="37" t="s">
        <v>43</v>
      </c>
      <c r="C43" s="38" t="n">
        <v>64</v>
      </c>
      <c r="D43" s="38" t="n">
        <v>256</v>
      </c>
      <c r="E43" s="38" t="n">
        <v>1920</v>
      </c>
      <c r="F43" s="37" t="s">
        <v>512</v>
      </c>
      <c r="G43" s="39" t="n">
        <v>1</v>
      </c>
      <c r="H43" s="40" t="n">
        <v>1</v>
      </c>
      <c r="I43" s="41" t="n">
        <v>1</v>
      </c>
      <c r="J43" s="41" t="n">
        <f aca="false">I43*IF(D43&gt;0,D43,1)</f>
        <v>256</v>
      </c>
      <c r="K43" s="44" t="n">
        <f aca="false">G43*$J43/$O$5*100</f>
        <v>0.0947278055711791</v>
      </c>
      <c r="L43" s="44" t="n">
        <f aca="false">H43*$J43/$O$5*100</f>
        <v>0.0947278055711791</v>
      </c>
    </row>
    <row collapsed="false" customFormat="false" customHeight="false" hidden="false" ht="14.1" outlineLevel="0" r="44">
      <c r="A44" s="37" t="s">
        <v>167</v>
      </c>
      <c r="B44" s="37" t="s">
        <v>134</v>
      </c>
      <c r="C44" s="38" t="n">
        <v>72</v>
      </c>
      <c r="D44" s="38" t="n">
        <v>144</v>
      </c>
      <c r="E44" s="38" t="n">
        <v>864</v>
      </c>
      <c r="F44" s="37" t="s">
        <v>87</v>
      </c>
      <c r="G44" s="39" t="n">
        <v>1</v>
      </c>
      <c r="H44" s="40" t="n">
        <v>1</v>
      </c>
      <c r="I44" s="41" t="n">
        <v>1</v>
      </c>
      <c r="J44" s="41" t="n">
        <f aca="false">I44*IF(D44&gt;0,D44,1)</f>
        <v>144</v>
      </c>
      <c r="K44" s="44" t="n">
        <f aca="false">G44*$J44/$O$5*100</f>
        <v>0.0532843906337882</v>
      </c>
      <c r="L44" s="44" t="n">
        <f aca="false">H44*$J44/$O$5*100</f>
        <v>0.0532843906337882</v>
      </c>
    </row>
    <row collapsed="false" customFormat="false" customHeight="false" hidden="false" ht="14.1" outlineLevel="0" r="45">
      <c r="A45" s="37" t="s">
        <v>189</v>
      </c>
      <c r="B45" s="37" t="s">
        <v>37</v>
      </c>
      <c r="C45" s="38" t="n">
        <v>808</v>
      </c>
      <c r="D45" s="38" t="n">
        <v>4848</v>
      </c>
      <c r="E45" s="38" t="n">
        <v>33936</v>
      </c>
      <c r="F45" s="37" t="s">
        <v>38</v>
      </c>
      <c r="G45" s="39" t="n">
        <v>1</v>
      </c>
      <c r="H45" s="40" t="n">
        <v>1</v>
      </c>
      <c r="I45" s="41" t="n">
        <v>1</v>
      </c>
      <c r="J45" s="41" t="n">
        <f aca="false">I45*IF(D45&gt;0,D45,1)</f>
        <v>4848</v>
      </c>
      <c r="K45" s="44" t="n">
        <f aca="false">G45*$J45/$O$5*100</f>
        <v>1.7939078180042</v>
      </c>
      <c r="L45" s="44" t="n">
        <f aca="false">H45*$J45/$O$5*100</f>
        <v>1.7939078180042</v>
      </c>
    </row>
    <row collapsed="false" customFormat="false" customHeight="false" hidden="false" ht="14.1" outlineLevel="0" r="46">
      <c r="A46" s="37" t="s">
        <v>203</v>
      </c>
      <c r="B46" s="37" t="s">
        <v>524</v>
      </c>
      <c r="C46" s="38" t="n">
        <v>218</v>
      </c>
      <c r="D46" s="38" t="n">
        <v>436</v>
      </c>
      <c r="E46" s="38" t="n">
        <v>4049</v>
      </c>
      <c r="F46" s="37" t="s">
        <v>119</v>
      </c>
      <c r="G46" s="39" t="n">
        <v>1</v>
      </c>
      <c r="H46" s="40" t="n">
        <v>1</v>
      </c>
      <c r="I46" s="41" t="n">
        <v>1</v>
      </c>
      <c r="J46" s="41" t="n">
        <f aca="false">I46*IF(D46&gt;0,D46,1)</f>
        <v>436</v>
      </c>
      <c r="K46" s="44" t="n">
        <f aca="false">G46*$J46/$O$5*100</f>
        <v>0.161333293863414</v>
      </c>
      <c r="L46" s="44" t="n">
        <f aca="false">H46*$J46/$O$5*100</f>
        <v>0.161333293863414</v>
      </c>
    </row>
    <row collapsed="false" customFormat="false" customHeight="false" hidden="false" ht="14.1" outlineLevel="0" r="47">
      <c r="A47" s="37" t="s">
        <v>130</v>
      </c>
      <c r="B47" s="37" t="s">
        <v>56</v>
      </c>
      <c r="C47" s="38" t="n">
        <v>209</v>
      </c>
      <c r="D47" s="38" t="n">
        <v>793</v>
      </c>
      <c r="E47" s="38" t="n">
        <v>7426</v>
      </c>
      <c r="F47" s="37" t="s">
        <v>539</v>
      </c>
      <c r="G47" s="39" t="n">
        <v>1</v>
      </c>
      <c r="H47" s="40" t="n">
        <v>0.9998</v>
      </c>
      <c r="I47" s="41" t="n">
        <v>1</v>
      </c>
      <c r="J47" s="41" t="n">
        <f aca="false">I47*IF(D47&gt;0,D47,1)</f>
        <v>793</v>
      </c>
      <c r="K47" s="44" t="n">
        <f aca="false">G47*$J47/$O$5*100</f>
        <v>0.293434178976348</v>
      </c>
      <c r="L47" s="44" t="n">
        <f aca="false">H47*$J47/$O$5*100</f>
        <v>0.293375492140552</v>
      </c>
    </row>
    <row collapsed="false" customFormat="false" customHeight="false" hidden="false" ht="14.1" outlineLevel="0" r="48">
      <c r="A48" s="37" t="s">
        <v>466</v>
      </c>
      <c r="B48" s="37" t="s">
        <v>467</v>
      </c>
      <c r="C48" s="38" t="n">
        <v>6</v>
      </c>
      <c r="D48" s="38" t="n">
        <v>12</v>
      </c>
      <c r="E48" s="38" t="n">
        <v>120</v>
      </c>
      <c r="F48" s="37" t="s">
        <v>491</v>
      </c>
      <c r="G48" s="39" t="n">
        <v>0.9996</v>
      </c>
      <c r="H48" s="40" t="n">
        <v>0.9996</v>
      </c>
      <c r="I48" s="41" t="n">
        <v>1</v>
      </c>
      <c r="J48" s="41" t="n">
        <f aca="false">I48*IF(D48&gt;0,D48,1)</f>
        <v>12</v>
      </c>
      <c r="K48" s="44" t="n">
        <f aca="false">G48*$J48/$O$5*100</f>
        <v>0.00443858973979456</v>
      </c>
      <c r="L48" s="44" t="n">
        <f aca="false">H48*$J48/$O$5*100</f>
        <v>0.00443858973979456</v>
      </c>
    </row>
    <row collapsed="false" customFormat="false" customHeight="false" hidden="false" ht="14.1" outlineLevel="0" r="49">
      <c r="A49" s="37" t="s">
        <v>241</v>
      </c>
      <c r="B49" s="37" t="s">
        <v>127</v>
      </c>
      <c r="C49" s="38" t="n">
        <v>114</v>
      </c>
      <c r="D49" s="38" t="n">
        <v>456</v>
      </c>
      <c r="E49" s="38" t="n">
        <v>5510</v>
      </c>
      <c r="F49" s="37" t="s">
        <v>128</v>
      </c>
      <c r="G49" s="39" t="n">
        <v>0.9995</v>
      </c>
      <c r="H49" s="40" t="n">
        <v>0.9995</v>
      </c>
      <c r="I49" s="41" t="n">
        <v>1</v>
      </c>
      <c r="J49" s="41" t="n">
        <f aca="false">I49*IF(D49&gt;0,D49,1)</f>
        <v>456</v>
      </c>
      <c r="K49" s="44" t="n">
        <f aca="false">G49*$J49/$O$5*100</f>
        <v>0.168649536721826</v>
      </c>
      <c r="L49" s="44" t="n">
        <f aca="false">H49*$J49/$O$5*100</f>
        <v>0.168649536721826</v>
      </c>
    </row>
    <row collapsed="false" customFormat="false" customHeight="false" hidden="false" ht="14.1" outlineLevel="0" r="50">
      <c r="A50" s="37" t="s">
        <v>404</v>
      </c>
      <c r="B50" s="37" t="s">
        <v>48</v>
      </c>
      <c r="C50" s="38" t="n">
        <v>8</v>
      </c>
      <c r="D50" s="38" t="n">
        <v>32</v>
      </c>
      <c r="E50" s="38" t="n">
        <v>294</v>
      </c>
      <c r="F50" s="37" t="s">
        <v>437</v>
      </c>
      <c r="G50" s="39" t="n">
        <v>0.9995</v>
      </c>
      <c r="H50" s="40" t="n">
        <v>0.9995</v>
      </c>
      <c r="I50" s="41" t="n">
        <v>1</v>
      </c>
      <c r="J50" s="41" t="n">
        <f aca="false">I50*IF(D50&gt;0,D50,1)</f>
        <v>32</v>
      </c>
      <c r="K50" s="44" t="n">
        <f aca="false">G50*$J50/$O$5*100</f>
        <v>0.0118350552085492</v>
      </c>
      <c r="L50" s="44" t="n">
        <f aca="false">H50*$J50/$O$5*100</f>
        <v>0.0118350552085492</v>
      </c>
    </row>
    <row collapsed="false" customFormat="false" customHeight="false" hidden="false" ht="14.1" outlineLevel="0" r="51">
      <c r="A51" s="37" t="s">
        <v>460</v>
      </c>
      <c r="B51" s="37" t="s">
        <v>43</v>
      </c>
      <c r="C51" s="38" t="n">
        <v>10</v>
      </c>
      <c r="D51" s="38" t="n">
        <v>40</v>
      </c>
      <c r="E51" s="38" t="n">
        <v>450</v>
      </c>
      <c r="F51" s="37" t="s">
        <v>512</v>
      </c>
      <c r="G51" s="39" t="n">
        <v>0.9994</v>
      </c>
      <c r="H51" s="40" t="n">
        <v>0.9994</v>
      </c>
      <c r="I51" s="41" t="n">
        <v>1</v>
      </c>
      <c r="J51" s="41" t="n">
        <f aca="false">I51*IF(D51&gt;0,D51,1)</f>
        <v>40</v>
      </c>
      <c r="K51" s="44" t="n">
        <f aca="false">G51*$J51/$O$5*100</f>
        <v>0.0147923388887244</v>
      </c>
      <c r="L51" s="44" t="n">
        <f aca="false">H51*$J51/$O$5*100</f>
        <v>0.0147923388887244</v>
      </c>
    </row>
    <row collapsed="false" customFormat="false" customHeight="false" hidden="false" ht="14.1" outlineLevel="0" r="52">
      <c r="A52" s="37" t="s">
        <v>129</v>
      </c>
      <c r="B52" s="37" t="s">
        <v>71</v>
      </c>
      <c r="C52" s="38" t="n">
        <v>234</v>
      </c>
      <c r="D52" s="38" t="n">
        <v>1000</v>
      </c>
      <c r="E52" s="38" t="n">
        <v>8224</v>
      </c>
      <c r="F52" s="37" t="s">
        <v>72</v>
      </c>
      <c r="G52" s="39" t="n">
        <v>0.9994</v>
      </c>
      <c r="H52" s="40" t="n">
        <v>0.9994</v>
      </c>
      <c r="I52" s="41" t="n">
        <v>1</v>
      </c>
      <c r="J52" s="41" t="n">
        <f aca="false">I52*IF(D52&gt;0,D52,1)</f>
        <v>1000</v>
      </c>
      <c r="K52" s="44" t="n">
        <f aca="false">G52*$J52/$O$5*100</f>
        <v>0.369808472218111</v>
      </c>
      <c r="L52" s="44" t="n">
        <f aca="false">H52*$J52/$O$5*100</f>
        <v>0.369808472218111</v>
      </c>
    </row>
    <row collapsed="false" customFormat="false" customHeight="false" hidden="false" ht="14.1" outlineLevel="0" r="53">
      <c r="A53" s="37" t="s">
        <v>297</v>
      </c>
      <c r="B53" s="37" t="s">
        <v>269</v>
      </c>
      <c r="C53" s="38" t="n">
        <v>96</v>
      </c>
      <c r="D53" s="38" t="n">
        <v>96</v>
      </c>
      <c r="E53" s="38" t="n">
        <v>541440</v>
      </c>
      <c r="F53" s="37" t="s">
        <v>270</v>
      </c>
      <c r="G53" s="39" t="n">
        <v>0.9991</v>
      </c>
      <c r="H53" s="40" t="n">
        <v>0.9991</v>
      </c>
      <c r="I53" s="41" t="n">
        <v>1</v>
      </c>
      <c r="J53" s="41" t="n">
        <f aca="false">I53*IF(D53&gt;0,D53,1)</f>
        <v>96</v>
      </c>
      <c r="K53" s="44" t="n">
        <f aca="false">G53*$J53/$O$5*100</f>
        <v>0.0354909564548119</v>
      </c>
      <c r="L53" s="44" t="n">
        <f aca="false">H53*$J53/$O$5*100</f>
        <v>0.0354909564548119</v>
      </c>
    </row>
    <row collapsed="false" customFormat="false" customHeight="false" hidden="false" ht="14.1" outlineLevel="0" r="54">
      <c r="A54" s="37" t="s">
        <v>95</v>
      </c>
      <c r="B54" s="37" t="s">
        <v>56</v>
      </c>
      <c r="C54" s="38" t="n">
        <v>145</v>
      </c>
      <c r="D54" s="38" t="n">
        <v>580</v>
      </c>
      <c r="E54" s="38" t="n">
        <v>8390</v>
      </c>
      <c r="F54" s="37" t="s">
        <v>539</v>
      </c>
      <c r="G54" s="39" t="n">
        <v>0.9988</v>
      </c>
      <c r="H54" s="40" t="n">
        <v>0.9988</v>
      </c>
      <c r="I54" s="41" t="n">
        <v>1</v>
      </c>
      <c r="J54" s="41" t="n">
        <f aca="false">I54*IF(D54&gt;0,D54,1)</f>
        <v>580</v>
      </c>
      <c r="K54" s="44" t="n">
        <f aca="false">G54*$J54/$O$5*100</f>
        <v>0.214360143275806</v>
      </c>
      <c r="L54" s="44" t="n">
        <f aca="false">H54*$J54/$O$5*100</f>
        <v>0.214360143275806</v>
      </c>
    </row>
    <row collapsed="false" customFormat="false" customHeight="false" hidden="false" ht="14.1" outlineLevel="0" r="55">
      <c r="A55" s="37" t="s">
        <v>175</v>
      </c>
      <c r="B55" s="37" t="s">
        <v>56</v>
      </c>
      <c r="C55" s="38" t="n">
        <v>61</v>
      </c>
      <c r="D55" s="38" t="n">
        <v>244</v>
      </c>
      <c r="E55" s="38" t="n">
        <v>2445</v>
      </c>
      <c r="F55" s="37" t="s">
        <v>539</v>
      </c>
      <c r="G55" s="39" t="n">
        <v>0.9988</v>
      </c>
      <c r="H55" s="40" t="n">
        <v>0.9988</v>
      </c>
      <c r="I55" s="41" t="n">
        <v>1</v>
      </c>
      <c r="J55" s="41" t="n">
        <f aca="false">I55*IF(D55&gt;0,D55,1)</f>
        <v>244</v>
      </c>
      <c r="K55" s="44" t="n">
        <f aca="false">G55*$J55/$O$5*100</f>
        <v>0.090179094757408</v>
      </c>
      <c r="L55" s="44" t="n">
        <f aca="false">H55*$J55/$O$5*100</f>
        <v>0.090179094757408</v>
      </c>
    </row>
    <row collapsed="false" customFormat="false" customHeight="false" hidden="false" ht="14.1" outlineLevel="0" r="56">
      <c r="A56" s="37" t="s">
        <v>85</v>
      </c>
      <c r="B56" s="37" t="s">
        <v>86</v>
      </c>
      <c r="C56" s="38" t="n">
        <v>-1</v>
      </c>
      <c r="D56" s="38" t="n">
        <v>-1</v>
      </c>
      <c r="E56" s="38" t="n">
        <v>-1</v>
      </c>
      <c r="F56" s="37" t="s">
        <v>87</v>
      </c>
      <c r="G56" s="39" t="n">
        <v>0.9987</v>
      </c>
      <c r="H56" s="40" t="n">
        <v>0.9987</v>
      </c>
      <c r="I56" s="41" t="n">
        <v>1</v>
      </c>
      <c r="J56" s="41" t="n">
        <f aca="false">I56*IF(D56&gt;0,D56,1)</f>
        <v>1</v>
      </c>
      <c r="K56" s="44" t="n">
        <f aca="false">G56*$J56/$O$5*100</f>
        <v>0.000369549450874752</v>
      </c>
      <c r="L56" s="44" t="n">
        <f aca="false">H56*$J56/$O$5*100</f>
        <v>0.000369549450874752</v>
      </c>
    </row>
    <row collapsed="false" customFormat="false" customHeight="false" hidden="false" ht="14.1" outlineLevel="0" r="57">
      <c r="A57" s="37" t="s">
        <v>264</v>
      </c>
      <c r="B57" s="37" t="s">
        <v>43</v>
      </c>
      <c r="C57" s="38" t="n">
        <v>2118</v>
      </c>
      <c r="D57" s="38" t="n">
        <v>9216</v>
      </c>
      <c r="E57" s="38" t="n">
        <v>96206</v>
      </c>
      <c r="F57" s="37" t="s">
        <v>512</v>
      </c>
      <c r="G57" s="39" t="n">
        <v>1</v>
      </c>
      <c r="H57" s="40" t="n">
        <v>0.9987</v>
      </c>
      <c r="I57" s="41" t="n">
        <v>1</v>
      </c>
      <c r="J57" s="41" t="n">
        <f aca="false">I57*IF(D57&gt;0,D57,1)</f>
        <v>9216</v>
      </c>
      <c r="K57" s="44" t="n">
        <f aca="false">G57*$J57/$O$5*100</f>
        <v>3.41020100056245</v>
      </c>
      <c r="L57" s="44" t="n">
        <f aca="false">H57*$J57/$O$5*100</f>
        <v>3.40576773926172</v>
      </c>
    </row>
    <row collapsed="false" customFormat="false" customHeight="false" hidden="false" ht="14.1" outlineLevel="0" r="58">
      <c r="A58" s="37" t="s">
        <v>254</v>
      </c>
      <c r="B58" s="37" t="s">
        <v>97</v>
      </c>
      <c r="C58" s="38" t="n">
        <v>289</v>
      </c>
      <c r="D58" s="38" t="n">
        <v>1297</v>
      </c>
      <c r="E58" s="38" t="n">
        <v>10179</v>
      </c>
      <c r="F58" s="37" t="s">
        <v>517</v>
      </c>
      <c r="G58" s="39" t="n">
        <v>0.9987</v>
      </c>
      <c r="H58" s="40" t="n">
        <v>0.9987</v>
      </c>
      <c r="I58" s="41" t="n">
        <v>1</v>
      </c>
      <c r="J58" s="41" t="n">
        <f aca="false">I58*IF(D58&gt;0,D58,1)</f>
        <v>1297</v>
      </c>
      <c r="K58" s="44" t="n">
        <f aca="false">G58*$J58/$O$5*100</f>
        <v>0.479305637784553</v>
      </c>
      <c r="L58" s="44" t="n">
        <f aca="false">H58*$J58/$O$5*100</f>
        <v>0.479305637784553</v>
      </c>
    </row>
    <row collapsed="false" customFormat="false" customHeight="false" hidden="false" ht="14.1" outlineLevel="0" r="59">
      <c r="A59" s="37" t="s">
        <v>250</v>
      </c>
      <c r="B59" s="37" t="s">
        <v>144</v>
      </c>
      <c r="C59" s="38" t="n">
        <v>14</v>
      </c>
      <c r="D59" s="38" t="n">
        <v>84</v>
      </c>
      <c r="E59" s="38" t="n">
        <v>840</v>
      </c>
      <c r="F59" s="37" t="s">
        <v>448</v>
      </c>
      <c r="G59" s="39" t="n">
        <v>0.9986</v>
      </c>
      <c r="H59" s="40" t="n">
        <v>0.9986</v>
      </c>
      <c r="I59" s="41" t="n">
        <v>1</v>
      </c>
      <c r="J59" s="41" t="n">
        <f aca="false">I59*IF(D59&gt;0,D59,1)</f>
        <v>84</v>
      </c>
      <c r="K59" s="44" t="n">
        <f aca="false">G59*$J59/$O$5*100</f>
        <v>0.0310390456173589</v>
      </c>
      <c r="L59" s="44" t="n">
        <f aca="false">H59*$J59/$O$5*100</f>
        <v>0.0310390456173589</v>
      </c>
    </row>
    <row collapsed="false" customFormat="false" customHeight="false" hidden="false" ht="14.1" outlineLevel="0" r="60">
      <c r="A60" s="37" t="s">
        <v>293</v>
      </c>
      <c r="B60" s="37" t="s">
        <v>43</v>
      </c>
      <c r="C60" s="38" t="n">
        <v>11</v>
      </c>
      <c r="D60" s="38" t="n">
        <v>28</v>
      </c>
      <c r="E60" s="38" t="n">
        <v>152</v>
      </c>
      <c r="F60" s="37" t="s">
        <v>512</v>
      </c>
      <c r="G60" s="39" t="n">
        <v>0.9986</v>
      </c>
      <c r="H60" s="40" t="n">
        <v>0.9986</v>
      </c>
      <c r="I60" s="41" t="n">
        <v>1</v>
      </c>
      <c r="J60" s="41" t="n">
        <f aca="false">I60*IF(D60&gt;0,D60,1)</f>
        <v>28</v>
      </c>
      <c r="K60" s="44" t="n">
        <f aca="false">G60*$J60/$O$5*100</f>
        <v>0.0103463485391196</v>
      </c>
      <c r="L60" s="44" t="n">
        <f aca="false">H60*$J60/$O$5*100</f>
        <v>0.0103463485391196</v>
      </c>
    </row>
    <row collapsed="false" customFormat="false" customHeight="false" hidden="false" ht="14.1" outlineLevel="0" r="61">
      <c r="A61" s="37" t="s">
        <v>550</v>
      </c>
      <c r="B61" s="37" t="s">
        <v>37</v>
      </c>
      <c r="C61" s="38" t="n">
        <v>16</v>
      </c>
      <c r="D61" s="38" t="n">
        <v>64</v>
      </c>
      <c r="E61" s="38" t="n">
        <v>448</v>
      </c>
      <c r="F61" s="37" t="s">
        <v>38</v>
      </c>
      <c r="G61" s="39" t="n">
        <v>0.9986</v>
      </c>
      <c r="H61" s="40" t="n">
        <v>0.9986</v>
      </c>
      <c r="I61" s="41" t="n">
        <v>1</v>
      </c>
      <c r="J61" s="41" t="n">
        <f aca="false">I61*IF(D61&gt;0,D61,1)</f>
        <v>64</v>
      </c>
      <c r="K61" s="44" t="n">
        <f aca="false">G61*$J61/$O$5*100</f>
        <v>0.0236487966608449</v>
      </c>
      <c r="L61" s="44" t="n">
        <f aca="false">H61*$J61/$O$5*100</f>
        <v>0.0236487966608449</v>
      </c>
    </row>
    <row collapsed="false" customFormat="false" customHeight="false" hidden="false" ht="14.1" outlineLevel="0" r="62">
      <c r="A62" s="37" t="s">
        <v>106</v>
      </c>
      <c r="B62" s="37" t="s">
        <v>71</v>
      </c>
      <c r="C62" s="38" t="n">
        <v>1692</v>
      </c>
      <c r="D62" s="38" t="n">
        <v>8505</v>
      </c>
      <c r="E62" s="38" t="n">
        <v>71749</v>
      </c>
      <c r="F62" s="37" t="s">
        <v>72</v>
      </c>
      <c r="G62" s="39" t="n">
        <v>0.9984</v>
      </c>
      <c r="H62" s="40" t="n">
        <v>0.9984</v>
      </c>
      <c r="I62" s="41" t="n">
        <v>1</v>
      </c>
      <c r="J62" s="41" t="n">
        <f aca="false">I62*IF(D62&gt;0,D62,1)</f>
        <v>8505</v>
      </c>
      <c r="K62" s="44" t="n">
        <f aca="false">G62*$J62/$O$5*100</f>
        <v>3.14207394689322</v>
      </c>
      <c r="L62" s="44" t="n">
        <f aca="false">H62*$J62/$O$5*100</f>
        <v>3.14207394689322</v>
      </c>
    </row>
    <row collapsed="false" customFormat="false" customHeight="false" hidden="false" ht="14.1" outlineLevel="0" r="63">
      <c r="A63" s="37" t="s">
        <v>137</v>
      </c>
      <c r="B63" s="37" t="s">
        <v>535</v>
      </c>
      <c r="C63" s="38" t="n">
        <v>11136</v>
      </c>
      <c r="D63" s="38" t="n">
        <v>11136</v>
      </c>
      <c r="E63" s="38" t="n">
        <v>51095</v>
      </c>
      <c r="F63" s="37" t="s">
        <v>87</v>
      </c>
      <c r="G63" s="39" t="n">
        <v>0.9996</v>
      </c>
      <c r="H63" s="40" t="n">
        <v>0.9982</v>
      </c>
      <c r="I63" s="41" t="n">
        <v>1</v>
      </c>
      <c r="J63" s="41" t="n">
        <f aca="false">I63*IF(D63&gt;0,D63,1)</f>
        <v>11136</v>
      </c>
      <c r="K63" s="44" t="n">
        <f aca="false">G63*$J63/$O$5*100</f>
        <v>4.11901127852935</v>
      </c>
      <c r="L63" s="44" t="n">
        <f aca="false">H63*$J63/$O$5*100</f>
        <v>4.11324235517007</v>
      </c>
    </row>
    <row collapsed="false" customFormat="false" customHeight="false" hidden="false" ht="14.1" outlineLevel="0" r="64">
      <c r="A64" s="37" t="s">
        <v>212</v>
      </c>
      <c r="B64" s="37" t="s">
        <v>56</v>
      </c>
      <c r="C64" s="38" t="n">
        <v>118</v>
      </c>
      <c r="D64" s="38" t="n">
        <v>472</v>
      </c>
      <c r="E64" s="38" t="n">
        <v>5475</v>
      </c>
      <c r="F64" s="37" t="s">
        <v>539</v>
      </c>
      <c r="G64" s="39" t="n">
        <v>0.9982</v>
      </c>
      <c r="H64" s="40" t="n">
        <v>0.9982</v>
      </c>
      <c r="I64" s="41" t="n">
        <v>1</v>
      </c>
      <c r="J64" s="41" t="n">
        <f aca="false">I64*IF(D64&gt;0,D64,1)</f>
        <v>472</v>
      </c>
      <c r="K64" s="44" t="n">
        <f aca="false">G64*$J64/$O$5*100</f>
        <v>0.174340013617122</v>
      </c>
      <c r="L64" s="44" t="n">
        <f aca="false">H64*$J64/$O$5*100</f>
        <v>0.174340013617122</v>
      </c>
    </row>
    <row collapsed="false" customFormat="false" customHeight="false" hidden="false" ht="14.1" outlineLevel="0" r="65">
      <c r="A65" s="37" t="s">
        <v>141</v>
      </c>
      <c r="B65" s="37" t="s">
        <v>112</v>
      </c>
      <c r="C65" s="38" t="n">
        <v>312</v>
      </c>
      <c r="D65" s="38" t="n">
        <v>1248</v>
      </c>
      <c r="E65" s="38" t="n">
        <v>8524</v>
      </c>
      <c r="F65" s="37" t="s">
        <v>439</v>
      </c>
      <c r="G65" s="39" t="n">
        <v>0.9979</v>
      </c>
      <c r="H65" s="40" t="n">
        <v>0.9979</v>
      </c>
      <c r="I65" s="41" t="n">
        <v>1</v>
      </c>
      <c r="J65" s="41" t="n">
        <f aca="false">I65*IF(D65&gt;0,D65,1)</f>
        <v>1248</v>
      </c>
      <c r="K65" s="44" t="n">
        <f aca="false">G65*$J65/$O$5*100</f>
        <v>0.460828276249963</v>
      </c>
      <c r="L65" s="44" t="n">
        <f aca="false">H65*$J65/$O$5*100</f>
        <v>0.460828276249963</v>
      </c>
    </row>
    <row collapsed="false" customFormat="false" customHeight="false" hidden="false" ht="14.1" outlineLevel="0" r="66">
      <c r="A66" s="37" t="s">
        <v>75</v>
      </c>
      <c r="B66" s="37" t="s">
        <v>59</v>
      </c>
      <c r="C66" s="38" t="n">
        <v>2494</v>
      </c>
      <c r="D66" s="38" t="n">
        <v>14200</v>
      </c>
      <c r="E66" s="38" t="n">
        <v>111432</v>
      </c>
      <c r="F66" s="37" t="s">
        <v>436</v>
      </c>
      <c r="G66" s="39" t="n">
        <v>0.9978</v>
      </c>
      <c r="H66" s="40" t="n">
        <v>0.9978</v>
      </c>
      <c r="I66" s="41" t="n">
        <v>1</v>
      </c>
      <c r="J66" s="41" t="n">
        <f aca="false">I66*IF(D66&gt;0,D66,1)</f>
        <v>14200</v>
      </c>
      <c r="K66" s="44" t="n">
        <f aca="false">G66*$J66/$O$5*100</f>
        <v>5.24287321275273</v>
      </c>
      <c r="L66" s="44" t="n">
        <f aca="false">H66*$J66/$O$5*100</f>
        <v>5.24287321275273</v>
      </c>
    </row>
    <row collapsed="false" customFormat="false" customHeight="false" hidden="false" ht="14.1" outlineLevel="0" r="67">
      <c r="A67" s="37" t="s">
        <v>209</v>
      </c>
      <c r="B67" s="37" t="s">
        <v>37</v>
      </c>
      <c r="C67" s="38" t="n">
        <v>516</v>
      </c>
      <c r="D67" s="38" t="n">
        <v>3104</v>
      </c>
      <c r="E67" s="38" t="n">
        <v>27919</v>
      </c>
      <c r="F67" s="37" t="s">
        <v>38</v>
      </c>
      <c r="G67" s="39" t="n">
        <v>0.9977</v>
      </c>
      <c r="H67" s="40" t="n">
        <v>0.9977</v>
      </c>
      <c r="I67" s="41" t="n">
        <v>1</v>
      </c>
      <c r="J67" s="41" t="n">
        <f aca="false">I67*IF(D67&gt;0,D67,1)</f>
        <v>3104</v>
      </c>
      <c r="K67" s="44" t="n">
        <f aca="false">G67*$J67/$O$5*100</f>
        <v>1.14593292087268</v>
      </c>
      <c r="L67" s="44" t="n">
        <f aca="false">H67*$J67/$O$5*100</f>
        <v>1.14593292087268</v>
      </c>
    </row>
    <row collapsed="false" customFormat="false" customHeight="false" hidden="false" ht="14.1" outlineLevel="0" r="68">
      <c r="A68" s="37" t="s">
        <v>160</v>
      </c>
      <c r="B68" s="37" t="s">
        <v>59</v>
      </c>
      <c r="C68" s="38" t="n">
        <v>808</v>
      </c>
      <c r="D68" s="38" t="n">
        <v>4784</v>
      </c>
      <c r="E68" s="38" t="n">
        <v>37937</v>
      </c>
      <c r="F68" s="37" t="s">
        <v>436</v>
      </c>
      <c r="G68" s="39" t="n">
        <v>0.9977</v>
      </c>
      <c r="H68" s="40" t="n">
        <v>0.9977</v>
      </c>
      <c r="I68" s="41" t="n">
        <v>1</v>
      </c>
      <c r="J68" s="41" t="n">
        <f aca="false">I68*IF(D68&gt;0,D68,1)</f>
        <v>4784</v>
      </c>
      <c r="K68" s="44" t="n">
        <f aca="false">G68*$J68/$O$5*100</f>
        <v>1.7661543471182</v>
      </c>
      <c r="L68" s="44" t="n">
        <f aca="false">H68*$J68/$O$5*100</f>
        <v>1.7661543471182</v>
      </c>
    </row>
    <row collapsed="false" customFormat="false" customHeight="false" hidden="false" ht="14.1" outlineLevel="0" r="69">
      <c r="A69" s="37" t="s">
        <v>54</v>
      </c>
      <c r="B69" s="37" t="s">
        <v>40</v>
      </c>
      <c r="C69" s="38" t="n">
        <v>-1</v>
      </c>
      <c r="D69" s="38" t="n">
        <v>-1</v>
      </c>
      <c r="E69" s="38" t="n">
        <v>-1</v>
      </c>
      <c r="F69" s="37" t="s">
        <v>439</v>
      </c>
      <c r="G69" s="39" t="n">
        <v>0.9974</v>
      </c>
      <c r="H69" s="40" t="n">
        <v>0.9974</v>
      </c>
      <c r="I69" s="41" t="n">
        <v>1</v>
      </c>
      <c r="J69" s="41" t="n">
        <f aca="false">I69*IF(D69&gt;0,D69,1)</f>
        <v>1</v>
      </c>
      <c r="K69" s="44" t="n">
        <f aca="false">G69*$J69/$O$5*100</f>
        <v>0.000369068411237086</v>
      </c>
      <c r="L69" s="44" t="n">
        <f aca="false">H69*$J69/$O$5*100</f>
        <v>0.000369068411237086</v>
      </c>
    </row>
    <row collapsed="false" customFormat="false" customHeight="false" hidden="false" ht="14.1" outlineLevel="0" r="70">
      <c r="A70" s="37" t="s">
        <v>268</v>
      </c>
      <c r="B70" s="37" t="s">
        <v>269</v>
      </c>
      <c r="C70" s="38" t="n">
        <v>168</v>
      </c>
      <c r="D70" s="38" t="n">
        <v>168</v>
      </c>
      <c r="E70" s="38" t="n">
        <v>947520</v>
      </c>
      <c r="F70" s="37" t="s">
        <v>270</v>
      </c>
      <c r="G70" s="39" t="n">
        <v>0.9974</v>
      </c>
      <c r="H70" s="40" t="n">
        <v>0.9974</v>
      </c>
      <c r="I70" s="41" t="n">
        <v>1</v>
      </c>
      <c r="J70" s="41" t="n">
        <f aca="false">I70*IF(D70&gt;0,D70,1)</f>
        <v>168</v>
      </c>
      <c r="K70" s="44" t="n">
        <f aca="false">G70*$J70/$O$5*100</f>
        <v>0.0620034930878304</v>
      </c>
      <c r="L70" s="44" t="n">
        <f aca="false">H70*$J70/$O$5*100</f>
        <v>0.0620034930878304</v>
      </c>
    </row>
    <row collapsed="false" customFormat="false" customHeight="false" hidden="false" ht="14.1" outlineLevel="0" r="71">
      <c r="A71" s="37" t="s">
        <v>221</v>
      </c>
      <c r="B71" s="37" t="s">
        <v>112</v>
      </c>
      <c r="C71" s="38" t="n">
        <v>8</v>
      </c>
      <c r="D71" s="38" t="n">
        <v>8</v>
      </c>
      <c r="E71" s="38" t="n">
        <v>24</v>
      </c>
      <c r="F71" s="37" t="s">
        <v>439</v>
      </c>
      <c r="G71" s="39" t="n">
        <v>0.9974</v>
      </c>
      <c r="H71" s="40" t="n">
        <v>0.9974</v>
      </c>
      <c r="I71" s="41" t="n">
        <v>1</v>
      </c>
      <c r="J71" s="41" t="n">
        <f aca="false">I71*IF(D71&gt;0,D71,1)</f>
        <v>8</v>
      </c>
      <c r="K71" s="44" t="n">
        <f aca="false">G71*$J71/$O$5*100</f>
        <v>0.00295254728989669</v>
      </c>
      <c r="L71" s="44" t="n">
        <f aca="false">H71*$J71/$O$5*100</f>
        <v>0.00295254728989669</v>
      </c>
    </row>
    <row collapsed="false" customFormat="false" customHeight="false" hidden="false" ht="14.1" outlineLevel="0" r="72">
      <c r="A72" s="37" t="s">
        <v>223</v>
      </c>
      <c r="B72" s="37" t="s">
        <v>43</v>
      </c>
      <c r="C72" s="38" t="n">
        <v>254</v>
      </c>
      <c r="D72" s="38" t="n">
        <v>1542</v>
      </c>
      <c r="E72" s="38" t="n">
        <v>12611</v>
      </c>
      <c r="F72" s="37" t="s">
        <v>512</v>
      </c>
      <c r="G72" s="39" t="n">
        <v>0.9974</v>
      </c>
      <c r="H72" s="40" t="n">
        <v>0.9974</v>
      </c>
      <c r="I72" s="41" t="n">
        <v>1</v>
      </c>
      <c r="J72" s="41" t="n">
        <f aca="false">I72*IF(D72&gt;0,D72,1)</f>
        <v>1542</v>
      </c>
      <c r="K72" s="44" t="n">
        <f aca="false">G72*$J72/$O$5*100</f>
        <v>0.569103490127587</v>
      </c>
      <c r="L72" s="44" t="n">
        <f aca="false">H72*$J72/$O$5*100</f>
        <v>0.569103490127587</v>
      </c>
    </row>
    <row collapsed="false" customFormat="false" customHeight="false" hidden="false" ht="14.1" outlineLevel="0" r="73">
      <c r="A73" s="37" t="s">
        <v>146</v>
      </c>
      <c r="B73" s="37" t="s">
        <v>116</v>
      </c>
      <c r="C73" s="38" t="n">
        <v>41</v>
      </c>
      <c r="D73" s="38" t="n">
        <v>168</v>
      </c>
      <c r="E73" s="38" t="n">
        <v>1961</v>
      </c>
      <c r="F73" s="37" t="s">
        <v>117</v>
      </c>
      <c r="G73" s="39" t="n">
        <v>1</v>
      </c>
      <c r="H73" s="40" t="n">
        <v>0.9973</v>
      </c>
      <c r="I73" s="41" t="n">
        <v>1</v>
      </c>
      <c r="J73" s="41" t="n">
        <f aca="false">I73*IF(D73&gt;0,D73,1)</f>
        <v>168</v>
      </c>
      <c r="K73" s="44" t="n">
        <f aca="false">G73*$J73/$O$5*100</f>
        <v>0.0621651224060863</v>
      </c>
      <c r="L73" s="44" t="n">
        <f aca="false">H73*$J73/$O$5*100</f>
        <v>0.0619972765755898</v>
      </c>
    </row>
    <row collapsed="false" customFormat="false" customHeight="false" hidden="false" ht="14.1" outlineLevel="0" r="74">
      <c r="A74" s="37" t="s">
        <v>131</v>
      </c>
      <c r="B74" s="37" t="s">
        <v>112</v>
      </c>
      <c r="C74" s="38" t="n">
        <v>139</v>
      </c>
      <c r="D74" s="38" t="n">
        <v>532</v>
      </c>
      <c r="E74" s="38" t="n">
        <v>5432</v>
      </c>
      <c r="F74" s="37" t="s">
        <v>439</v>
      </c>
      <c r="G74" s="39" t="n">
        <v>0.9973</v>
      </c>
      <c r="H74" s="40" t="n">
        <v>0.9973</v>
      </c>
      <c r="I74" s="41" t="n">
        <v>1</v>
      </c>
      <c r="J74" s="41" t="n">
        <f aca="false">I74*IF(D74&gt;0,D74,1)</f>
        <v>532</v>
      </c>
      <c r="K74" s="44" t="n">
        <f aca="false">G74*$J74/$O$5*100</f>
        <v>0.196324709156034</v>
      </c>
      <c r="L74" s="44" t="n">
        <f aca="false">H74*$J74/$O$5*100</f>
        <v>0.196324709156034</v>
      </c>
    </row>
    <row collapsed="false" customFormat="false" customHeight="false" hidden="false" ht="14.1" outlineLevel="0" r="75">
      <c r="A75" s="37" t="s">
        <v>385</v>
      </c>
      <c r="B75" s="37" t="s">
        <v>43</v>
      </c>
      <c r="C75" s="38" t="n">
        <v>10</v>
      </c>
      <c r="D75" s="38" t="n">
        <v>10</v>
      </c>
      <c r="E75" s="38" t="n">
        <v>183</v>
      </c>
      <c r="F75" s="37" t="s">
        <v>512</v>
      </c>
      <c r="G75" s="39" t="n">
        <v>0.9971</v>
      </c>
      <c r="H75" s="40" t="n">
        <v>0.9971</v>
      </c>
      <c r="I75" s="41" t="n">
        <v>1</v>
      </c>
      <c r="J75" s="41" t="n">
        <f aca="false">I75*IF(D75&gt;0,D75,1)</f>
        <v>10</v>
      </c>
      <c r="K75" s="44" t="n">
        <f aca="false">G75*$J75/$O$5*100</f>
        <v>0.00368957402089932</v>
      </c>
      <c r="L75" s="44" t="n">
        <f aca="false">H75*$J75/$O$5*100</f>
        <v>0.00368957402089932</v>
      </c>
    </row>
    <row collapsed="false" customFormat="false" customHeight="false" hidden="false" ht="14.1" outlineLevel="0" r="76">
      <c r="A76" s="37" t="s">
        <v>316</v>
      </c>
      <c r="B76" s="37" t="s">
        <v>71</v>
      </c>
      <c r="C76" s="38" t="n">
        <v>288</v>
      </c>
      <c r="D76" s="38" t="n">
        <v>1498</v>
      </c>
      <c r="E76" s="38" t="n">
        <v>13961</v>
      </c>
      <c r="F76" s="37" t="s">
        <v>72</v>
      </c>
      <c r="G76" s="39" t="n">
        <v>0.997</v>
      </c>
      <c r="H76" s="40" t="n">
        <v>0.997</v>
      </c>
      <c r="I76" s="41" t="n">
        <v>1</v>
      </c>
      <c r="J76" s="41" t="n">
        <f aca="false">I76*IF(D76&gt;0,D76,1)</f>
        <v>1498</v>
      </c>
      <c r="K76" s="44" t="n">
        <f aca="false">G76*$J76/$O$5*100</f>
        <v>0.55264275776324</v>
      </c>
      <c r="L76" s="44" t="n">
        <f aca="false">H76*$J76/$O$5*100</f>
        <v>0.55264275776324</v>
      </c>
    </row>
    <row collapsed="false" customFormat="false" customHeight="false" hidden="false" ht="14.1" outlineLevel="0" r="77">
      <c r="A77" s="37" t="s">
        <v>456</v>
      </c>
      <c r="B77" s="37" t="s">
        <v>40</v>
      </c>
      <c r="C77" s="38" t="n">
        <v>120</v>
      </c>
      <c r="D77" s="38" t="n">
        <v>480</v>
      </c>
      <c r="E77" s="38" t="n">
        <v>4046</v>
      </c>
      <c r="F77" s="37" t="s">
        <v>439</v>
      </c>
      <c r="G77" s="39" t="n">
        <v>0.9969</v>
      </c>
      <c r="H77" s="40" t="n">
        <v>0.9969</v>
      </c>
      <c r="I77" s="41" t="n">
        <v>1</v>
      </c>
      <c r="J77" s="41" t="n">
        <f aca="false">I77*IF(D77&gt;0,D77,1)</f>
        <v>480</v>
      </c>
      <c r="K77" s="44" t="n">
        <f aca="false">G77*$J77/$O$5*100</f>
        <v>0.177064030076078</v>
      </c>
      <c r="L77" s="44" t="n">
        <f aca="false">H77*$J77/$O$5*100</f>
        <v>0.177064030076078</v>
      </c>
    </row>
    <row collapsed="false" customFormat="false" customHeight="false" hidden="false" ht="14.1" outlineLevel="0" r="78">
      <c r="A78" s="37" t="s">
        <v>227</v>
      </c>
      <c r="B78" s="37" t="s">
        <v>48</v>
      </c>
      <c r="C78" s="38" t="n">
        <v>8</v>
      </c>
      <c r="D78" s="38" t="n">
        <v>32</v>
      </c>
      <c r="E78" s="38" t="n">
        <v>294</v>
      </c>
      <c r="F78" s="37" t="s">
        <v>437</v>
      </c>
      <c r="G78" s="39" t="n">
        <v>0.9969</v>
      </c>
      <c r="H78" s="40" t="n">
        <v>0.9969</v>
      </c>
      <c r="I78" s="41" t="n">
        <v>1</v>
      </c>
      <c r="J78" s="41" t="n">
        <f aca="false">I78*IF(D78&gt;0,D78,1)</f>
        <v>32</v>
      </c>
      <c r="K78" s="44" t="n">
        <f aca="false">G78*$J78/$O$5*100</f>
        <v>0.0118042686717386</v>
      </c>
      <c r="L78" s="44" t="n">
        <f aca="false">H78*$J78/$O$5*100</f>
        <v>0.0118042686717386</v>
      </c>
    </row>
    <row collapsed="false" customFormat="false" customHeight="false" hidden="false" ht="14.1" outlineLevel="0" r="79">
      <c r="A79" s="37" t="s">
        <v>383</v>
      </c>
      <c r="B79" s="37" t="s">
        <v>524</v>
      </c>
      <c r="C79" s="38" t="n">
        <v>128</v>
      </c>
      <c r="D79" s="38" t="n">
        <v>272</v>
      </c>
      <c r="E79" s="38" t="n">
        <v>3646</v>
      </c>
      <c r="F79" s="37" t="s">
        <v>119</v>
      </c>
      <c r="G79" s="39" t="n">
        <v>0.9969</v>
      </c>
      <c r="H79" s="40" t="n">
        <v>0.9969</v>
      </c>
      <c r="I79" s="41" t="n">
        <v>1</v>
      </c>
      <c r="J79" s="41" t="n">
        <f aca="false">I79*IF(D79&gt;0,D79,1)</f>
        <v>272</v>
      </c>
      <c r="K79" s="44" t="n">
        <f aca="false">G79*$J79/$O$5*100</f>
        <v>0.100336283709778</v>
      </c>
      <c r="L79" s="44" t="n">
        <f aca="false">H79*$J79/$O$5*100</f>
        <v>0.100336283709778</v>
      </c>
    </row>
    <row collapsed="false" customFormat="false" customHeight="false" hidden="false" ht="14.1" outlineLevel="0" r="80">
      <c r="A80" s="37" t="s">
        <v>389</v>
      </c>
      <c r="B80" s="37" t="s">
        <v>40</v>
      </c>
      <c r="C80" s="38" t="n">
        <v>14</v>
      </c>
      <c r="D80" s="38" t="n">
        <v>112</v>
      </c>
      <c r="E80" s="38" t="n">
        <v>1389</v>
      </c>
      <c r="F80" s="37" t="s">
        <v>439</v>
      </c>
      <c r="G80" s="39" t="n">
        <v>0.9964</v>
      </c>
      <c r="H80" s="40" t="n">
        <v>0.9964</v>
      </c>
      <c r="I80" s="41" t="n">
        <v>1</v>
      </c>
      <c r="J80" s="41" t="n">
        <f aca="false">I80*IF(D80&gt;0,D80,1)</f>
        <v>112</v>
      </c>
      <c r="K80" s="44" t="n">
        <f aca="false">G80*$J80/$O$5*100</f>
        <v>0.0412942186436162</v>
      </c>
      <c r="L80" s="44" t="n">
        <f aca="false">H80*$J80/$O$5*100</f>
        <v>0.0412942186436162</v>
      </c>
    </row>
    <row collapsed="false" customFormat="false" customHeight="false" hidden="false" ht="14.1" outlineLevel="0" r="81">
      <c r="A81" s="37" t="s">
        <v>194</v>
      </c>
      <c r="B81" s="37" t="s">
        <v>116</v>
      </c>
      <c r="C81" s="38" t="n">
        <v>4</v>
      </c>
      <c r="D81" s="38" t="n">
        <v>8</v>
      </c>
      <c r="E81" s="38" t="n">
        <v>49</v>
      </c>
      <c r="F81" s="37" t="s">
        <v>117</v>
      </c>
      <c r="G81" s="39" t="n">
        <v>0.996</v>
      </c>
      <c r="H81" s="40" t="n">
        <v>0.996</v>
      </c>
      <c r="I81" s="41" t="n">
        <v>1</v>
      </c>
      <c r="J81" s="41" t="n">
        <f aca="false">I81*IF(D81&gt;0,D81,1)</f>
        <v>8</v>
      </c>
      <c r="K81" s="44" t="n">
        <f aca="false">G81*$J81/$O$5*100</f>
        <v>0.00294840294840295</v>
      </c>
      <c r="L81" s="44" t="n">
        <f aca="false">H81*$J81/$O$5*100</f>
        <v>0.00294840294840295</v>
      </c>
    </row>
    <row collapsed="false" customFormat="false" customHeight="false" hidden="false" ht="14.1" outlineLevel="0" r="82">
      <c r="A82" s="37" t="s">
        <v>111</v>
      </c>
      <c r="B82" s="37" t="s">
        <v>112</v>
      </c>
      <c r="C82" s="38" t="n">
        <v>90</v>
      </c>
      <c r="D82" s="38" t="n">
        <v>90</v>
      </c>
      <c r="E82" s="38" t="n">
        <v>548</v>
      </c>
      <c r="F82" s="37" t="s">
        <v>439</v>
      </c>
      <c r="G82" s="39" t="n">
        <v>0.9958</v>
      </c>
      <c r="H82" s="40" t="n">
        <v>0.9958</v>
      </c>
      <c r="I82" s="41" t="n">
        <v>1</v>
      </c>
      <c r="J82" s="41" t="n">
        <f aca="false">I82*IF(D82&gt;0,D82,1)</f>
        <v>90</v>
      </c>
      <c r="K82" s="44" t="n">
        <f aca="false">G82*$J82/$O$5*100</f>
        <v>0.0331628726207039</v>
      </c>
      <c r="L82" s="44" t="n">
        <f aca="false">H82*$J82/$O$5*100</f>
        <v>0.0331628726207039</v>
      </c>
    </row>
    <row collapsed="false" customFormat="false" customHeight="false" hidden="false" ht="14.1" outlineLevel="0" r="83">
      <c r="A83" s="37" t="s">
        <v>151</v>
      </c>
      <c r="B83" s="37" t="s">
        <v>56</v>
      </c>
      <c r="C83" s="38" t="n">
        <v>517</v>
      </c>
      <c r="D83" s="38" t="n">
        <v>2068</v>
      </c>
      <c r="E83" s="38" t="n">
        <v>17164</v>
      </c>
      <c r="F83" s="37" t="s">
        <v>539</v>
      </c>
      <c r="G83" s="39" t="n">
        <v>0.9957</v>
      </c>
      <c r="H83" s="40" t="n">
        <v>0.9957</v>
      </c>
      <c r="I83" s="41" t="n">
        <v>1</v>
      </c>
      <c r="J83" s="41" t="n">
        <f aca="false">I83*IF(D83&gt;0,D83,1)</f>
        <v>2068</v>
      </c>
      <c r="K83" s="44" t="n">
        <f aca="false">G83*$J83/$O$5*100</f>
        <v>0.761932595245848</v>
      </c>
      <c r="L83" s="44" t="n">
        <f aca="false">H83*$J83/$O$5*100</f>
        <v>0.761932595245848</v>
      </c>
    </row>
    <row collapsed="false" customFormat="false" customHeight="false" hidden="false" ht="14.1" outlineLevel="0" r="84">
      <c r="A84" s="37" t="s">
        <v>195</v>
      </c>
      <c r="B84" s="37" t="s">
        <v>59</v>
      </c>
      <c r="C84" s="38" t="n">
        <v>240</v>
      </c>
      <c r="D84" s="38" t="n">
        <v>960</v>
      </c>
      <c r="E84" s="38" t="n">
        <v>13690</v>
      </c>
      <c r="F84" s="37" t="s">
        <v>436</v>
      </c>
      <c r="G84" s="39" t="n">
        <v>0.995</v>
      </c>
      <c r="H84" s="40" t="n">
        <v>0.995</v>
      </c>
      <c r="I84" s="41" t="n">
        <v>1</v>
      </c>
      <c r="J84" s="41" t="n">
        <f aca="false">I84*IF(D84&gt;0,D84,1)</f>
        <v>960</v>
      </c>
      <c r="K84" s="44" t="n">
        <f aca="false">G84*$J84/$O$5*100</f>
        <v>0.353453124537462</v>
      </c>
      <c r="L84" s="44" t="n">
        <f aca="false">H84*$J84/$O$5*100</f>
        <v>0.353453124537462</v>
      </c>
    </row>
    <row collapsed="false" customFormat="false" customHeight="false" hidden="false" ht="14.1" outlineLevel="0" r="85">
      <c r="A85" s="37" t="s">
        <v>279</v>
      </c>
      <c r="B85" s="37" t="s">
        <v>40</v>
      </c>
      <c r="C85" s="38" t="n">
        <v>720</v>
      </c>
      <c r="D85" s="38" t="n">
        <v>3216</v>
      </c>
      <c r="E85" s="38" t="n">
        <v>36400</v>
      </c>
      <c r="F85" s="37" t="s">
        <v>439</v>
      </c>
      <c r="G85" s="39" t="n">
        <v>1</v>
      </c>
      <c r="H85" s="40" t="n">
        <v>0.9948</v>
      </c>
      <c r="I85" s="41" t="n">
        <v>1</v>
      </c>
      <c r="J85" s="41" t="n">
        <f aca="false">I85*IF(D85&gt;0,D85,1)</f>
        <v>3216</v>
      </c>
      <c r="K85" s="44" t="n">
        <f aca="false">G85*$J85/$O$5*100</f>
        <v>1.19001805748794</v>
      </c>
      <c r="L85" s="44" t="n">
        <f aca="false">H85*$J85/$O$5*100</f>
        <v>1.183829963589</v>
      </c>
    </row>
    <row collapsed="false" customFormat="false" customHeight="false" hidden="false" ht="14.1" outlineLevel="0" r="86">
      <c r="A86" s="37" t="s">
        <v>259</v>
      </c>
      <c r="B86" s="37" t="s">
        <v>40</v>
      </c>
      <c r="C86" s="38" t="n">
        <v>722</v>
      </c>
      <c r="D86" s="38" t="n">
        <v>3218</v>
      </c>
      <c r="E86" s="38" t="n">
        <v>36422</v>
      </c>
      <c r="F86" s="37" t="s">
        <v>439</v>
      </c>
      <c r="G86" s="39" t="n">
        <v>1</v>
      </c>
      <c r="H86" s="40" t="n">
        <v>0.9948</v>
      </c>
      <c r="I86" s="41" t="n">
        <v>1</v>
      </c>
      <c r="J86" s="41" t="n">
        <f aca="false">I86*IF(D86&gt;0,D86,1)</f>
        <v>3218</v>
      </c>
      <c r="K86" s="44" t="n">
        <f aca="false">G86*$J86/$O$5*100</f>
        <v>1.19075811846896</v>
      </c>
      <c r="L86" s="44" t="n">
        <f aca="false">H86*$J86/$O$5*100</f>
        <v>1.18456617625292</v>
      </c>
    </row>
    <row collapsed="false" customFormat="false" customHeight="false" hidden="false" ht="14.1" outlineLevel="0" r="87">
      <c r="A87" s="37" t="s">
        <v>328</v>
      </c>
      <c r="B87" s="37" t="s">
        <v>56</v>
      </c>
      <c r="C87" s="38" t="n">
        <v>48</v>
      </c>
      <c r="D87" s="38" t="n">
        <v>192</v>
      </c>
      <c r="E87" s="38" t="n">
        <v>1327</v>
      </c>
      <c r="F87" s="37" t="s">
        <v>539</v>
      </c>
      <c r="G87" s="39" t="n">
        <v>0.9947</v>
      </c>
      <c r="H87" s="40" t="n">
        <v>0.9947</v>
      </c>
      <c r="I87" s="41" t="n">
        <v>1</v>
      </c>
      <c r="J87" s="41" t="n">
        <f aca="false">I87*IF(D87&gt;0,D87,1)</f>
        <v>192</v>
      </c>
      <c r="K87" s="44" t="n">
        <f aca="false">G87*$J87/$O$5*100</f>
        <v>0.0706693111512389</v>
      </c>
      <c r="L87" s="44" t="n">
        <f aca="false">H87*$J87/$O$5*100</f>
        <v>0.0706693111512389</v>
      </c>
    </row>
    <row collapsed="false" customFormat="false" customHeight="false" hidden="false" ht="14.1" outlineLevel="0" r="88">
      <c r="A88" s="37" t="s">
        <v>536</v>
      </c>
      <c r="B88" s="37" t="s">
        <v>127</v>
      </c>
      <c r="C88" s="38" t="n">
        <v>80</v>
      </c>
      <c r="D88" s="38" t="n">
        <v>480</v>
      </c>
      <c r="E88" s="38" t="n">
        <v>6960</v>
      </c>
      <c r="F88" s="37" t="s">
        <v>128</v>
      </c>
      <c r="G88" s="39" t="n">
        <v>0.9946</v>
      </c>
      <c r="H88" s="40" t="n">
        <v>0.9946</v>
      </c>
      <c r="I88" s="41" t="n">
        <v>1</v>
      </c>
      <c r="J88" s="41" t="n">
        <f aca="false">I88*IF(D88&gt;0,D88,1)</f>
        <v>480</v>
      </c>
      <c r="K88" s="44" t="n">
        <f aca="false">G88*$J88/$O$5*100</f>
        <v>0.176655516414553</v>
      </c>
      <c r="L88" s="44" t="n">
        <f aca="false">H88*$J88/$O$5*100</f>
        <v>0.176655516414553</v>
      </c>
    </row>
    <row collapsed="false" customFormat="false" customHeight="false" hidden="false" ht="14.1" outlineLevel="0" r="89">
      <c r="A89" s="37" t="s">
        <v>77</v>
      </c>
      <c r="B89" s="37" t="s">
        <v>78</v>
      </c>
      <c r="C89" s="38" t="n">
        <v>16</v>
      </c>
      <c r="D89" s="38" t="n">
        <v>36</v>
      </c>
      <c r="E89" s="38" t="n">
        <v>-1</v>
      </c>
      <c r="F89" s="37" t="s">
        <v>441</v>
      </c>
      <c r="G89" s="39" t="n">
        <v>0.9946</v>
      </c>
      <c r="H89" s="40" t="n">
        <v>0.9946</v>
      </c>
      <c r="I89" s="41" t="n">
        <v>1</v>
      </c>
      <c r="J89" s="41" t="n">
        <f aca="false">I89*IF(D89&gt;0,D89,1)</f>
        <v>36</v>
      </c>
      <c r="K89" s="44" t="n">
        <f aca="false">G89*$J89/$O$5*100</f>
        <v>0.0132491637310914</v>
      </c>
      <c r="L89" s="44" t="n">
        <f aca="false">H89*$J89/$O$5*100</f>
        <v>0.0132491637310914</v>
      </c>
    </row>
    <row collapsed="false" customFormat="false" customHeight="false" hidden="false" ht="14.1" outlineLevel="0" r="90">
      <c r="A90" s="37" t="s">
        <v>240</v>
      </c>
      <c r="B90" s="37" t="s">
        <v>159</v>
      </c>
      <c r="C90" s="38" t="n">
        <v>226</v>
      </c>
      <c r="D90" s="38" t="n">
        <v>904</v>
      </c>
      <c r="E90" s="38" t="n">
        <v>8885</v>
      </c>
      <c r="F90" s="37" t="s">
        <v>128</v>
      </c>
      <c r="G90" s="39" t="n">
        <v>1</v>
      </c>
      <c r="H90" s="40" t="n">
        <v>0.9945</v>
      </c>
      <c r="I90" s="41" t="n">
        <v>1</v>
      </c>
      <c r="J90" s="41" t="n">
        <f aca="false">I90*IF(D90&gt;0,D90,1)</f>
        <v>904</v>
      </c>
      <c r="K90" s="44" t="n">
        <f aca="false">G90*$J90/$O$5*100</f>
        <v>0.334507563423226</v>
      </c>
      <c r="L90" s="44" t="n">
        <f aca="false">H90*$J90/$O$5*100</f>
        <v>0.332667771824398</v>
      </c>
    </row>
    <row collapsed="false" customFormat="false" customHeight="false" hidden="false" ht="14.1" outlineLevel="0" r="91">
      <c r="A91" s="37" t="s">
        <v>381</v>
      </c>
      <c r="B91" s="37" t="s">
        <v>112</v>
      </c>
      <c r="C91" s="38" t="n">
        <v>5</v>
      </c>
      <c r="D91" s="38" t="n">
        <v>10</v>
      </c>
      <c r="E91" s="38" t="n">
        <v>89</v>
      </c>
      <c r="F91" s="37" t="s">
        <v>439</v>
      </c>
      <c r="G91" s="39" t="n">
        <v>0.9944</v>
      </c>
      <c r="H91" s="40" t="n">
        <v>0.9944</v>
      </c>
      <c r="I91" s="41" t="n">
        <v>1</v>
      </c>
      <c r="J91" s="41" t="n">
        <f aca="false">I91*IF(D91&gt;0,D91,1)</f>
        <v>10</v>
      </c>
      <c r="K91" s="44" t="n">
        <f aca="false">G91*$J91/$O$5*100</f>
        <v>0.00367958319765549</v>
      </c>
      <c r="L91" s="44" t="n">
        <f aca="false">H91*$J91/$O$5*100</f>
        <v>0.00367958319765549</v>
      </c>
    </row>
    <row collapsed="false" customFormat="false" customHeight="false" hidden="false" ht="14.1" outlineLevel="0" r="92">
      <c r="A92" s="37" t="s">
        <v>306</v>
      </c>
      <c r="B92" s="37" t="s">
        <v>43</v>
      </c>
      <c r="C92" s="38" t="n">
        <v>200</v>
      </c>
      <c r="D92" s="38" t="n">
        <v>896</v>
      </c>
      <c r="E92" s="38" t="n">
        <v>8064</v>
      </c>
      <c r="F92" s="37" t="s">
        <v>512</v>
      </c>
      <c r="G92" s="39" t="n">
        <v>0.9941</v>
      </c>
      <c r="H92" s="40" t="n">
        <v>0.9941</v>
      </c>
      <c r="I92" s="41" t="n">
        <v>1</v>
      </c>
      <c r="J92" s="41" t="n">
        <f aca="false">I92*IF(D92&gt;0,D92,1)</f>
        <v>896</v>
      </c>
      <c r="K92" s="44" t="n">
        <f aca="false">G92*$J92/$O$5*100</f>
        <v>0.329591190314082</v>
      </c>
      <c r="L92" s="44" t="n">
        <f aca="false">H92*$J92/$O$5*100</f>
        <v>0.329591190314082</v>
      </c>
    </row>
    <row collapsed="false" customFormat="false" customHeight="false" hidden="false" ht="14.1" outlineLevel="0" r="93">
      <c r="A93" s="37" t="s">
        <v>96</v>
      </c>
      <c r="B93" s="37" t="s">
        <v>97</v>
      </c>
      <c r="C93" s="38" t="n">
        <v>2</v>
      </c>
      <c r="D93" s="38" t="n">
        <v>2</v>
      </c>
      <c r="E93" s="38" t="n">
        <v>8</v>
      </c>
      <c r="F93" s="37" t="s">
        <v>517</v>
      </c>
      <c r="G93" s="39" t="n">
        <v>0.994</v>
      </c>
      <c r="H93" s="40" t="n">
        <v>0.994</v>
      </c>
      <c r="I93" s="41" t="n">
        <v>1</v>
      </c>
      <c r="J93" s="41" t="n">
        <f aca="false">I93*IF(D93&gt;0,D93,1)</f>
        <v>2</v>
      </c>
      <c r="K93" s="44" t="n">
        <f aca="false">G93*$J93/$O$5*100</f>
        <v>0.000735620615138687</v>
      </c>
      <c r="L93" s="44" t="n">
        <f aca="false">H93*$J93/$O$5*100</f>
        <v>0.000735620615138687</v>
      </c>
    </row>
    <row collapsed="false" customFormat="false" customHeight="false" hidden="false" ht="14.1" outlineLevel="0" r="94">
      <c r="A94" s="37" t="s">
        <v>531</v>
      </c>
      <c r="B94" s="37" t="s">
        <v>43</v>
      </c>
      <c r="C94" s="38" t="n">
        <v>4</v>
      </c>
      <c r="D94" s="38" t="n">
        <v>24</v>
      </c>
      <c r="E94" s="38" t="n">
        <v>300</v>
      </c>
      <c r="F94" s="37" t="s">
        <v>512</v>
      </c>
      <c r="G94" s="39" t="n">
        <v>0.994</v>
      </c>
      <c r="H94" s="40" t="n">
        <v>0.994</v>
      </c>
      <c r="I94" s="41" t="n">
        <v>1</v>
      </c>
      <c r="J94" s="41" t="n">
        <f aca="false">I94*IF(D94&gt;0,D94,1)</f>
        <v>24</v>
      </c>
      <c r="K94" s="44" t="n">
        <f aca="false">G94*$J94/$O$5*100</f>
        <v>0.00882744738166425</v>
      </c>
      <c r="L94" s="44" t="n">
        <f aca="false">H94*$J94/$O$5*100</f>
        <v>0.00882744738166425</v>
      </c>
    </row>
    <row collapsed="false" customFormat="false" customHeight="false" hidden="false" ht="14.1" outlineLevel="0" r="95">
      <c r="A95" s="37" t="s">
        <v>140</v>
      </c>
      <c r="B95" s="37" t="s">
        <v>78</v>
      </c>
      <c r="C95" s="38" t="n">
        <v>125</v>
      </c>
      <c r="D95" s="38" t="n">
        <v>500</v>
      </c>
      <c r="E95" s="38" t="n">
        <v>5350</v>
      </c>
      <c r="F95" s="37" t="s">
        <v>441</v>
      </c>
      <c r="G95" s="39" t="n">
        <v>0.994</v>
      </c>
      <c r="H95" s="40" t="n">
        <v>0.994</v>
      </c>
      <c r="I95" s="41" t="n">
        <v>1</v>
      </c>
      <c r="J95" s="41" t="n">
        <f aca="false">I95*IF(D95&gt;0,D95,1)</f>
        <v>500</v>
      </c>
      <c r="K95" s="44" t="n">
        <f aca="false">G95*$J95/$O$5*100</f>
        <v>0.183905153784672</v>
      </c>
      <c r="L95" s="44" t="n">
        <f aca="false">H95*$J95/$O$5*100</f>
        <v>0.183905153784672</v>
      </c>
    </row>
    <row collapsed="false" customFormat="false" customHeight="false" hidden="false" ht="14.1" outlineLevel="0" r="96">
      <c r="A96" s="37" t="s">
        <v>300</v>
      </c>
      <c r="B96" s="37" t="s">
        <v>78</v>
      </c>
      <c r="C96" s="38" t="n">
        <v>2</v>
      </c>
      <c r="D96" s="38" t="n">
        <v>8</v>
      </c>
      <c r="E96" s="38" t="n">
        <v>28</v>
      </c>
      <c r="F96" s="37" t="s">
        <v>441</v>
      </c>
      <c r="G96" s="39" t="n">
        <v>0.9933</v>
      </c>
      <c r="H96" s="40" t="n">
        <v>0.9933</v>
      </c>
      <c r="I96" s="41" t="n">
        <v>1</v>
      </c>
      <c r="J96" s="41" t="n">
        <f aca="false">I96*IF(D96&gt;0,D96,1)</f>
        <v>8</v>
      </c>
      <c r="K96" s="44" t="n">
        <f aca="false">G96*$J96/$O$5*100</f>
        <v>0.00294041028980788</v>
      </c>
      <c r="L96" s="44" t="n">
        <f aca="false">H96*$J96/$O$5*100</f>
        <v>0.00294041028980788</v>
      </c>
    </row>
    <row collapsed="false" customFormat="false" customHeight="false" hidden="false" ht="14.1" outlineLevel="0" r="97">
      <c r="A97" s="37" t="s">
        <v>540</v>
      </c>
      <c r="B97" s="37" t="s">
        <v>205</v>
      </c>
      <c r="C97" s="38" t="n">
        <v>74</v>
      </c>
      <c r="D97" s="38" t="n">
        <v>148</v>
      </c>
      <c r="E97" s="38" t="n">
        <v>-1</v>
      </c>
      <c r="F97" s="37" t="s">
        <v>206</v>
      </c>
      <c r="G97" s="39" t="n">
        <v>0.9933</v>
      </c>
      <c r="H97" s="40" t="n">
        <v>0.9933</v>
      </c>
      <c r="I97" s="41" t="n">
        <v>1</v>
      </c>
      <c r="J97" s="41" t="n">
        <f aca="false">I97*IF(D97&gt;0,D97,1)</f>
        <v>148</v>
      </c>
      <c r="K97" s="44" t="n">
        <f aca="false">G97*$J97/$O$5*100</f>
        <v>0.0543975903614458</v>
      </c>
      <c r="L97" s="44" t="n">
        <f aca="false">H97*$J97/$O$5*100</f>
        <v>0.0543975903614458</v>
      </c>
    </row>
    <row collapsed="false" customFormat="false" customHeight="false" hidden="false" ht="14.1" outlineLevel="0" r="98">
      <c r="A98" s="37" t="s">
        <v>166</v>
      </c>
      <c r="B98" s="37" t="s">
        <v>59</v>
      </c>
      <c r="C98" s="38" t="n">
        <v>1</v>
      </c>
      <c r="D98" s="38" t="n">
        <v>1</v>
      </c>
      <c r="E98" s="38" t="n">
        <v>-1</v>
      </c>
      <c r="F98" s="37" t="s">
        <v>436</v>
      </c>
      <c r="G98" s="39" t="n">
        <v>0.9933</v>
      </c>
      <c r="H98" s="40" t="n">
        <v>0.9933</v>
      </c>
      <c r="I98" s="41" t="n">
        <v>1</v>
      </c>
      <c r="J98" s="41" t="n">
        <f aca="false">I98*IF(D98&gt;0,D98,1)</f>
        <v>1</v>
      </c>
      <c r="K98" s="44" t="n">
        <f aca="false">G98*$J98/$O$5*100</f>
        <v>0.000367551286225985</v>
      </c>
      <c r="L98" s="44" t="n">
        <f aca="false">H98*$J98/$O$5*100</f>
        <v>0.000367551286225985</v>
      </c>
    </row>
    <row collapsed="false" customFormat="false" customHeight="false" hidden="false" ht="14.1" outlineLevel="0" r="99">
      <c r="A99" s="37" t="s">
        <v>474</v>
      </c>
      <c r="B99" s="37" t="s">
        <v>197</v>
      </c>
      <c r="C99" s="38" t="n">
        <v>12</v>
      </c>
      <c r="D99" s="38" t="n">
        <v>48</v>
      </c>
      <c r="E99" s="38" t="n">
        <v>346</v>
      </c>
      <c r="F99" s="37" t="s">
        <v>198</v>
      </c>
      <c r="G99" s="39" t="n">
        <v>0.9931</v>
      </c>
      <c r="H99" s="40" t="n">
        <v>0.9931</v>
      </c>
      <c r="I99" s="41" t="n">
        <v>1</v>
      </c>
      <c r="J99" s="41" t="n">
        <f aca="false">I99*IF(D99&gt;0,D99,1)</f>
        <v>48</v>
      </c>
      <c r="K99" s="44" t="n">
        <f aca="false">G99*$J99/$O$5*100</f>
        <v>0.0176389094461384</v>
      </c>
      <c r="L99" s="44" t="n">
        <f aca="false">H99*$J99/$O$5*100</f>
        <v>0.0176389094461384</v>
      </c>
    </row>
    <row collapsed="false" customFormat="false" customHeight="false" hidden="false" ht="14.1" outlineLevel="0" r="100">
      <c r="A100" s="37" t="s">
        <v>375</v>
      </c>
      <c r="B100" s="37" t="s">
        <v>134</v>
      </c>
      <c r="C100" s="38" t="n">
        <v>20</v>
      </c>
      <c r="D100" s="38" t="n">
        <v>20</v>
      </c>
      <c r="E100" s="38" t="n">
        <v>2000</v>
      </c>
      <c r="F100" s="37" t="s">
        <v>87</v>
      </c>
      <c r="G100" s="39" t="n">
        <v>0.9925</v>
      </c>
      <c r="H100" s="40" t="n">
        <v>0.9925</v>
      </c>
      <c r="I100" s="41" t="n">
        <v>1</v>
      </c>
      <c r="J100" s="41" t="n">
        <f aca="false">I100*IF(D100&gt;0,D100,1)</f>
        <v>20</v>
      </c>
      <c r="K100" s="44" t="n">
        <f aca="false">G100*$J100/$O$5*100</f>
        <v>0.0073451052366715</v>
      </c>
      <c r="L100" s="44" t="n">
        <f aca="false">H100*$J100/$O$5*100</f>
        <v>0.0073451052366715</v>
      </c>
    </row>
    <row collapsed="false" customFormat="false" customHeight="false" hidden="false" ht="14.1" outlineLevel="0" r="101">
      <c r="A101" s="37" t="s">
        <v>52</v>
      </c>
      <c r="B101" s="37" t="s">
        <v>48</v>
      </c>
      <c r="C101" s="38" t="n">
        <v>8</v>
      </c>
      <c r="D101" s="38" t="n">
        <v>32</v>
      </c>
      <c r="E101" s="38" t="n">
        <v>294</v>
      </c>
      <c r="F101" s="37" t="s">
        <v>437</v>
      </c>
      <c r="G101" s="39" t="n">
        <v>0.9922</v>
      </c>
      <c r="H101" s="40" t="n">
        <v>0.9922</v>
      </c>
      <c r="I101" s="41" t="n">
        <v>1</v>
      </c>
      <c r="J101" s="41" t="n">
        <f aca="false">I101*IF(D101&gt;0,D101,1)</f>
        <v>32</v>
      </c>
      <c r="K101" s="44" t="n">
        <f aca="false">G101*$J101/$O$5*100</f>
        <v>0.0117486160859655</v>
      </c>
      <c r="L101" s="44" t="n">
        <f aca="false">H101*$J101/$O$5*100</f>
        <v>0.0117486160859655</v>
      </c>
    </row>
    <row collapsed="false" customFormat="false" customHeight="false" hidden="false" ht="14.1" outlineLevel="0" r="102">
      <c r="A102" s="37" t="s">
        <v>118</v>
      </c>
      <c r="B102" s="37" t="s">
        <v>524</v>
      </c>
      <c r="C102" s="38" t="n">
        <v>50</v>
      </c>
      <c r="D102" s="38" t="n">
        <v>100</v>
      </c>
      <c r="E102" s="38" t="n">
        <v>800</v>
      </c>
      <c r="F102" s="37" t="s">
        <v>119</v>
      </c>
      <c r="G102" s="39" t="n">
        <v>0.9919</v>
      </c>
      <c r="H102" s="40" t="n">
        <v>0.9919</v>
      </c>
      <c r="I102" s="41" t="n">
        <v>1</v>
      </c>
      <c r="J102" s="41" t="n">
        <f aca="false">I102*IF(D102&gt;0,D102,1)</f>
        <v>100</v>
      </c>
      <c r="K102" s="44" t="n">
        <f aca="false">G102*$J102/$O$5*100</f>
        <v>0.0367033243539268</v>
      </c>
      <c r="L102" s="44" t="n">
        <f aca="false">H102*$J102/$O$5*100</f>
        <v>0.0367033243539268</v>
      </c>
    </row>
    <row collapsed="false" customFormat="false" customHeight="false" hidden="false" ht="14.1" outlineLevel="0" r="103">
      <c r="A103" s="37" t="s">
        <v>510</v>
      </c>
      <c r="B103" s="37" t="s">
        <v>71</v>
      </c>
      <c r="C103" s="38" t="n">
        <v>2</v>
      </c>
      <c r="D103" s="38" t="n">
        <v>8</v>
      </c>
      <c r="E103" s="38" t="n">
        <v>96</v>
      </c>
      <c r="F103" s="37" t="s">
        <v>72</v>
      </c>
      <c r="G103" s="39" t="n">
        <v>1</v>
      </c>
      <c r="H103" s="40" t="n">
        <v>0.9919</v>
      </c>
      <c r="I103" s="41" t="n">
        <v>1</v>
      </c>
      <c r="J103" s="41" t="n">
        <f aca="false">I103*IF(D103&gt;0,D103,1)</f>
        <v>8</v>
      </c>
      <c r="K103" s="44" t="n">
        <f aca="false">G103*$J103/$O$5*100</f>
        <v>0.00296024392409935</v>
      </c>
      <c r="L103" s="44" t="n">
        <f aca="false">H103*$J103/$O$5*100</f>
        <v>0.00293626594831414</v>
      </c>
    </row>
    <row collapsed="false" customFormat="false" customHeight="false" hidden="false" ht="14.1" outlineLevel="0" r="104">
      <c r="A104" s="37" t="s">
        <v>358</v>
      </c>
      <c r="B104" s="37" t="s">
        <v>40</v>
      </c>
      <c r="C104" s="38" t="n">
        <v>436</v>
      </c>
      <c r="D104" s="38" t="n">
        <v>2320</v>
      </c>
      <c r="E104" s="38" t="n">
        <v>19534</v>
      </c>
      <c r="F104" s="37" t="s">
        <v>439</v>
      </c>
      <c r="G104" s="39" t="n">
        <v>1</v>
      </c>
      <c r="H104" s="40" t="n">
        <v>0.9918</v>
      </c>
      <c r="I104" s="41" t="n">
        <v>1</v>
      </c>
      <c r="J104" s="41" t="n">
        <f aca="false">I104*IF(D104&gt;0,D104,1)</f>
        <v>2320</v>
      </c>
      <c r="K104" s="44" t="n">
        <f aca="false">G104*$J104/$O$5*100</f>
        <v>0.85847073798881</v>
      </c>
      <c r="L104" s="44" t="n">
        <f aca="false">H104*$J104/$O$5*100</f>
        <v>0.851431277937302</v>
      </c>
    </row>
    <row collapsed="false" customFormat="false" customHeight="false" hidden="false" ht="14.1" outlineLevel="0" r="105">
      <c r="A105" s="37" t="s">
        <v>285</v>
      </c>
      <c r="B105" s="37" t="s">
        <v>230</v>
      </c>
      <c r="C105" s="38" t="n">
        <v>86</v>
      </c>
      <c r="D105" s="38" t="n">
        <v>344</v>
      </c>
      <c r="E105" s="38" t="n">
        <v>24279</v>
      </c>
      <c r="F105" s="37" t="s">
        <v>206</v>
      </c>
      <c r="G105" s="39" t="n">
        <v>0.9914</v>
      </c>
      <c r="H105" s="40" t="n">
        <v>0.9914</v>
      </c>
      <c r="I105" s="41" t="n">
        <v>1</v>
      </c>
      <c r="J105" s="41" t="n">
        <f aca="false">I105*IF(D105&gt;0,D105,1)</f>
        <v>344</v>
      </c>
      <c r="K105" s="44" t="n">
        <f aca="false">G105*$J105/$O$5*100</f>
        <v>0.12619579053314</v>
      </c>
      <c r="L105" s="44" t="n">
        <f aca="false">H105*$J105/$O$5*100</f>
        <v>0.12619579053314</v>
      </c>
    </row>
    <row collapsed="false" customFormat="false" customHeight="false" hidden="false" ht="14.1" outlineLevel="0" r="106">
      <c r="A106" s="37" t="s">
        <v>190</v>
      </c>
      <c r="B106" s="37" t="s">
        <v>48</v>
      </c>
      <c r="C106" s="38" t="n">
        <v>872</v>
      </c>
      <c r="D106" s="38" t="n">
        <v>3616</v>
      </c>
      <c r="E106" s="38" t="n">
        <v>39993</v>
      </c>
      <c r="F106" s="37" t="s">
        <v>437</v>
      </c>
      <c r="G106" s="39" t="n">
        <v>0.9914</v>
      </c>
      <c r="H106" s="40" t="n">
        <v>0.9914</v>
      </c>
      <c r="I106" s="41" t="n">
        <v>1</v>
      </c>
      <c r="J106" s="41" t="n">
        <f aca="false">I106*IF(D106&gt;0,D106,1)</f>
        <v>3616</v>
      </c>
      <c r="K106" s="44" t="n">
        <f aca="false">G106*$J106/$O$5*100</f>
        <v>1.32652319351115</v>
      </c>
      <c r="L106" s="44" t="n">
        <f aca="false">H106*$J106/$O$5*100</f>
        <v>1.32652319351115</v>
      </c>
    </row>
    <row collapsed="false" customFormat="false" customHeight="false" hidden="false" ht="14.1" outlineLevel="0" r="107">
      <c r="A107" s="37" t="s">
        <v>334</v>
      </c>
      <c r="B107" s="37" t="s">
        <v>335</v>
      </c>
      <c r="C107" s="38" t="n">
        <v>54</v>
      </c>
      <c r="D107" s="38" t="n">
        <v>216</v>
      </c>
      <c r="E107" s="38" t="n">
        <v>1944</v>
      </c>
      <c r="F107" s="37" t="s">
        <v>206</v>
      </c>
      <c r="G107" s="39" t="n">
        <v>0.991</v>
      </c>
      <c r="H107" s="40" t="n">
        <v>0.991</v>
      </c>
      <c r="I107" s="41" t="n">
        <v>1</v>
      </c>
      <c r="J107" s="41" t="n">
        <f aca="false">I107*IF(D107&gt;0,D107,1)</f>
        <v>216</v>
      </c>
      <c r="K107" s="44" t="n">
        <f aca="false">G107*$J107/$O$5*100</f>
        <v>0.0792072466771262</v>
      </c>
      <c r="L107" s="44" t="n">
        <f aca="false">H107*$J107/$O$5*100</f>
        <v>0.0792072466771262</v>
      </c>
    </row>
    <row collapsed="false" customFormat="false" customHeight="false" hidden="false" ht="14.1" outlineLevel="0" r="108">
      <c r="A108" s="37" t="s">
        <v>122</v>
      </c>
      <c r="B108" s="37" t="s">
        <v>48</v>
      </c>
      <c r="C108" s="38" t="n">
        <v>412</v>
      </c>
      <c r="D108" s="38" t="n">
        <v>1648</v>
      </c>
      <c r="E108" s="38" t="n">
        <v>12795</v>
      </c>
      <c r="F108" s="37" t="s">
        <v>437</v>
      </c>
      <c r="G108" s="39" t="n">
        <v>0.9908</v>
      </c>
      <c r="H108" s="40" t="n">
        <v>0.9908</v>
      </c>
      <c r="I108" s="41" t="n">
        <v>1</v>
      </c>
      <c r="J108" s="41" t="n">
        <f aca="false">I108*IF(D108&gt;0,D108,1)</f>
        <v>1648</v>
      </c>
      <c r="K108" s="44" t="n">
        <f aca="false">G108*$J108/$O$5*100</f>
        <v>0.604199994079512</v>
      </c>
      <c r="L108" s="44" t="n">
        <f aca="false">H108*$J108/$O$5*100</f>
        <v>0.604199994079512</v>
      </c>
    </row>
    <row collapsed="false" customFormat="false" customHeight="false" hidden="false" ht="14.1" outlineLevel="0" r="109">
      <c r="A109" s="37" t="s">
        <v>488</v>
      </c>
      <c r="B109" s="37" t="s">
        <v>252</v>
      </c>
      <c r="C109" s="38" t="n">
        <v>-1</v>
      </c>
      <c r="D109" s="38" t="n">
        <v>-1</v>
      </c>
      <c r="E109" s="38" t="n">
        <v>-1</v>
      </c>
      <c r="F109" s="37" t="s">
        <v>488</v>
      </c>
      <c r="G109" s="39" t="n">
        <v>0.9907</v>
      </c>
      <c r="H109" s="40" t="n">
        <v>0.9907</v>
      </c>
      <c r="I109" s="41" t="n">
        <v>1</v>
      </c>
      <c r="J109" s="41" t="n">
        <f aca="false">I109*IF(D109&gt;0,D109,1)</f>
        <v>1</v>
      </c>
      <c r="K109" s="44" t="n">
        <f aca="false">G109*$J109/$O$5*100</f>
        <v>0.000366589206950653</v>
      </c>
      <c r="L109" s="44" t="n">
        <f aca="false">H109*$J109/$O$5*100</f>
        <v>0.000366589206950653</v>
      </c>
    </row>
    <row collapsed="false" customFormat="false" customHeight="false" hidden="false" ht="14.1" outlineLevel="0" r="110">
      <c r="A110" s="37" t="s">
        <v>93</v>
      </c>
      <c r="B110" s="37" t="s">
        <v>43</v>
      </c>
      <c r="C110" s="38" t="n">
        <v>160</v>
      </c>
      <c r="D110" s="38" t="n">
        <v>320</v>
      </c>
      <c r="E110" s="38" t="n">
        <v>2240</v>
      </c>
      <c r="F110" s="37" t="s">
        <v>512</v>
      </c>
      <c r="G110" s="39" t="n">
        <v>0.9905</v>
      </c>
      <c r="H110" s="40" t="n">
        <v>0.9905</v>
      </c>
      <c r="I110" s="41" t="n">
        <v>1</v>
      </c>
      <c r="J110" s="41" t="n">
        <f aca="false">I110*IF(D110&gt;0,D110,1)</f>
        <v>320</v>
      </c>
      <c r="K110" s="44" t="n">
        <f aca="false">G110*$J110/$O$5*100</f>
        <v>0.117284864272816</v>
      </c>
      <c r="L110" s="44" t="n">
        <f aca="false">H110*$J110/$O$5*100</f>
        <v>0.117284864272816</v>
      </c>
    </row>
    <row collapsed="false" customFormat="false" customHeight="false" hidden="false" ht="14.1" outlineLevel="0" r="111">
      <c r="A111" s="37" t="s">
        <v>505</v>
      </c>
      <c r="B111" s="37" t="s">
        <v>71</v>
      </c>
      <c r="C111" s="38" t="n">
        <v>244</v>
      </c>
      <c r="D111" s="38" t="n">
        <v>662</v>
      </c>
      <c r="E111" s="38" t="n">
        <v>7944</v>
      </c>
      <c r="F111" s="37" t="s">
        <v>72</v>
      </c>
      <c r="G111" s="39" t="n">
        <v>0.9931</v>
      </c>
      <c r="H111" s="40" t="n">
        <v>0.9904</v>
      </c>
      <c r="I111" s="41" t="n">
        <v>1</v>
      </c>
      <c r="J111" s="41" t="n">
        <f aca="false">I111*IF(D111&gt;0,D111,1)</f>
        <v>662</v>
      </c>
      <c r="K111" s="44" t="n">
        <f aca="false">G111*$J111/$O$5*100</f>
        <v>0.243269959444658</v>
      </c>
      <c r="L111" s="44" t="n">
        <f aca="false">H111*$J111/$O$5*100</f>
        <v>0.242608566945916</v>
      </c>
    </row>
    <row collapsed="false" customFormat="false" customHeight="false" hidden="false" ht="14.1" outlineLevel="0" r="112">
      <c r="A112" s="37" t="s">
        <v>105</v>
      </c>
      <c r="B112" s="37" t="s">
        <v>59</v>
      </c>
      <c r="C112" s="38" t="n">
        <v>10</v>
      </c>
      <c r="D112" s="38" t="n">
        <v>40</v>
      </c>
      <c r="E112" s="38" t="n">
        <v>539</v>
      </c>
      <c r="F112" s="37" t="s">
        <v>436</v>
      </c>
      <c r="G112" s="39" t="n">
        <v>0.9903</v>
      </c>
      <c r="H112" s="40" t="n">
        <v>0.9903</v>
      </c>
      <c r="I112" s="41" t="n">
        <v>1</v>
      </c>
      <c r="J112" s="41" t="n">
        <f aca="false">I112*IF(D112&gt;0,D112,1)</f>
        <v>40</v>
      </c>
      <c r="K112" s="44" t="n">
        <f aca="false">G112*$J112/$O$5*100</f>
        <v>0.0146576477901779</v>
      </c>
      <c r="L112" s="44" t="n">
        <f aca="false">H112*$J112/$O$5*100</f>
        <v>0.0146576477901779</v>
      </c>
    </row>
    <row collapsed="false" customFormat="false" customHeight="false" hidden="false" ht="14.1" outlineLevel="0" r="113">
      <c r="A113" s="37" t="s">
        <v>236</v>
      </c>
      <c r="B113" s="37" t="s">
        <v>237</v>
      </c>
      <c r="C113" s="38" t="n">
        <v>-1</v>
      </c>
      <c r="D113" s="38" t="n">
        <v>-1</v>
      </c>
      <c r="E113" s="38" t="n">
        <v>-1</v>
      </c>
      <c r="F113" s="37" t="s">
        <v>532</v>
      </c>
      <c r="G113" s="39" t="n">
        <v>0.9902</v>
      </c>
      <c r="H113" s="40" t="n">
        <v>0.9902</v>
      </c>
      <c r="I113" s="41" t="n">
        <v>1</v>
      </c>
      <c r="J113" s="41" t="n">
        <f aca="false">I113*IF(D113&gt;0,D113,1)</f>
        <v>1</v>
      </c>
      <c r="K113" s="44" t="n">
        <f aca="false">G113*$J113/$O$5*100</f>
        <v>0.000366404191705397</v>
      </c>
      <c r="L113" s="44" t="n">
        <f aca="false">H113*$J113/$O$5*100</f>
        <v>0.000366404191705397</v>
      </c>
    </row>
    <row collapsed="false" customFormat="false" customHeight="false" hidden="false" ht="14.1" outlineLevel="0" r="114">
      <c r="A114" s="37" t="s">
        <v>251</v>
      </c>
      <c r="B114" s="37" t="s">
        <v>252</v>
      </c>
      <c r="C114" s="38" t="n">
        <v>50</v>
      </c>
      <c r="D114" s="38" t="n">
        <v>464</v>
      </c>
      <c r="E114" s="38" t="n">
        <v>5452</v>
      </c>
      <c r="F114" s="37" t="s">
        <v>488</v>
      </c>
      <c r="G114" s="39" t="n">
        <v>0.9901</v>
      </c>
      <c r="H114" s="40" t="n">
        <v>0.9901</v>
      </c>
      <c r="I114" s="41" t="n">
        <v>1</v>
      </c>
      <c r="J114" s="41" t="n">
        <f aca="false">I114*IF(D114&gt;0,D114,1)</f>
        <v>464</v>
      </c>
      <c r="K114" s="44" t="n">
        <f aca="false">G114*$J114/$O$5*100</f>
        <v>0.169994375536544</v>
      </c>
      <c r="L114" s="44" t="n">
        <f aca="false">H114*$J114/$O$5*100</f>
        <v>0.169994375536544</v>
      </c>
    </row>
    <row collapsed="false" customFormat="false" customHeight="false" hidden="false" ht="14.1" outlineLevel="0" r="115">
      <c r="A115" s="37" t="s">
        <v>453</v>
      </c>
      <c r="B115" s="37" t="s">
        <v>454</v>
      </c>
      <c r="C115" s="38" t="n">
        <v>10</v>
      </c>
      <c r="D115" s="38" t="n">
        <v>40</v>
      </c>
      <c r="E115" s="38" t="n">
        <v>252</v>
      </c>
      <c r="F115" s="37" t="s">
        <v>489</v>
      </c>
      <c r="G115" s="39" t="n">
        <v>0.9884</v>
      </c>
      <c r="H115" s="40" t="n">
        <v>0.9884</v>
      </c>
      <c r="I115" s="41" t="n">
        <v>1</v>
      </c>
      <c r="J115" s="41" t="n">
        <f aca="false">I115*IF(D115&gt;0,D115,1)</f>
        <v>40</v>
      </c>
      <c r="K115" s="44" t="n">
        <f aca="false">G115*$J115/$O$5*100</f>
        <v>0.014629525472899</v>
      </c>
      <c r="L115" s="44" t="n">
        <f aca="false">H115*$J115/$O$5*100</f>
        <v>0.014629525472899</v>
      </c>
    </row>
    <row collapsed="false" customFormat="false" customHeight="false" hidden="false" ht="14.1" outlineLevel="0" r="116">
      <c r="A116" s="37" t="s">
        <v>538</v>
      </c>
      <c r="B116" s="37" t="s">
        <v>159</v>
      </c>
      <c r="C116" s="38" t="n">
        <v>-1</v>
      </c>
      <c r="D116" s="38" t="n">
        <v>-1</v>
      </c>
      <c r="E116" s="38" t="n">
        <v>-1</v>
      </c>
      <c r="F116" s="37" t="s">
        <v>128</v>
      </c>
      <c r="G116" s="39" t="n">
        <v>0.9881</v>
      </c>
      <c r="H116" s="40" t="n">
        <v>0.9881</v>
      </c>
      <c r="I116" s="41" t="n">
        <v>1</v>
      </c>
      <c r="J116" s="41" t="n">
        <f aca="false">I116*IF(D116&gt;0,D116,1)</f>
        <v>1</v>
      </c>
      <c r="K116" s="44" t="n">
        <f aca="false">G116*$J116/$O$5*100</f>
        <v>0.00036562712767532</v>
      </c>
      <c r="L116" s="44" t="n">
        <f aca="false">H116*$J116/$O$5*100</f>
        <v>0.00036562712767532</v>
      </c>
    </row>
    <row collapsed="false" customFormat="false" customHeight="false" hidden="false" ht="14.1" outlineLevel="0" r="117">
      <c r="A117" s="37" t="s">
        <v>432</v>
      </c>
      <c r="B117" s="37" t="s">
        <v>43</v>
      </c>
      <c r="C117" s="38" t="n">
        <v>66</v>
      </c>
      <c r="D117" s="38" t="n">
        <v>296</v>
      </c>
      <c r="E117" s="38" t="n">
        <v>2578</v>
      </c>
      <c r="F117" s="37" t="s">
        <v>512</v>
      </c>
      <c r="G117" s="39" t="n">
        <v>0.988</v>
      </c>
      <c r="H117" s="40" t="n">
        <v>0.988</v>
      </c>
      <c r="I117" s="41" t="n">
        <v>1</v>
      </c>
      <c r="J117" s="41" t="n">
        <f aca="false">I117*IF(D117&gt;0,D117,1)</f>
        <v>296</v>
      </c>
      <c r="K117" s="44" t="n">
        <f aca="false">G117*$J117/$O$5*100</f>
        <v>0.108214676889376</v>
      </c>
      <c r="L117" s="44" t="n">
        <f aca="false">H117*$J117/$O$5*100</f>
        <v>0.108214676889376</v>
      </c>
    </row>
    <row collapsed="false" customFormat="false" customHeight="false" hidden="false" ht="14.1" outlineLevel="0" r="118">
      <c r="A118" s="37" t="s">
        <v>208</v>
      </c>
      <c r="B118" s="37" t="s">
        <v>43</v>
      </c>
      <c r="C118" s="38" t="n">
        <v>250</v>
      </c>
      <c r="D118" s="38" t="n">
        <v>2500</v>
      </c>
      <c r="E118" s="38" t="n">
        <v>50000</v>
      </c>
      <c r="F118" s="37" t="s">
        <v>512</v>
      </c>
      <c r="G118" s="39" t="n">
        <v>0.988</v>
      </c>
      <c r="H118" s="40" t="n">
        <v>0.988</v>
      </c>
      <c r="I118" s="41" t="n">
        <v>1</v>
      </c>
      <c r="J118" s="41" t="n">
        <f aca="false">I118*IF(D118&gt;0,D118,1)</f>
        <v>2500</v>
      </c>
      <c r="K118" s="44" t="n">
        <f aca="false">G118*$J118/$O$5*100</f>
        <v>0.913975311565673</v>
      </c>
      <c r="L118" s="44" t="n">
        <f aca="false">H118*$J118/$O$5*100</f>
        <v>0.913975311565673</v>
      </c>
    </row>
    <row collapsed="false" customFormat="false" customHeight="false" hidden="false" ht="14.1" outlineLevel="0" r="119">
      <c r="A119" s="37" t="s">
        <v>66</v>
      </c>
      <c r="B119" s="37" t="s">
        <v>43</v>
      </c>
      <c r="C119" s="38" t="n">
        <v>756</v>
      </c>
      <c r="D119" s="38" t="n">
        <v>3024</v>
      </c>
      <c r="E119" s="38" t="n">
        <v>26460</v>
      </c>
      <c r="F119" s="37" t="s">
        <v>512</v>
      </c>
      <c r="G119" s="39" t="n">
        <v>0.9876</v>
      </c>
      <c r="H119" s="40" t="n">
        <v>0.9876</v>
      </c>
      <c r="I119" s="41" t="n">
        <v>1</v>
      </c>
      <c r="J119" s="41" t="n">
        <f aca="false">I119*IF(D119&gt;0,D119,1)</f>
        <v>3024</v>
      </c>
      <c r="K119" s="44" t="n">
        <f aca="false">G119*$J119/$O$5*100</f>
        <v>1.10509694798851</v>
      </c>
      <c r="L119" s="44" t="n">
        <f aca="false">H119*$J119/$O$5*100</f>
        <v>1.10509694798851</v>
      </c>
    </row>
    <row collapsed="false" customFormat="false" customHeight="false" hidden="false" ht="14.1" outlineLevel="0" r="120">
      <c r="A120" s="37" t="s">
        <v>51</v>
      </c>
      <c r="B120" s="37" t="s">
        <v>48</v>
      </c>
      <c r="C120" s="38" t="n">
        <v>8</v>
      </c>
      <c r="D120" s="38" t="n">
        <v>16</v>
      </c>
      <c r="E120" s="38" t="n">
        <v>98</v>
      </c>
      <c r="F120" s="37" t="s">
        <v>437</v>
      </c>
      <c r="G120" s="39" t="n">
        <v>0.9871</v>
      </c>
      <c r="H120" s="40" t="n">
        <v>0.9871</v>
      </c>
      <c r="I120" s="41" t="n">
        <v>1</v>
      </c>
      <c r="J120" s="41" t="n">
        <f aca="false">I120*IF(D120&gt;0,D120,1)</f>
        <v>16</v>
      </c>
      <c r="K120" s="44" t="n">
        <f aca="false">G120*$J120/$O$5*100</f>
        <v>0.00584411355495693</v>
      </c>
      <c r="L120" s="44" t="n">
        <f aca="false">H120*$J120/$O$5*100</f>
        <v>0.00584411355495693</v>
      </c>
    </row>
    <row collapsed="false" customFormat="false" customHeight="false" hidden="false" ht="14.1" outlineLevel="0" r="121">
      <c r="A121" s="37" t="s">
        <v>58</v>
      </c>
      <c r="B121" s="37" t="s">
        <v>59</v>
      </c>
      <c r="C121" s="38" t="n">
        <v>272</v>
      </c>
      <c r="D121" s="38" t="n">
        <v>1140</v>
      </c>
      <c r="E121" s="38" t="n">
        <v>10602</v>
      </c>
      <c r="F121" s="37" t="s">
        <v>436</v>
      </c>
      <c r="G121" s="39" t="n">
        <v>0.9869</v>
      </c>
      <c r="H121" s="40" t="n">
        <v>0.9869</v>
      </c>
      <c r="I121" s="41" t="n">
        <v>1</v>
      </c>
      <c r="J121" s="41" t="n">
        <f aca="false">I121*IF(D121&gt;0,D121,1)</f>
        <v>1140</v>
      </c>
      <c r="K121" s="44" t="n">
        <f aca="false">G121*$J121/$O$5*100</f>
        <v>0.416308723838844</v>
      </c>
      <c r="L121" s="44" t="n">
        <f aca="false">H121*$J121/$O$5*100</f>
        <v>0.416308723838844</v>
      </c>
    </row>
    <row collapsed="false" customFormat="false" customHeight="false" hidden="false" ht="14.1" outlineLevel="0" r="122">
      <c r="A122" s="37" t="s">
        <v>107</v>
      </c>
      <c r="B122" s="37" t="s">
        <v>43</v>
      </c>
      <c r="C122" s="38" t="n">
        <v>7</v>
      </c>
      <c r="D122" s="38" t="n">
        <v>14</v>
      </c>
      <c r="E122" s="38" t="n">
        <v>58</v>
      </c>
      <c r="F122" s="37" t="s">
        <v>512</v>
      </c>
      <c r="G122" s="39" t="n">
        <v>0.9863</v>
      </c>
      <c r="H122" s="40" t="n">
        <v>0.9863</v>
      </c>
      <c r="I122" s="41" t="n">
        <v>1</v>
      </c>
      <c r="J122" s="41" t="n">
        <f aca="false">I122*IF(D122&gt;0,D122,1)</f>
        <v>14</v>
      </c>
      <c r="K122" s="44" t="n">
        <f aca="false">G122*$J122/$O$5*100</f>
        <v>0.00510945501909357</v>
      </c>
      <c r="L122" s="44" t="n">
        <f aca="false">H122*$J122/$O$5*100</f>
        <v>0.00510945501909357</v>
      </c>
    </row>
    <row collapsed="false" customFormat="false" customHeight="false" hidden="false" ht="14.1" outlineLevel="0" r="123">
      <c r="A123" s="37" t="s">
        <v>218</v>
      </c>
      <c r="B123" s="37" t="s">
        <v>59</v>
      </c>
      <c r="C123" s="38" t="n">
        <v>586</v>
      </c>
      <c r="D123" s="38" t="n">
        <v>2129</v>
      </c>
      <c r="E123" s="38" t="n">
        <v>17032</v>
      </c>
      <c r="F123" s="37" t="s">
        <v>436</v>
      </c>
      <c r="G123" s="39" t="n">
        <v>0.9861</v>
      </c>
      <c r="H123" s="40" t="n">
        <v>0.9861</v>
      </c>
      <c r="I123" s="41" t="n">
        <v>1</v>
      </c>
      <c r="J123" s="41" t="n">
        <f aca="false">I123*IF(D123&gt;0,D123,1)</f>
        <v>2129</v>
      </c>
      <c r="K123" s="44" t="n">
        <f aca="false">G123*$J123/$O$5*100</f>
        <v>0.776844564992155</v>
      </c>
      <c r="L123" s="44" t="n">
        <f aca="false">H123*$J123/$O$5*100</f>
        <v>0.776844564992155</v>
      </c>
    </row>
    <row collapsed="false" customFormat="false" customHeight="false" hidden="false" ht="14.1" outlineLevel="0" r="124">
      <c r="A124" s="37" t="s">
        <v>384</v>
      </c>
      <c r="B124" s="37" t="s">
        <v>144</v>
      </c>
      <c r="C124" s="38" t="n">
        <v>24</v>
      </c>
      <c r="D124" s="38" t="n">
        <v>32</v>
      </c>
      <c r="E124" s="38" t="n">
        <v>320</v>
      </c>
      <c r="F124" s="37" t="s">
        <v>448</v>
      </c>
      <c r="G124" s="39" t="n">
        <v>0.9861</v>
      </c>
      <c r="H124" s="40" t="n">
        <v>0.9861</v>
      </c>
      <c r="I124" s="41" t="n">
        <v>1</v>
      </c>
      <c r="J124" s="41" t="n">
        <f aca="false">I124*IF(D124&gt;0,D124,1)</f>
        <v>32</v>
      </c>
      <c r="K124" s="44" t="n">
        <f aca="false">G124*$J124/$O$5*100</f>
        <v>0.0116763861342175</v>
      </c>
      <c r="L124" s="44" t="n">
        <f aca="false">H124*$J124/$O$5*100</f>
        <v>0.0116763861342175</v>
      </c>
    </row>
    <row collapsed="false" customFormat="false" customHeight="false" hidden="false" ht="14.1" outlineLevel="0" r="125">
      <c r="A125" s="37" t="s">
        <v>364</v>
      </c>
      <c r="B125" s="37" t="s">
        <v>43</v>
      </c>
      <c r="C125" s="38" t="n">
        <v>274</v>
      </c>
      <c r="D125" s="38" t="n">
        <v>1000</v>
      </c>
      <c r="E125" s="38" t="n">
        <v>10440</v>
      </c>
      <c r="F125" s="37" t="s">
        <v>512</v>
      </c>
      <c r="G125" s="39" t="n">
        <v>0.9846</v>
      </c>
      <c r="H125" s="40" t="n">
        <v>0.9846</v>
      </c>
      <c r="I125" s="41" t="n">
        <v>1</v>
      </c>
      <c r="J125" s="41" t="n">
        <f aca="false">I125*IF(D125&gt;0,D125,1)</f>
        <v>1000</v>
      </c>
      <c r="K125" s="44" t="n">
        <f aca="false">G125*$J125/$O$5*100</f>
        <v>0.364332020958527</v>
      </c>
      <c r="L125" s="44" t="n">
        <f aca="false">H125*$J125/$O$5*100</f>
        <v>0.364332020958527</v>
      </c>
    </row>
    <row collapsed="false" customFormat="false" customHeight="false" hidden="false" ht="14.1" outlineLevel="0" r="126">
      <c r="A126" s="37" t="s">
        <v>62</v>
      </c>
      <c r="B126" s="37" t="s">
        <v>63</v>
      </c>
      <c r="C126" s="38" t="n">
        <v>212</v>
      </c>
      <c r="D126" s="38" t="n">
        <v>1392</v>
      </c>
      <c r="E126" s="38" t="n">
        <v>13488</v>
      </c>
      <c r="F126" s="37" t="s">
        <v>473</v>
      </c>
      <c r="G126" s="39" t="n">
        <v>0.9843</v>
      </c>
      <c r="H126" s="40" t="n">
        <v>0.9843</v>
      </c>
      <c r="I126" s="41" t="n">
        <v>1</v>
      </c>
      <c r="J126" s="41" t="n">
        <f aca="false">I126*IF(D126&gt;0,D126,1)</f>
        <v>1392</v>
      </c>
      <c r="K126" s="44" t="n">
        <f aca="false">G126*$J126/$O$5*100</f>
        <v>0.506995648441432</v>
      </c>
      <c r="L126" s="44" t="n">
        <f aca="false">H126*$J126/$O$5*100</f>
        <v>0.506995648441432</v>
      </c>
    </row>
    <row collapsed="false" customFormat="false" customHeight="false" hidden="false" ht="14.1" outlineLevel="0" r="127">
      <c r="A127" s="37" t="s">
        <v>475</v>
      </c>
      <c r="B127" s="37" t="s">
        <v>274</v>
      </c>
      <c r="C127" s="38" t="n">
        <v>18</v>
      </c>
      <c r="D127" s="38" t="n">
        <v>36</v>
      </c>
      <c r="E127" s="38" t="n">
        <v>281</v>
      </c>
      <c r="F127" s="37" t="s">
        <v>437</v>
      </c>
      <c r="G127" s="39" t="n">
        <v>0.9831</v>
      </c>
      <c r="H127" s="40" t="n">
        <v>0.9831</v>
      </c>
      <c r="I127" s="41" t="n">
        <v>1</v>
      </c>
      <c r="J127" s="41" t="n">
        <f aca="false">I127*IF(D127&gt;0,D127,1)</f>
        <v>36</v>
      </c>
      <c r="K127" s="44" t="n">
        <f aca="false">G127*$J127/$O$5*100</f>
        <v>0.0130959711080193</v>
      </c>
      <c r="L127" s="44" t="n">
        <f aca="false">H127*$J127/$O$5*100</f>
        <v>0.0130959711080193</v>
      </c>
    </row>
    <row collapsed="false" customFormat="false" customHeight="false" hidden="false" ht="14.1" outlineLevel="0" r="128">
      <c r="A128" s="37" t="s">
        <v>355</v>
      </c>
      <c r="B128" s="37" t="s">
        <v>43</v>
      </c>
      <c r="C128" s="38" t="n">
        <v>134</v>
      </c>
      <c r="D128" s="38" t="n">
        <v>268</v>
      </c>
      <c r="E128" s="38" t="n">
        <v>1914</v>
      </c>
      <c r="F128" s="37" t="s">
        <v>512</v>
      </c>
      <c r="G128" s="39" t="n">
        <v>0.983</v>
      </c>
      <c r="H128" s="40" t="n">
        <v>0.983</v>
      </c>
      <c r="I128" s="41" t="n">
        <v>1</v>
      </c>
      <c r="J128" s="41" t="n">
        <f aca="false">I128*IF(D128&gt;0,D128,1)</f>
        <v>268</v>
      </c>
      <c r="K128" s="44" t="n">
        <f aca="false">G128*$J128/$O$5*100</f>
        <v>0.0974823125425535</v>
      </c>
      <c r="L128" s="44" t="n">
        <f aca="false">H128*$J128/$O$5*100</f>
        <v>0.0974823125425535</v>
      </c>
    </row>
    <row collapsed="false" customFormat="false" customHeight="false" hidden="false" ht="14.1" outlineLevel="0" r="129">
      <c r="A129" s="37" t="s">
        <v>287</v>
      </c>
      <c r="B129" s="37" t="s">
        <v>162</v>
      </c>
      <c r="C129" s="38" t="n">
        <v>562</v>
      </c>
      <c r="D129" s="38" t="n">
        <v>2956</v>
      </c>
      <c r="E129" s="38" t="n">
        <v>24417</v>
      </c>
      <c r="F129" s="37" t="s">
        <v>163</v>
      </c>
      <c r="G129" s="39" t="n">
        <v>0.9824</v>
      </c>
      <c r="H129" s="40" t="n">
        <v>0.9824</v>
      </c>
      <c r="I129" s="41" t="n">
        <v>1</v>
      </c>
      <c r="J129" s="41" t="n">
        <f aca="false">I129*IF(D129&gt;0,D129,1)</f>
        <v>2956</v>
      </c>
      <c r="K129" s="44" t="n">
        <f aca="false">G129*$J129/$O$5*100</f>
        <v>1.07455907166751</v>
      </c>
      <c r="L129" s="44" t="n">
        <f aca="false">H129*$J129/$O$5*100</f>
        <v>1.07455907166751</v>
      </c>
    </row>
    <row collapsed="false" customFormat="false" customHeight="false" hidden="false" ht="14.1" outlineLevel="0" r="130">
      <c r="A130" s="37" t="s">
        <v>388</v>
      </c>
      <c r="B130" s="37" t="s">
        <v>56</v>
      </c>
      <c r="C130" s="38" t="n">
        <v>180</v>
      </c>
      <c r="D130" s="38" t="n">
        <v>880</v>
      </c>
      <c r="E130" s="38" t="n">
        <v>9592</v>
      </c>
      <c r="F130" s="37" t="s">
        <v>539</v>
      </c>
      <c r="G130" s="39" t="n">
        <v>0.9969</v>
      </c>
      <c r="H130" s="40" t="n">
        <v>0.9821</v>
      </c>
      <c r="I130" s="41" t="n">
        <v>1</v>
      </c>
      <c r="J130" s="41" t="n">
        <f aca="false">I130*IF(D130&gt;0,D130,1)</f>
        <v>880</v>
      </c>
      <c r="K130" s="44" t="n">
        <f aca="false">G130*$J130/$O$5*100</f>
        <v>0.32461738847281</v>
      </c>
      <c r="L130" s="44" t="n">
        <f aca="false">H130*$J130/$O$5*100</f>
        <v>0.319798111364376</v>
      </c>
    </row>
    <row collapsed="false" customFormat="false" customHeight="false" hidden="false" ht="14.1" outlineLevel="0" r="131">
      <c r="A131" s="37" t="s">
        <v>220</v>
      </c>
      <c r="B131" s="37" t="s">
        <v>43</v>
      </c>
      <c r="C131" s="38" t="n">
        <v>56</v>
      </c>
      <c r="D131" s="38" t="n">
        <v>224</v>
      </c>
      <c r="E131" s="38" t="n">
        <v>1630</v>
      </c>
      <c r="F131" s="37" t="s">
        <v>512</v>
      </c>
      <c r="G131" s="39" t="n">
        <v>0.9818</v>
      </c>
      <c r="H131" s="40" t="n">
        <v>0.9818</v>
      </c>
      <c r="I131" s="41" t="n">
        <v>1</v>
      </c>
      <c r="J131" s="41" t="n">
        <f aca="false">I131*IF(D131&gt;0,D131,1)</f>
        <v>224</v>
      </c>
      <c r="K131" s="44" t="n">
        <f aca="false">G131*$J131/$O$5*100</f>
        <v>0.0813782895710607</v>
      </c>
      <c r="L131" s="44" t="n">
        <f aca="false">H131*$J131/$O$5*100</f>
        <v>0.0813782895710607</v>
      </c>
    </row>
    <row collapsed="false" customFormat="false" customHeight="false" hidden="false" ht="14.1" outlineLevel="0" r="132">
      <c r="A132" s="37" t="s">
        <v>343</v>
      </c>
      <c r="B132" s="37" t="s">
        <v>524</v>
      </c>
      <c r="C132" s="38" t="n">
        <v>50</v>
      </c>
      <c r="D132" s="38" t="n">
        <v>400</v>
      </c>
      <c r="E132" s="38" t="n">
        <v>4008</v>
      </c>
      <c r="F132" s="37" t="s">
        <v>119</v>
      </c>
      <c r="G132" s="39" t="n">
        <v>0.9817</v>
      </c>
      <c r="H132" s="40" t="n">
        <v>0.9817</v>
      </c>
      <c r="I132" s="41" t="n">
        <v>1</v>
      </c>
      <c r="J132" s="41" t="n">
        <f aca="false">I132*IF(D132&gt;0,D132,1)</f>
        <v>400</v>
      </c>
      <c r="K132" s="44" t="n">
        <f aca="false">G132*$J132/$O$5*100</f>
        <v>0.145303573014416</v>
      </c>
      <c r="L132" s="44" t="n">
        <f aca="false">H132*$J132/$O$5*100</f>
        <v>0.145303573014416</v>
      </c>
    </row>
    <row collapsed="false" customFormat="false" customHeight="false" hidden="false" ht="14.1" outlineLevel="0" r="133">
      <c r="A133" s="37" t="s">
        <v>108</v>
      </c>
      <c r="B133" s="37" t="s">
        <v>59</v>
      </c>
      <c r="C133" s="38" t="n">
        <v>62</v>
      </c>
      <c r="D133" s="38" t="n">
        <v>92</v>
      </c>
      <c r="E133" s="38" t="n">
        <v>656</v>
      </c>
      <c r="F133" s="37" t="s">
        <v>436</v>
      </c>
      <c r="G133" s="39" t="n">
        <v>0.9816</v>
      </c>
      <c r="H133" s="40" t="n">
        <v>0.9816</v>
      </c>
      <c r="I133" s="41" t="n">
        <v>1</v>
      </c>
      <c r="J133" s="41" t="n">
        <f aca="false">I133*IF(D133&gt;0,D133,1)</f>
        <v>92</v>
      </c>
      <c r="K133" s="44" t="n">
        <f aca="false">G133*$J133/$O$5*100</f>
        <v>0.0334164175128031</v>
      </c>
      <c r="L133" s="44" t="n">
        <f aca="false">H133*$J133/$O$5*100</f>
        <v>0.0334164175128031</v>
      </c>
    </row>
    <row collapsed="false" customFormat="false" customHeight="false" hidden="false" ht="14.1" outlineLevel="0" r="134">
      <c r="A134" s="37" t="s">
        <v>64</v>
      </c>
      <c r="B134" s="37" t="s">
        <v>63</v>
      </c>
      <c r="C134" s="38" t="n">
        <v>4682</v>
      </c>
      <c r="D134" s="38" t="n">
        <v>23892</v>
      </c>
      <c r="E134" s="38" t="n">
        <v>409987</v>
      </c>
      <c r="F134" s="37" t="s">
        <v>65</v>
      </c>
      <c r="G134" s="39" t="n">
        <v>0.9814</v>
      </c>
      <c r="H134" s="40" t="n">
        <v>0.9814</v>
      </c>
      <c r="I134" s="41" t="n">
        <v>1</v>
      </c>
      <c r="J134" s="41" t="n">
        <f aca="false">I134*IF(D134&gt;0,D134,1)</f>
        <v>23892</v>
      </c>
      <c r="K134" s="44" t="n">
        <f aca="false">G134*$J134/$O$5*100</f>
        <v>8.6763301856073</v>
      </c>
      <c r="L134" s="44" t="n">
        <f aca="false">H134*$J134/$O$5*100</f>
        <v>8.6763301856073</v>
      </c>
    </row>
    <row collapsed="false" customFormat="false" customHeight="false" hidden="false" ht="14.1" outlineLevel="0" r="135">
      <c r="A135" s="37" t="s">
        <v>53</v>
      </c>
      <c r="B135" s="37" t="s">
        <v>48</v>
      </c>
      <c r="C135" s="38" t="n">
        <v>6</v>
      </c>
      <c r="D135" s="38" t="n">
        <v>12</v>
      </c>
      <c r="E135" s="38" t="n">
        <v>73</v>
      </c>
      <c r="F135" s="37" t="s">
        <v>437</v>
      </c>
      <c r="G135" s="39" t="n">
        <v>0.9811</v>
      </c>
      <c r="H135" s="40" t="n">
        <v>0.9811</v>
      </c>
      <c r="I135" s="41" t="n">
        <v>1</v>
      </c>
      <c r="J135" s="41" t="n">
        <f aca="false">I135*IF(D135&gt;0,D135,1)</f>
        <v>12</v>
      </c>
      <c r="K135" s="44" t="n">
        <f aca="false">G135*$J135/$O$5*100</f>
        <v>0.0043564429709008</v>
      </c>
      <c r="L135" s="44" t="n">
        <f aca="false">H135*$J135/$O$5*100</f>
        <v>0.0043564429709008</v>
      </c>
    </row>
    <row collapsed="false" customFormat="false" customHeight="false" hidden="false" ht="14.1" outlineLevel="0" r="136">
      <c r="A136" s="37" t="s">
        <v>123</v>
      </c>
      <c r="B136" s="37" t="s">
        <v>43</v>
      </c>
      <c r="C136" s="38" t="n">
        <v>104</v>
      </c>
      <c r="D136" s="38" t="n">
        <v>416</v>
      </c>
      <c r="E136" s="38" t="n">
        <v>3257</v>
      </c>
      <c r="F136" s="37" t="s">
        <v>512</v>
      </c>
      <c r="G136" s="39" t="n">
        <v>0.9811</v>
      </c>
      <c r="H136" s="40" t="n">
        <v>0.9811</v>
      </c>
      <c r="I136" s="41" t="n">
        <v>1</v>
      </c>
      <c r="J136" s="41" t="n">
        <f aca="false">I136*IF(D136&gt;0,D136,1)</f>
        <v>416</v>
      </c>
      <c r="K136" s="44" t="n">
        <f aca="false">G136*$J136/$O$5*100</f>
        <v>0.151023356324561</v>
      </c>
      <c r="L136" s="44" t="n">
        <f aca="false">H136*$J136/$O$5*100</f>
        <v>0.151023356324561</v>
      </c>
    </row>
    <row collapsed="false" customFormat="false" customHeight="false" hidden="false" ht="14.1" outlineLevel="0" r="137">
      <c r="A137" s="37" t="s">
        <v>193</v>
      </c>
      <c r="B137" s="37" t="s">
        <v>181</v>
      </c>
      <c r="C137" s="38" t="n">
        <v>116</v>
      </c>
      <c r="D137" s="38" t="n">
        <v>116</v>
      </c>
      <c r="E137" s="38" t="n">
        <v>838</v>
      </c>
      <c r="F137" s="37" t="s">
        <v>182</v>
      </c>
      <c r="G137" s="39" t="n">
        <v>0.9809</v>
      </c>
      <c r="H137" s="40" t="n">
        <v>0.9809</v>
      </c>
      <c r="I137" s="41" t="n">
        <v>1</v>
      </c>
      <c r="J137" s="41" t="n">
        <f aca="false">I137*IF(D137&gt;0,D137,1)</f>
        <v>116</v>
      </c>
      <c r="K137" s="44" t="n">
        <f aca="false">G137*$J137/$O$5*100</f>
        <v>0.0421036973446612</v>
      </c>
      <c r="L137" s="44" t="n">
        <f aca="false">H137*$J137/$O$5*100</f>
        <v>0.0421036973446612</v>
      </c>
    </row>
    <row collapsed="false" customFormat="false" customHeight="false" hidden="false" ht="14.1" outlineLevel="0" r="138">
      <c r="A138" s="37" t="s">
        <v>47</v>
      </c>
      <c r="B138" s="37" t="s">
        <v>48</v>
      </c>
      <c r="C138" s="38" t="n">
        <v>8</v>
      </c>
      <c r="D138" s="38" t="n">
        <v>32</v>
      </c>
      <c r="E138" s="38" t="n">
        <v>294</v>
      </c>
      <c r="F138" s="37" t="s">
        <v>437</v>
      </c>
      <c r="G138" s="39" t="n">
        <v>0.9802</v>
      </c>
      <c r="H138" s="40" t="n">
        <v>0.9802</v>
      </c>
      <c r="I138" s="41" t="n">
        <v>1</v>
      </c>
      <c r="J138" s="41" t="n">
        <f aca="false">I138*IF(D138&gt;0,D138,1)</f>
        <v>32</v>
      </c>
      <c r="K138" s="44" t="n">
        <f aca="false">G138*$J138/$O$5*100</f>
        <v>0.0116065243776087</v>
      </c>
      <c r="L138" s="44" t="n">
        <f aca="false">H138*$J138/$O$5*100</f>
        <v>0.0116065243776087</v>
      </c>
    </row>
    <row collapsed="false" customFormat="false" customHeight="false" hidden="false" ht="14.1" outlineLevel="0" r="139">
      <c r="A139" s="37" t="s">
        <v>286</v>
      </c>
      <c r="B139" s="37" t="s">
        <v>97</v>
      </c>
      <c r="C139" s="38" t="n">
        <v>1</v>
      </c>
      <c r="D139" s="38" t="n">
        <v>1</v>
      </c>
      <c r="E139" s="38" t="n">
        <v>4</v>
      </c>
      <c r="F139" s="37" t="s">
        <v>517</v>
      </c>
      <c r="G139" s="39" t="n">
        <v>0.98</v>
      </c>
      <c r="H139" s="40" t="n">
        <v>0.98</v>
      </c>
      <c r="I139" s="41" t="n">
        <v>1</v>
      </c>
      <c r="J139" s="41" t="n">
        <f aca="false">I139*IF(D139&gt;0,D139,1)</f>
        <v>1</v>
      </c>
      <c r="K139" s="44" t="n">
        <f aca="false">G139*$J139/$O$5*100</f>
        <v>0.00036262988070217</v>
      </c>
      <c r="L139" s="44" t="n">
        <f aca="false">H139*$J139/$O$5*100</f>
        <v>0.00036262988070217</v>
      </c>
    </row>
    <row collapsed="false" customFormat="false" customHeight="false" hidden="false" ht="14.1" outlineLevel="0" r="140">
      <c r="A140" s="37" t="s">
        <v>136</v>
      </c>
      <c r="B140" s="37" t="s">
        <v>59</v>
      </c>
      <c r="C140" s="38" t="n">
        <v>8</v>
      </c>
      <c r="D140" s="38" t="n">
        <v>32</v>
      </c>
      <c r="E140" s="38" t="n">
        <v>294</v>
      </c>
      <c r="F140" s="37" t="s">
        <v>436</v>
      </c>
      <c r="G140" s="39" t="n">
        <v>0.9788</v>
      </c>
      <c r="H140" s="40" t="n">
        <v>0.9788</v>
      </c>
      <c r="I140" s="41" t="n">
        <v>1</v>
      </c>
      <c r="J140" s="41" t="n">
        <f aca="false">I140*IF(D140&gt;0,D140,1)</f>
        <v>32</v>
      </c>
      <c r="K140" s="44" t="n">
        <f aca="false">G140*$J140/$O$5*100</f>
        <v>0.0115899470116338</v>
      </c>
      <c r="L140" s="44" t="n">
        <f aca="false">H140*$J140/$O$5*100</f>
        <v>0.0115899470116338</v>
      </c>
    </row>
    <row collapsed="false" customFormat="false" customHeight="false" hidden="false" ht="14.1" outlineLevel="0" r="141">
      <c r="A141" s="37" t="s">
        <v>282</v>
      </c>
      <c r="B141" s="37" t="s">
        <v>197</v>
      </c>
      <c r="C141" s="38" t="n">
        <v>14</v>
      </c>
      <c r="D141" s="38" t="n">
        <v>56</v>
      </c>
      <c r="E141" s="38" t="n">
        <v>538</v>
      </c>
      <c r="F141" s="37" t="s">
        <v>198</v>
      </c>
      <c r="G141" s="39" t="n">
        <v>0.9779</v>
      </c>
      <c r="H141" s="40" t="n">
        <v>0.9779</v>
      </c>
      <c r="I141" s="41" t="n">
        <v>1</v>
      </c>
      <c r="J141" s="41" t="n">
        <f aca="false">I141*IF(D141&gt;0,D141,1)</f>
        <v>56</v>
      </c>
      <c r="K141" s="44" t="n">
        <f aca="false">G141*$J141/$O$5*100</f>
        <v>0.0202637577336373</v>
      </c>
      <c r="L141" s="44" t="n">
        <f aca="false">H141*$J141/$O$5*100</f>
        <v>0.0202637577336373</v>
      </c>
    </row>
    <row collapsed="false" customFormat="false" customHeight="false" hidden="false" ht="14.1" outlineLevel="0" r="142">
      <c r="A142" s="37" t="s">
        <v>366</v>
      </c>
      <c r="B142" s="37" t="s">
        <v>43</v>
      </c>
      <c r="C142" s="38" t="n">
        <v>162</v>
      </c>
      <c r="D142" s="38" t="n">
        <v>1310</v>
      </c>
      <c r="E142" s="38" t="n">
        <v>10525</v>
      </c>
      <c r="F142" s="37" t="s">
        <v>512</v>
      </c>
      <c r="G142" s="39" t="n">
        <v>0.9775</v>
      </c>
      <c r="H142" s="40" t="n">
        <v>0.9775</v>
      </c>
      <c r="I142" s="41" t="n">
        <v>1</v>
      </c>
      <c r="J142" s="41" t="n">
        <f aca="false">I142*IF(D142&gt;0,D142,1)</f>
        <v>1310</v>
      </c>
      <c r="K142" s="44" t="n">
        <f aca="false">G142*$J142/$O$5*100</f>
        <v>0.473833293863414</v>
      </c>
      <c r="L142" s="44" t="n">
        <f aca="false">H142*$J142/$O$5*100</f>
        <v>0.473833293863414</v>
      </c>
    </row>
    <row collapsed="false" customFormat="false" customHeight="false" hidden="false" ht="14.1" outlineLevel="0" r="143">
      <c r="A143" s="37" t="s">
        <v>94</v>
      </c>
      <c r="B143" s="37" t="s">
        <v>37</v>
      </c>
      <c r="C143" s="38" t="n">
        <v>652</v>
      </c>
      <c r="D143" s="38" t="n">
        <v>4680</v>
      </c>
      <c r="E143" s="38" t="n">
        <v>56364</v>
      </c>
      <c r="F143" s="37" t="s">
        <v>38</v>
      </c>
      <c r="G143" s="39" t="n">
        <v>0.9774</v>
      </c>
      <c r="H143" s="40" t="n">
        <v>0.9774</v>
      </c>
      <c r="I143" s="41" t="n">
        <v>1</v>
      </c>
      <c r="J143" s="41" t="n">
        <f aca="false">I143*IF(D143&gt;0,D143,1)</f>
        <v>4680</v>
      </c>
      <c r="K143" s="44" t="n">
        <f aca="false">G143*$J143/$O$5*100</f>
        <v>1.6926053106776</v>
      </c>
      <c r="L143" s="44" t="n">
        <f aca="false">H143*$J143/$O$5*100</f>
        <v>1.6926053106776</v>
      </c>
    </row>
    <row collapsed="false" customFormat="false" customHeight="false" hidden="false" ht="14.1" outlineLevel="0" r="144">
      <c r="A144" s="37" t="s">
        <v>98</v>
      </c>
      <c r="B144" s="37" t="s">
        <v>59</v>
      </c>
      <c r="C144" s="38" t="n">
        <v>68</v>
      </c>
      <c r="D144" s="38" t="n">
        <v>136</v>
      </c>
      <c r="E144" s="38" t="n">
        <v>1474</v>
      </c>
      <c r="F144" s="37" t="s">
        <v>436</v>
      </c>
      <c r="G144" s="39" t="n">
        <v>0.9767</v>
      </c>
      <c r="H144" s="40" t="n">
        <v>0.9767</v>
      </c>
      <c r="I144" s="41" t="n">
        <v>1</v>
      </c>
      <c r="J144" s="41" t="n">
        <f aca="false">I144*IF(D144&gt;0,D144,1)</f>
        <v>136</v>
      </c>
      <c r="K144" s="44" t="n">
        <f aca="false">G144*$J144/$O$5*100</f>
        <v>0.0491515940913531</v>
      </c>
      <c r="L144" s="44" t="n">
        <f aca="false">H144*$J144/$O$5*100</f>
        <v>0.0491515940913531</v>
      </c>
    </row>
    <row collapsed="false" customFormat="false" customHeight="false" hidden="false" ht="14.1" outlineLevel="0" r="145">
      <c r="A145" s="37" t="s">
        <v>50</v>
      </c>
      <c r="B145" s="37" t="s">
        <v>48</v>
      </c>
      <c r="C145" s="38" t="n">
        <v>16</v>
      </c>
      <c r="D145" s="38" t="n">
        <v>16</v>
      </c>
      <c r="E145" s="38" t="n">
        <v>83</v>
      </c>
      <c r="F145" s="37" t="s">
        <v>437</v>
      </c>
      <c r="G145" s="39" t="n">
        <v>0.9754</v>
      </c>
      <c r="H145" s="40" t="n">
        <v>0.9754</v>
      </c>
      <c r="I145" s="41" t="n">
        <v>1</v>
      </c>
      <c r="J145" s="41" t="n">
        <f aca="false">I145*IF(D145&gt;0,D145,1)</f>
        <v>16</v>
      </c>
      <c r="K145" s="44" t="n">
        <f aca="false">G145*$J145/$O$5*100</f>
        <v>0.005774843847133</v>
      </c>
      <c r="L145" s="44" t="n">
        <f aca="false">H145*$J145/$O$5*100</f>
        <v>0.005774843847133</v>
      </c>
    </row>
    <row collapsed="false" customFormat="false" customHeight="false" hidden="false" ht="14.1" outlineLevel="0" r="146">
      <c r="A146" s="37" t="s">
        <v>390</v>
      </c>
      <c r="B146" s="37" t="s">
        <v>37</v>
      </c>
      <c r="C146" s="38" t="n">
        <v>2</v>
      </c>
      <c r="D146" s="38" t="n">
        <v>4</v>
      </c>
      <c r="E146" s="38" t="n">
        <v>16</v>
      </c>
      <c r="F146" s="37" t="s">
        <v>38</v>
      </c>
      <c r="G146" s="39" t="n">
        <v>0.9803</v>
      </c>
      <c r="H146" s="40" t="n">
        <v>0.975</v>
      </c>
      <c r="I146" s="41" t="n">
        <v>1</v>
      </c>
      <c r="J146" s="41" t="n">
        <f aca="false">I146*IF(D146&gt;0,D146,1)</f>
        <v>4</v>
      </c>
      <c r="K146" s="44" t="n">
        <f aca="false">G146*$J146/$O$5*100</f>
        <v>0.00145096355939729</v>
      </c>
      <c r="L146" s="44" t="n">
        <f aca="false">H146*$J146/$O$5*100</f>
        <v>0.00144311891299843</v>
      </c>
    </row>
    <row collapsed="false" customFormat="false" customHeight="false" hidden="false" ht="14.1" outlineLevel="0" r="147">
      <c r="A147" s="37" t="s">
        <v>289</v>
      </c>
      <c r="B147" s="37" t="s">
        <v>181</v>
      </c>
      <c r="C147" s="38" t="n">
        <v>64</v>
      </c>
      <c r="D147" s="38" t="n">
        <v>64</v>
      </c>
      <c r="E147" s="38" t="n">
        <v>372</v>
      </c>
      <c r="F147" s="37" t="s">
        <v>182</v>
      </c>
      <c r="G147" s="39" t="n">
        <v>0.9748</v>
      </c>
      <c r="H147" s="40" t="n">
        <v>0.9748</v>
      </c>
      <c r="I147" s="41" t="n">
        <v>1</v>
      </c>
      <c r="J147" s="41" t="n">
        <f aca="false">I147*IF(D147&gt;0,D147,1)</f>
        <v>64</v>
      </c>
      <c r="K147" s="44" t="n">
        <f aca="false">G147*$J147/$O$5*100</f>
        <v>0.0230851662176963</v>
      </c>
      <c r="L147" s="44" t="n">
        <f aca="false">H147*$J147/$O$5*100</f>
        <v>0.0230851662176963</v>
      </c>
    </row>
    <row collapsed="false" customFormat="false" customHeight="false" hidden="false" ht="14.1" outlineLevel="0" r="148">
      <c r="A148" s="37" t="s">
        <v>232</v>
      </c>
      <c r="B148" s="37" t="s">
        <v>43</v>
      </c>
      <c r="C148" s="38" t="n">
        <v>-1</v>
      </c>
      <c r="D148" s="38" t="n">
        <v>-1</v>
      </c>
      <c r="E148" s="38" t="n">
        <v>-1</v>
      </c>
      <c r="F148" s="37" t="s">
        <v>512</v>
      </c>
      <c r="G148" s="39" t="n">
        <v>0.9747</v>
      </c>
      <c r="H148" s="40" t="n">
        <v>0.9747</v>
      </c>
      <c r="I148" s="41" t="n">
        <v>1</v>
      </c>
      <c r="J148" s="41" t="n">
        <f aca="false">I148*IF(D148&gt;0,D148,1)</f>
        <v>1</v>
      </c>
      <c r="K148" s="44" t="n">
        <f aca="false">G148*$J148/$O$5*100</f>
        <v>0.000360668719102454</v>
      </c>
      <c r="L148" s="44" t="n">
        <f aca="false">H148*$J148/$O$5*100</f>
        <v>0.000360668719102454</v>
      </c>
    </row>
    <row collapsed="false" customFormat="false" customHeight="false" hidden="false" ht="14.1" outlineLevel="0" r="149">
      <c r="A149" s="37" t="s">
        <v>305</v>
      </c>
      <c r="B149" s="37" t="s">
        <v>197</v>
      </c>
      <c r="C149" s="38" t="n">
        <v>16</v>
      </c>
      <c r="D149" s="38" t="n">
        <v>64</v>
      </c>
      <c r="E149" s="38" t="n">
        <v>614</v>
      </c>
      <c r="F149" s="37" t="s">
        <v>198</v>
      </c>
      <c r="G149" s="39" t="n">
        <v>0.974</v>
      </c>
      <c r="H149" s="40" t="n">
        <v>0.974</v>
      </c>
      <c r="I149" s="41" t="n">
        <v>1</v>
      </c>
      <c r="J149" s="41" t="n">
        <f aca="false">I149*IF(D149&gt;0,D149,1)</f>
        <v>64</v>
      </c>
      <c r="K149" s="44" t="n">
        <f aca="false">G149*$J149/$O$5*100</f>
        <v>0.0230662206565821</v>
      </c>
      <c r="L149" s="44" t="n">
        <f aca="false">H149*$J149/$O$5*100</f>
        <v>0.0230662206565821</v>
      </c>
    </row>
    <row collapsed="false" customFormat="false" customHeight="false" hidden="false" ht="14.1" outlineLevel="0" r="150">
      <c r="A150" s="37" t="s">
        <v>222</v>
      </c>
      <c r="B150" s="37" t="s">
        <v>144</v>
      </c>
      <c r="C150" s="38" t="n">
        <v>18</v>
      </c>
      <c r="D150" s="38" t="n">
        <v>72</v>
      </c>
      <c r="E150" s="38" t="n">
        <v>835</v>
      </c>
      <c r="F150" s="37" t="s">
        <v>448</v>
      </c>
      <c r="G150" s="39" t="n">
        <v>0.9738</v>
      </c>
      <c r="H150" s="40" t="n">
        <v>0.9738</v>
      </c>
      <c r="I150" s="41" t="n">
        <v>1</v>
      </c>
      <c r="J150" s="41" t="n">
        <f aca="false">I150*IF(D150&gt;0,D150,1)</f>
        <v>72</v>
      </c>
      <c r="K150" s="44" t="n">
        <f aca="false">G150*$J150/$O$5*100</f>
        <v>0.0259441697995915</v>
      </c>
      <c r="L150" s="44" t="n">
        <f aca="false">H150*$J150/$O$5*100</f>
        <v>0.0259441697995915</v>
      </c>
    </row>
    <row collapsed="false" customFormat="false" customHeight="false" hidden="false" ht="14.1" outlineLevel="0" r="151">
      <c r="A151" s="37" t="s">
        <v>192</v>
      </c>
      <c r="B151" s="37" t="s">
        <v>37</v>
      </c>
      <c r="C151" s="38" t="n">
        <v>1270</v>
      </c>
      <c r="D151" s="38" t="n">
        <v>5952</v>
      </c>
      <c r="E151" s="38" t="n">
        <v>56544</v>
      </c>
      <c r="F151" s="37" t="s">
        <v>38</v>
      </c>
      <c r="G151" s="39" t="n">
        <v>0.9735</v>
      </c>
      <c r="H151" s="40" t="n">
        <v>0.9735</v>
      </c>
      <c r="I151" s="41" t="n">
        <v>1</v>
      </c>
      <c r="J151" s="41" t="n">
        <f aca="false">I151*IF(D151&gt;0,D151,1)</f>
        <v>5952</v>
      </c>
      <c r="K151" s="44" t="n">
        <f aca="false">G151*$J151/$O$5*100</f>
        <v>2.14405731032237</v>
      </c>
      <c r="L151" s="44" t="n">
        <f aca="false">H151*$J151/$O$5*100</f>
        <v>2.14405731032237</v>
      </c>
    </row>
    <row collapsed="false" customFormat="false" customHeight="false" hidden="false" ht="14.1" outlineLevel="0" r="152">
      <c r="A152" s="37" t="s">
        <v>458</v>
      </c>
      <c r="B152" s="37" t="s">
        <v>524</v>
      </c>
      <c r="C152" s="38" t="n">
        <v>4</v>
      </c>
      <c r="D152" s="38" t="n">
        <v>16</v>
      </c>
      <c r="E152" s="38" t="n">
        <v>-1</v>
      </c>
      <c r="F152" s="37" t="s">
        <v>119</v>
      </c>
      <c r="G152" s="39" t="n">
        <v>0.973</v>
      </c>
      <c r="H152" s="40" t="n">
        <v>0.973</v>
      </c>
      <c r="I152" s="41" t="n">
        <v>1</v>
      </c>
      <c r="J152" s="41" t="n">
        <f aca="false">I152*IF(D152&gt;0,D152,1)</f>
        <v>16</v>
      </c>
      <c r="K152" s="44" t="n">
        <f aca="false">G152*$J152/$O$5*100</f>
        <v>0.00576063467629733</v>
      </c>
      <c r="L152" s="44" t="n">
        <f aca="false">H152*$J152/$O$5*100</f>
        <v>0.00576063467629733</v>
      </c>
    </row>
    <row collapsed="false" customFormat="false" customHeight="false" hidden="false" ht="14.1" outlineLevel="0" r="153">
      <c r="A153" s="37" t="s">
        <v>253</v>
      </c>
      <c r="B153" s="37" t="s">
        <v>43</v>
      </c>
      <c r="C153" s="38" t="n">
        <v>8</v>
      </c>
      <c r="D153" s="38" t="n">
        <v>32</v>
      </c>
      <c r="E153" s="38" t="n">
        <v>288</v>
      </c>
      <c r="F153" s="37" t="s">
        <v>512</v>
      </c>
      <c r="G153" s="39" t="n">
        <v>0.9726</v>
      </c>
      <c r="H153" s="40" t="n">
        <v>0.9726</v>
      </c>
      <c r="I153" s="41" t="n">
        <v>1</v>
      </c>
      <c r="J153" s="41" t="n">
        <f aca="false">I153*IF(D153&gt;0,D153,1)</f>
        <v>32</v>
      </c>
      <c r="K153" s="44" t="n">
        <f aca="false">G153*$J153/$O$5*100</f>
        <v>0.0115165329623161</v>
      </c>
      <c r="L153" s="44" t="n">
        <f aca="false">H153*$J153/$O$5*100</f>
        <v>0.0115165329623161</v>
      </c>
    </row>
    <row collapsed="false" customFormat="false" customHeight="false" hidden="false" ht="14.1" outlineLevel="0" r="154">
      <c r="A154" s="37" t="s">
        <v>187</v>
      </c>
      <c r="B154" s="37" t="s">
        <v>48</v>
      </c>
      <c r="C154" s="38" t="n">
        <v>8</v>
      </c>
      <c r="D154" s="38" t="n">
        <v>16</v>
      </c>
      <c r="E154" s="38" t="n">
        <v>98</v>
      </c>
      <c r="F154" s="37" t="s">
        <v>437</v>
      </c>
      <c r="G154" s="39" t="n">
        <v>0.9721</v>
      </c>
      <c r="H154" s="40" t="n">
        <v>0.9721</v>
      </c>
      <c r="I154" s="41" t="n">
        <v>1</v>
      </c>
      <c r="J154" s="41" t="n">
        <f aca="false">I154*IF(D154&gt;0,D154,1)</f>
        <v>16</v>
      </c>
      <c r="K154" s="44" t="n">
        <f aca="false">G154*$J154/$O$5*100</f>
        <v>0.00575530623723395</v>
      </c>
      <c r="L154" s="44" t="n">
        <f aca="false">H154*$J154/$O$5*100</f>
        <v>0.00575530623723395</v>
      </c>
    </row>
    <row collapsed="false" customFormat="false" customHeight="false" hidden="false" ht="14.1" outlineLevel="0" r="155">
      <c r="A155" s="37" t="s">
        <v>161</v>
      </c>
      <c r="B155" s="37" t="s">
        <v>162</v>
      </c>
      <c r="C155" s="38" t="n">
        <v>21</v>
      </c>
      <c r="D155" s="38" t="n">
        <v>81</v>
      </c>
      <c r="E155" s="38" t="n">
        <v>665</v>
      </c>
      <c r="F155" s="37" t="s">
        <v>163</v>
      </c>
      <c r="G155" s="39" t="n">
        <v>0.972</v>
      </c>
      <c r="H155" s="40" t="n">
        <v>0.972</v>
      </c>
      <c r="I155" s="41" t="n">
        <v>1</v>
      </c>
      <c r="J155" s="41" t="n">
        <f aca="false">I155*IF(D155&gt;0,D155,1)</f>
        <v>81</v>
      </c>
      <c r="K155" s="44" t="n">
        <f aca="false">G155*$J155/$O$5*100</f>
        <v>0.0291332405790237</v>
      </c>
      <c r="L155" s="44" t="n">
        <f aca="false">H155*$J155/$O$5*100</f>
        <v>0.0291332405790237</v>
      </c>
    </row>
    <row collapsed="false" customFormat="false" customHeight="false" hidden="false" ht="14.1" outlineLevel="0" r="156">
      <c r="A156" s="37" t="s">
        <v>157</v>
      </c>
      <c r="B156" s="37" t="s">
        <v>43</v>
      </c>
      <c r="C156" s="38" t="n">
        <v>24</v>
      </c>
      <c r="D156" s="38" t="n">
        <v>48</v>
      </c>
      <c r="E156" s="38" t="n">
        <v>235</v>
      </c>
      <c r="F156" s="37" t="s">
        <v>512</v>
      </c>
      <c r="G156" s="39" t="n">
        <v>0.9718</v>
      </c>
      <c r="H156" s="40" t="n">
        <v>0.9718</v>
      </c>
      <c r="I156" s="41" t="n">
        <v>1</v>
      </c>
      <c r="J156" s="41" t="n">
        <f aca="false">I156*IF(D156&gt;0,D156,1)</f>
        <v>48</v>
      </c>
      <c r="K156" s="44" t="n">
        <f aca="false">G156*$J156/$O$5*100</f>
        <v>0.0172605902726385</v>
      </c>
      <c r="L156" s="44" t="n">
        <f aca="false">H156*$J156/$O$5*100</f>
        <v>0.0172605902726385</v>
      </c>
    </row>
    <row collapsed="false" customFormat="false" customHeight="false" hidden="false" ht="14.1" outlineLevel="0" r="157">
      <c r="A157" s="37" t="s">
        <v>346</v>
      </c>
      <c r="B157" s="37" t="s">
        <v>81</v>
      </c>
      <c r="C157" s="38" t="n">
        <v>156</v>
      </c>
      <c r="D157" s="38" t="n">
        <v>312</v>
      </c>
      <c r="E157" s="38" t="n">
        <v>2122</v>
      </c>
      <c r="F157" s="37" t="s">
        <v>442</v>
      </c>
      <c r="G157" s="39" t="n">
        <v>0.9708</v>
      </c>
      <c r="H157" s="40" t="n">
        <v>0.9708</v>
      </c>
      <c r="I157" s="41" t="n">
        <v>1</v>
      </c>
      <c r="J157" s="41" t="n">
        <f aca="false">I157*IF(D157&gt;0,D157,1)</f>
        <v>312</v>
      </c>
      <c r="K157" s="44" t="n">
        <f aca="false">G157*$J157/$O$5*100</f>
        <v>0.11207838725911</v>
      </c>
      <c r="L157" s="44" t="n">
        <f aca="false">H157*$J157/$O$5*100</f>
        <v>0.11207838725911</v>
      </c>
    </row>
    <row collapsed="false" customFormat="false" customHeight="false" hidden="false" ht="14.1" outlineLevel="0" r="158">
      <c r="A158" s="37" t="s">
        <v>68</v>
      </c>
      <c r="B158" s="37" t="s">
        <v>56</v>
      </c>
      <c r="C158" s="38" t="n">
        <v>1548</v>
      </c>
      <c r="D158" s="38" t="n">
        <v>6192</v>
      </c>
      <c r="E158" s="38" t="n">
        <v>63963</v>
      </c>
      <c r="F158" s="37" t="s">
        <v>539</v>
      </c>
      <c r="G158" s="39" t="n">
        <v>0.9705</v>
      </c>
      <c r="H158" s="40" t="n">
        <v>0.9705</v>
      </c>
      <c r="I158" s="41" t="n">
        <v>1</v>
      </c>
      <c r="J158" s="41" t="n">
        <f aca="false">I158*IF(D158&gt;0,D158,1)</f>
        <v>6192</v>
      </c>
      <c r="K158" s="44" t="n">
        <f aca="false">G158*$J158/$O$5*100</f>
        <v>2.22363754773393</v>
      </c>
      <c r="L158" s="44" t="n">
        <f aca="false">H158*$J158/$O$5*100</f>
        <v>2.22363754773393</v>
      </c>
    </row>
    <row collapsed="false" customFormat="false" customHeight="false" hidden="false" ht="14.1" outlineLevel="0" r="159">
      <c r="A159" s="37" t="s">
        <v>185</v>
      </c>
      <c r="B159" s="37" t="s">
        <v>181</v>
      </c>
      <c r="C159" s="38" t="n">
        <v>120</v>
      </c>
      <c r="D159" s="38" t="n">
        <v>120</v>
      </c>
      <c r="E159" s="38" t="n">
        <v>866</v>
      </c>
      <c r="F159" s="37" t="s">
        <v>182</v>
      </c>
      <c r="G159" s="39" t="n">
        <v>0.985</v>
      </c>
      <c r="H159" s="40" t="n">
        <v>0.9704</v>
      </c>
      <c r="I159" s="41" t="n">
        <v>1</v>
      </c>
      <c r="J159" s="41" t="n">
        <f aca="false">I159*IF(D159&gt;0,D159,1)</f>
        <v>120</v>
      </c>
      <c r="K159" s="44" t="n">
        <f aca="false">G159*$J159/$O$5*100</f>
        <v>0.0437376039785678</v>
      </c>
      <c r="L159" s="44" t="n">
        <f aca="false">H159*$J159/$O$5*100</f>
        <v>0.0430893105591901</v>
      </c>
    </row>
    <row collapsed="false" customFormat="false" customHeight="false" hidden="false" ht="14.1" outlineLevel="0" r="160">
      <c r="A160" s="37" t="s">
        <v>321</v>
      </c>
      <c r="B160" s="37" t="s">
        <v>127</v>
      </c>
      <c r="C160" s="38" t="n">
        <v>268</v>
      </c>
      <c r="D160" s="38" t="n">
        <v>1072</v>
      </c>
      <c r="E160" s="38" t="n">
        <v>13400</v>
      </c>
      <c r="F160" s="37" t="s">
        <v>128</v>
      </c>
      <c r="G160" s="39" t="n">
        <v>0.9703</v>
      </c>
      <c r="H160" s="40" t="n">
        <v>0.9703</v>
      </c>
      <c r="I160" s="41" t="n">
        <v>1</v>
      </c>
      <c r="J160" s="41" t="n">
        <f aca="false">I160*IF(D160&gt;0,D160,1)</f>
        <v>1072</v>
      </c>
      <c r="K160" s="44" t="n">
        <f aca="false">G160*$J160/$O$5*100</f>
        <v>0.384891507060182</v>
      </c>
      <c r="L160" s="44" t="n">
        <f aca="false">H160*$J160/$O$5*100</f>
        <v>0.384891507060182</v>
      </c>
    </row>
    <row collapsed="false" customFormat="false" customHeight="false" hidden="false" ht="14.1" outlineLevel="0" r="161">
      <c r="A161" s="37" t="s">
        <v>533</v>
      </c>
      <c r="B161" s="37" t="s">
        <v>40</v>
      </c>
      <c r="C161" s="38" t="n">
        <v>60</v>
      </c>
      <c r="D161" s="38" t="n">
        <v>240</v>
      </c>
      <c r="E161" s="38" t="n">
        <v>3108</v>
      </c>
      <c r="F161" s="37" t="s">
        <v>439</v>
      </c>
      <c r="G161" s="39" t="n">
        <v>0.9701</v>
      </c>
      <c r="H161" s="40" t="n">
        <v>0.9701</v>
      </c>
      <c r="I161" s="41" t="n">
        <v>1</v>
      </c>
      <c r="J161" s="41" t="n">
        <f aca="false">I161*IF(D161&gt;0,D161,1)</f>
        <v>240</v>
      </c>
      <c r="K161" s="44" t="n">
        <f aca="false">G161*$J161/$O$5*100</f>
        <v>0.0861519789230633</v>
      </c>
      <c r="L161" s="44" t="n">
        <f aca="false">H161*$J161/$O$5*100</f>
        <v>0.0861519789230633</v>
      </c>
    </row>
    <row collapsed="false" customFormat="false" customHeight="false" hidden="false" ht="14.1" outlineLevel="0" r="162">
      <c r="A162" s="37" t="s">
        <v>89</v>
      </c>
      <c r="B162" s="37" t="s">
        <v>48</v>
      </c>
      <c r="C162" s="38" t="n">
        <v>8</v>
      </c>
      <c r="D162" s="38" t="n">
        <v>16</v>
      </c>
      <c r="E162" s="38" t="n">
        <v>98</v>
      </c>
      <c r="F162" s="37" t="s">
        <v>437</v>
      </c>
      <c r="G162" s="39" t="n">
        <v>0.9699</v>
      </c>
      <c r="H162" s="40" t="n">
        <v>0.9699</v>
      </c>
      <c r="I162" s="41" t="n">
        <v>1</v>
      </c>
      <c r="J162" s="41" t="n">
        <f aca="false">I162*IF(D162&gt;0,D162,1)</f>
        <v>16</v>
      </c>
      <c r="K162" s="44" t="n">
        <f aca="false">G162*$J162/$O$5*100</f>
        <v>0.00574228116396791</v>
      </c>
      <c r="L162" s="44" t="n">
        <f aca="false">H162*$J162/$O$5*100</f>
        <v>0.00574228116396791</v>
      </c>
    </row>
    <row collapsed="false" customFormat="false" customHeight="false" hidden="false" ht="14.1" outlineLevel="0" r="163">
      <c r="A163" s="37" t="s">
        <v>339</v>
      </c>
      <c r="B163" s="37" t="s">
        <v>81</v>
      </c>
      <c r="C163" s="38" t="n">
        <v>448</v>
      </c>
      <c r="D163" s="38" t="n">
        <v>5376</v>
      </c>
      <c r="E163" s="38" t="n">
        <v>45320</v>
      </c>
      <c r="F163" s="37" t="s">
        <v>442</v>
      </c>
      <c r="G163" s="39" t="n">
        <v>0.9699</v>
      </c>
      <c r="H163" s="40" t="n">
        <v>0.9699</v>
      </c>
      <c r="I163" s="41" t="n">
        <v>1</v>
      </c>
      <c r="J163" s="41" t="n">
        <f aca="false">I163*IF(D163&gt;0,D163,1)</f>
        <v>5376</v>
      </c>
      <c r="K163" s="44" t="n">
        <f aca="false">G163*$J163/$O$5*100</f>
        <v>1.92940647109322</v>
      </c>
      <c r="L163" s="44" t="n">
        <f aca="false">H163*$J163/$O$5*100</f>
        <v>1.92940647109322</v>
      </c>
    </row>
    <row collapsed="false" customFormat="false" customHeight="false" hidden="false" ht="14.1" outlineLevel="0" r="164">
      <c r="A164" s="37" t="s">
        <v>255</v>
      </c>
      <c r="B164" s="37" t="s">
        <v>181</v>
      </c>
      <c r="C164" s="38" t="n">
        <v>120</v>
      </c>
      <c r="D164" s="38" t="n">
        <v>120</v>
      </c>
      <c r="E164" s="38" t="n">
        <v>866</v>
      </c>
      <c r="F164" s="37" t="s">
        <v>182</v>
      </c>
      <c r="G164" s="39" t="n">
        <v>0.9696</v>
      </c>
      <c r="H164" s="40" t="n">
        <v>0.9696</v>
      </c>
      <c r="I164" s="41" t="n">
        <v>1</v>
      </c>
      <c r="J164" s="41" t="n">
        <f aca="false">I164*IF(D164&gt;0,D164,1)</f>
        <v>120</v>
      </c>
      <c r="K164" s="44" t="n">
        <f aca="false">G164*$J164/$O$5*100</f>
        <v>0.0430537876321009</v>
      </c>
      <c r="L164" s="44" t="n">
        <f aca="false">H164*$J164/$O$5*100</f>
        <v>0.0430537876321009</v>
      </c>
    </row>
    <row collapsed="false" customFormat="false" customHeight="false" hidden="false" ht="14.1" outlineLevel="0" r="165">
      <c r="A165" s="37" t="s">
        <v>39</v>
      </c>
      <c r="B165" s="37" t="s">
        <v>40</v>
      </c>
      <c r="C165" s="38" t="n">
        <v>30</v>
      </c>
      <c r="D165" s="38" t="n">
        <v>720</v>
      </c>
      <c r="E165" s="38" t="n">
        <v>6898</v>
      </c>
      <c r="F165" s="37" t="s">
        <v>439</v>
      </c>
      <c r="G165" s="39" t="n">
        <v>0.9693</v>
      </c>
      <c r="H165" s="40" t="n">
        <v>0.9693</v>
      </c>
      <c r="I165" s="41" t="n">
        <v>1</v>
      </c>
      <c r="J165" s="41" t="n">
        <f aca="false">I165*IF(D165&gt;0,D165,1)</f>
        <v>720</v>
      </c>
      <c r="K165" s="44" t="n">
        <f aca="false">G165*$J165/$O$5*100</f>
        <v>0.258242799206655</v>
      </c>
      <c r="L165" s="44" t="n">
        <f aca="false">H165*$J165/$O$5*100</f>
        <v>0.258242799206655</v>
      </c>
    </row>
    <row collapsed="false" customFormat="false" customHeight="false" hidden="false" ht="14.1" outlineLevel="0" r="166">
      <c r="A166" s="37" t="s">
        <v>313</v>
      </c>
      <c r="B166" s="37" t="s">
        <v>43</v>
      </c>
      <c r="C166" s="38" t="n">
        <v>54</v>
      </c>
      <c r="D166" s="38" t="n">
        <v>108</v>
      </c>
      <c r="E166" s="38" t="n">
        <v>771</v>
      </c>
      <c r="F166" s="37" t="s">
        <v>512</v>
      </c>
      <c r="G166" s="39" t="n">
        <v>0.9681</v>
      </c>
      <c r="H166" s="40" t="n">
        <v>0.9681</v>
      </c>
      <c r="I166" s="41" t="n">
        <v>1</v>
      </c>
      <c r="J166" s="41" t="n">
        <f aca="false">I166*IF(D166&gt;0,D166,1)</f>
        <v>108</v>
      </c>
      <c r="K166" s="44" t="n">
        <f aca="false">G166*$J166/$O$5*100</f>
        <v>0.0386884639294278</v>
      </c>
      <c r="L166" s="44" t="n">
        <f aca="false">H166*$J166/$O$5*100</f>
        <v>0.0386884639294278</v>
      </c>
    </row>
    <row collapsed="false" customFormat="false" customHeight="false" hidden="false" ht="14.1" outlineLevel="0" r="167">
      <c r="A167" s="37" t="s">
        <v>84</v>
      </c>
      <c r="B167" s="37" t="s">
        <v>56</v>
      </c>
      <c r="C167" s="38" t="n">
        <v>510</v>
      </c>
      <c r="D167" s="38" t="n">
        <v>2112</v>
      </c>
      <c r="E167" s="38" t="n">
        <v>21298</v>
      </c>
      <c r="F167" s="37" t="s">
        <v>539</v>
      </c>
      <c r="G167" s="39" t="n">
        <v>0.9753</v>
      </c>
      <c r="H167" s="40" t="n">
        <v>0.9667</v>
      </c>
      <c r="I167" s="41" t="n">
        <v>1</v>
      </c>
      <c r="J167" s="41" t="n">
        <f aca="false">I167*IF(D167&gt;0,D167,1)</f>
        <v>2112</v>
      </c>
      <c r="K167" s="44" t="n">
        <f aca="false">G167*$J167/$O$5*100</f>
        <v>0.76220123738196</v>
      </c>
      <c r="L167" s="44" t="n">
        <f aca="false">H167*$J167/$O$5*100</f>
        <v>0.755480299576685</v>
      </c>
    </row>
    <row collapsed="false" customFormat="false" customHeight="false" hidden="false" ht="14.1" outlineLevel="0" r="168">
      <c r="A168" s="37" t="s">
        <v>333</v>
      </c>
      <c r="B168" s="37" t="s">
        <v>181</v>
      </c>
      <c r="C168" s="38" t="n">
        <v>5</v>
      </c>
      <c r="D168" s="38" t="n">
        <v>10</v>
      </c>
      <c r="E168" s="38" t="n">
        <v>96</v>
      </c>
      <c r="F168" s="37" t="s">
        <v>182</v>
      </c>
      <c r="G168" s="39" t="n">
        <v>0.9666</v>
      </c>
      <c r="H168" s="40" t="n">
        <v>0.9666</v>
      </c>
      <c r="I168" s="41" t="n">
        <v>1</v>
      </c>
      <c r="J168" s="41" t="n">
        <f aca="false">I168*IF(D168&gt;0,D168,1)</f>
        <v>10</v>
      </c>
      <c r="K168" s="44" t="n">
        <f aca="false">G168*$J168/$O$5*100</f>
        <v>0.00357671472129303</v>
      </c>
      <c r="L168" s="44" t="n">
        <f aca="false">H168*$J168/$O$5*100</f>
        <v>0.00357671472129303</v>
      </c>
    </row>
    <row collapsed="false" customFormat="false" customHeight="false" hidden="false" ht="14.1" outlineLevel="0" r="169">
      <c r="A169" s="37" t="s">
        <v>180</v>
      </c>
      <c r="B169" s="37" t="s">
        <v>181</v>
      </c>
      <c r="C169" s="38" t="n">
        <v>50</v>
      </c>
      <c r="D169" s="38" t="n">
        <v>214</v>
      </c>
      <c r="E169" s="38" t="n">
        <v>1802</v>
      </c>
      <c r="F169" s="37" t="s">
        <v>182</v>
      </c>
      <c r="G169" s="39" t="n">
        <v>0.9808</v>
      </c>
      <c r="H169" s="40" t="n">
        <v>0.9662</v>
      </c>
      <c r="I169" s="41" t="n">
        <v>1</v>
      </c>
      <c r="J169" s="41" t="n">
        <f aca="false">I169*IF(D169&gt;0,D169,1)</f>
        <v>214</v>
      </c>
      <c r="K169" s="44" t="n">
        <f aca="false">G169*$J169/$O$5*100</f>
        <v>0.0776661436902401</v>
      </c>
      <c r="L169" s="44" t="n">
        <f aca="false">H169*$J169/$O$5*100</f>
        <v>0.0765100204256831</v>
      </c>
    </row>
    <row collapsed="false" customFormat="false" customHeight="false" hidden="false" ht="14.1" outlineLevel="0" r="170">
      <c r="A170" s="37" t="s">
        <v>395</v>
      </c>
      <c r="B170" s="37" t="s">
        <v>40</v>
      </c>
      <c r="C170" s="38" t="n">
        <v>64</v>
      </c>
      <c r="D170" s="38" t="n">
        <v>384</v>
      </c>
      <c r="E170" s="38" t="n">
        <v>6587</v>
      </c>
      <c r="F170" s="37" t="s">
        <v>439</v>
      </c>
      <c r="G170" s="39" t="n">
        <v>0.9653</v>
      </c>
      <c r="H170" s="40" t="n">
        <v>0.9653</v>
      </c>
      <c r="I170" s="41" t="n">
        <v>1</v>
      </c>
      <c r="J170" s="41" t="n">
        <f aca="false">I170*IF(D170&gt;0,D170,1)</f>
        <v>384</v>
      </c>
      <c r="K170" s="44" t="n">
        <f aca="false">G170*$J170/$O$5*100</f>
        <v>0.137161126076789</v>
      </c>
      <c r="L170" s="44" t="n">
        <f aca="false">H170*$J170/$O$5*100</f>
        <v>0.137161126076789</v>
      </c>
    </row>
    <row collapsed="false" customFormat="false" customHeight="false" hidden="false" ht="14.1" outlineLevel="0" r="171">
      <c r="A171" s="37" t="s">
        <v>547</v>
      </c>
      <c r="B171" s="37" t="s">
        <v>40</v>
      </c>
      <c r="C171" s="38" t="n">
        <v>72</v>
      </c>
      <c r="D171" s="38" t="n">
        <v>432</v>
      </c>
      <c r="E171" s="38" t="n">
        <v>7411</v>
      </c>
      <c r="F171" s="37" t="s">
        <v>439</v>
      </c>
      <c r="G171" s="39" t="n">
        <v>0.9645</v>
      </c>
      <c r="H171" s="40" t="n">
        <v>0.9645</v>
      </c>
      <c r="I171" s="41" t="n">
        <v>1</v>
      </c>
      <c r="J171" s="41" t="n">
        <f aca="false">I171*IF(D171&gt;0,D171,1)</f>
        <v>432</v>
      </c>
      <c r="K171" s="44" t="n">
        <f aca="false">G171*$J171/$O$5*100</f>
        <v>0.154178384298866</v>
      </c>
      <c r="L171" s="44" t="n">
        <f aca="false">H171*$J171/$O$5*100</f>
        <v>0.154178384298866</v>
      </c>
    </row>
    <row collapsed="false" customFormat="false" customHeight="false" hidden="false" ht="14.1" outlineLevel="0" r="172">
      <c r="A172" s="37" t="s">
        <v>258</v>
      </c>
      <c r="B172" s="37" t="s">
        <v>181</v>
      </c>
      <c r="C172" s="38" t="n">
        <v>20</v>
      </c>
      <c r="D172" s="38" t="n">
        <v>20</v>
      </c>
      <c r="E172" s="38" t="n">
        <v>144</v>
      </c>
      <c r="F172" s="37" t="s">
        <v>182</v>
      </c>
      <c r="G172" s="39" t="n">
        <v>0.9642</v>
      </c>
      <c r="H172" s="40" t="n">
        <v>0.9642</v>
      </c>
      <c r="I172" s="41" t="n">
        <v>1</v>
      </c>
      <c r="J172" s="41" t="n">
        <f aca="false">I172*IF(D172&gt;0,D172,1)</f>
        <v>20</v>
      </c>
      <c r="K172" s="44" t="n">
        <f aca="false">G172*$J172/$O$5*100</f>
        <v>0.00713566797904147</v>
      </c>
      <c r="L172" s="44" t="n">
        <f aca="false">H172*$J172/$O$5*100</f>
        <v>0.00713566797904147</v>
      </c>
    </row>
    <row collapsed="false" customFormat="false" customHeight="false" hidden="false" ht="14.1" outlineLevel="0" r="173">
      <c r="A173" s="37" t="s">
        <v>459</v>
      </c>
      <c r="B173" s="37" t="s">
        <v>40</v>
      </c>
      <c r="C173" s="38" t="n">
        <v>64</v>
      </c>
      <c r="D173" s="38" t="n">
        <v>384</v>
      </c>
      <c r="E173" s="38" t="n">
        <v>6587</v>
      </c>
      <c r="F173" s="37" t="s">
        <v>439</v>
      </c>
      <c r="G173" s="39" t="n">
        <v>0.9639</v>
      </c>
      <c r="H173" s="40" t="n">
        <v>0.9639</v>
      </c>
      <c r="I173" s="41" t="n">
        <v>1</v>
      </c>
      <c r="J173" s="41" t="n">
        <f aca="false">I173*IF(D173&gt;0,D173,1)</f>
        <v>384</v>
      </c>
      <c r="K173" s="44" t="n">
        <f aca="false">G173*$J173/$O$5*100</f>
        <v>0.136962197685089</v>
      </c>
      <c r="L173" s="44" t="n">
        <f aca="false">H173*$J173/$O$5*100</f>
        <v>0.136962197685089</v>
      </c>
    </row>
    <row collapsed="false" customFormat="false" customHeight="false" hidden="false" ht="14.1" outlineLevel="0" r="174">
      <c r="A174" s="37" t="s">
        <v>104</v>
      </c>
      <c r="B174" s="37" t="s">
        <v>71</v>
      </c>
      <c r="C174" s="38" t="n">
        <v>188</v>
      </c>
      <c r="D174" s="38" t="n">
        <v>816</v>
      </c>
      <c r="E174" s="38" t="n">
        <v>7811</v>
      </c>
      <c r="F174" s="37" t="s">
        <v>72</v>
      </c>
      <c r="G174" s="39" t="n">
        <v>0.9633</v>
      </c>
      <c r="H174" s="40" t="n">
        <v>0.9633</v>
      </c>
      <c r="I174" s="41" t="n">
        <v>1</v>
      </c>
      <c r="J174" s="41" t="n">
        <f aca="false">I174*IF(D174&gt;0,D174,1)</f>
        <v>816</v>
      </c>
      <c r="K174" s="44" t="n">
        <f aca="false">G174*$J174/$O$5*100</f>
        <v>0.29086350315266</v>
      </c>
      <c r="L174" s="44" t="n">
        <f aca="false">H174*$J174/$O$5*100</f>
        <v>0.29086350315266</v>
      </c>
    </row>
    <row collapsed="false" customFormat="false" customHeight="false" hidden="false" ht="14.1" outlineLevel="0" r="175">
      <c r="A175" s="37" t="s">
        <v>425</v>
      </c>
      <c r="B175" s="37" t="s">
        <v>127</v>
      </c>
      <c r="C175" s="38" t="n">
        <v>124</v>
      </c>
      <c r="D175" s="38" t="n">
        <v>496</v>
      </c>
      <c r="E175" s="38" t="n">
        <v>6701</v>
      </c>
      <c r="F175" s="37" t="s">
        <v>128</v>
      </c>
      <c r="G175" s="39" t="n">
        <v>0.9714</v>
      </c>
      <c r="H175" s="40" t="n">
        <v>0.9631</v>
      </c>
      <c r="I175" s="41" t="n">
        <v>1</v>
      </c>
      <c r="J175" s="41" t="n">
        <f aca="false">I175*IF(D175&gt;0,D175,1)</f>
        <v>496</v>
      </c>
      <c r="K175" s="44" t="n">
        <f aca="false">G175*$J175/$O$5*100</f>
        <v>0.178286018767947</v>
      </c>
      <c r="L175" s="44" t="n">
        <f aca="false">H175*$J175/$O$5*100</f>
        <v>0.176762677244605</v>
      </c>
    </row>
    <row collapsed="false" customFormat="false" customHeight="false" hidden="false" ht="14.1" outlineLevel="0" r="176">
      <c r="A176" s="37" t="s">
        <v>246</v>
      </c>
      <c r="B176" s="37" t="s">
        <v>43</v>
      </c>
      <c r="C176" s="38" t="n">
        <v>36</v>
      </c>
      <c r="D176" s="38" t="n">
        <v>36</v>
      </c>
      <c r="E176" s="38" t="n">
        <v>272</v>
      </c>
      <c r="F176" s="37" t="s">
        <v>512</v>
      </c>
      <c r="G176" s="39" t="n">
        <v>0.9631</v>
      </c>
      <c r="H176" s="40" t="n">
        <v>0.9631</v>
      </c>
      <c r="I176" s="41" t="n">
        <v>1</v>
      </c>
      <c r="J176" s="41" t="n">
        <f aca="false">I176*IF(D176&gt;0,D176,1)</f>
        <v>36</v>
      </c>
      <c r="K176" s="44" t="n">
        <f aca="false">G176*$J176/$O$5*100</f>
        <v>0.0128295491548504</v>
      </c>
      <c r="L176" s="44" t="n">
        <f aca="false">H176*$J176/$O$5*100</f>
        <v>0.0128295491548504</v>
      </c>
    </row>
    <row collapsed="false" customFormat="false" customHeight="false" hidden="false" ht="14.1" outlineLevel="0" r="177">
      <c r="A177" s="37" t="s">
        <v>562</v>
      </c>
      <c r="B177" s="37" t="s">
        <v>40</v>
      </c>
      <c r="C177" s="38" t="n">
        <v>58</v>
      </c>
      <c r="D177" s="38" t="n">
        <v>116</v>
      </c>
      <c r="E177" s="38" t="n">
        <v>428</v>
      </c>
      <c r="F177" s="37" t="s">
        <v>439</v>
      </c>
      <c r="G177" s="39" t="n">
        <v>0.9627</v>
      </c>
      <c r="H177" s="40" t="n">
        <v>0.9627</v>
      </c>
      <c r="I177" s="41" t="n">
        <v>1</v>
      </c>
      <c r="J177" s="41" t="n">
        <f aca="false">I177*IF(D177&gt;0,D177,1)</f>
        <v>116</v>
      </c>
      <c r="K177" s="44" t="n">
        <f aca="false">G177*$J177/$O$5*100</f>
        <v>0.0413224889730914</v>
      </c>
      <c r="L177" s="44" t="n">
        <f aca="false">H177*$J177/$O$5*100</f>
        <v>0.0413224889730914</v>
      </c>
    </row>
    <row collapsed="false" customFormat="false" customHeight="false" hidden="false" ht="14.1" outlineLevel="0" r="178">
      <c r="A178" s="37" t="s">
        <v>340</v>
      </c>
      <c r="B178" s="37" t="s">
        <v>252</v>
      </c>
      <c r="C178" s="38" t="n">
        <v>160</v>
      </c>
      <c r="D178" s="38" t="n">
        <v>640</v>
      </c>
      <c r="E178" s="38" t="n">
        <v>7520</v>
      </c>
      <c r="F178" s="37" t="s">
        <v>488</v>
      </c>
      <c r="G178" s="39" t="n">
        <v>0.9627</v>
      </c>
      <c r="H178" s="40" t="n">
        <v>0.9627</v>
      </c>
      <c r="I178" s="41" t="n">
        <v>1</v>
      </c>
      <c r="J178" s="41" t="n">
        <f aca="false">I178*IF(D178&gt;0,D178,1)</f>
        <v>640</v>
      </c>
      <c r="K178" s="44" t="n">
        <f aca="false">G178*$J178/$O$5*100</f>
        <v>0.227986146058435</v>
      </c>
      <c r="L178" s="44" t="n">
        <f aca="false">H178*$J178/$O$5*100</f>
        <v>0.227986146058435</v>
      </c>
    </row>
    <row collapsed="false" customFormat="false" customHeight="false" hidden="false" ht="14.1" outlineLevel="0" r="179">
      <c r="A179" s="37" t="s">
        <v>267</v>
      </c>
      <c r="B179" s="37" t="s">
        <v>40</v>
      </c>
      <c r="C179" s="38" t="n">
        <v>286</v>
      </c>
      <c r="D179" s="38" t="n">
        <v>1144</v>
      </c>
      <c r="E179" s="38" t="n">
        <v>8471</v>
      </c>
      <c r="F179" s="37" t="s">
        <v>439</v>
      </c>
      <c r="G179" s="39" t="n">
        <v>0.962</v>
      </c>
      <c r="H179" s="40" t="n">
        <v>0.962</v>
      </c>
      <c r="I179" s="41" t="n">
        <v>1</v>
      </c>
      <c r="J179" s="41" t="n">
        <f aca="false">I179*IF(D179&gt;0,D179,1)</f>
        <v>1144</v>
      </c>
      <c r="K179" s="44" t="n">
        <f aca="false">G179*$J179/$O$5*100</f>
        <v>0.407228915662651</v>
      </c>
      <c r="L179" s="44" t="n">
        <f aca="false">H179*$J179/$O$5*100</f>
        <v>0.407228915662651</v>
      </c>
    </row>
    <row collapsed="false" customFormat="false" customHeight="false" hidden="false" ht="14.1" outlineLevel="0" r="180">
      <c r="A180" s="37" t="s">
        <v>344</v>
      </c>
      <c r="B180" s="37" t="s">
        <v>43</v>
      </c>
      <c r="C180" s="38" t="n">
        <v>84</v>
      </c>
      <c r="D180" s="38" t="n">
        <v>168</v>
      </c>
      <c r="E180" s="38" t="n">
        <v>1331</v>
      </c>
      <c r="F180" s="37" t="s">
        <v>512</v>
      </c>
      <c r="G180" s="39" t="n">
        <v>0.9609</v>
      </c>
      <c r="H180" s="40" t="n">
        <v>0.9609</v>
      </c>
      <c r="I180" s="41" t="n">
        <v>1</v>
      </c>
      <c r="J180" s="41" t="n">
        <f aca="false">I180*IF(D180&gt;0,D180,1)</f>
        <v>168</v>
      </c>
      <c r="K180" s="44" t="n">
        <f aca="false">G180*$J180/$O$5*100</f>
        <v>0.0597344661200083</v>
      </c>
      <c r="L180" s="44" t="n">
        <f aca="false">H180*$J180/$O$5*100</f>
        <v>0.0597344661200083</v>
      </c>
    </row>
    <row collapsed="false" customFormat="false" customHeight="false" hidden="false" ht="14.1" outlineLevel="0" r="181">
      <c r="A181" s="37" t="s">
        <v>145</v>
      </c>
      <c r="B181" s="37" t="s">
        <v>116</v>
      </c>
      <c r="C181" s="38" t="n">
        <v>62</v>
      </c>
      <c r="D181" s="38" t="n">
        <v>248</v>
      </c>
      <c r="E181" s="38" t="n">
        <v>2714</v>
      </c>
      <c r="F181" s="37" t="s">
        <v>117</v>
      </c>
      <c r="G181" s="39" t="n">
        <v>0.9601</v>
      </c>
      <c r="H181" s="40" t="n">
        <v>0.9601</v>
      </c>
      <c r="I181" s="41" t="n">
        <v>1</v>
      </c>
      <c r="J181" s="41" t="n">
        <f aca="false">I181*IF(D181&gt;0,D181,1)</f>
        <v>248</v>
      </c>
      <c r="K181" s="44" t="n">
        <f aca="false">G181*$J181/$O$5*100</f>
        <v>0.0881060359373612</v>
      </c>
      <c r="L181" s="44" t="n">
        <f aca="false">H181*$J181/$O$5*100</f>
        <v>0.0881060359373612</v>
      </c>
    </row>
    <row collapsed="false" customFormat="false" customHeight="false" hidden="false" ht="14.1" outlineLevel="0" r="182">
      <c r="A182" s="37" t="s">
        <v>440</v>
      </c>
      <c r="B182" s="37" t="s">
        <v>97</v>
      </c>
      <c r="C182" s="38" t="n">
        <v>69</v>
      </c>
      <c r="D182" s="38" t="n">
        <v>89</v>
      </c>
      <c r="E182" s="38" t="n">
        <v>716</v>
      </c>
      <c r="F182" s="37" t="s">
        <v>517</v>
      </c>
      <c r="G182" s="39" t="n">
        <v>0.9598</v>
      </c>
      <c r="H182" s="40" t="n">
        <v>0.9598</v>
      </c>
      <c r="I182" s="41" t="n">
        <v>1</v>
      </c>
      <c r="J182" s="41" t="n">
        <f aca="false">I182*IF(D182&gt;0,D182,1)</f>
        <v>89</v>
      </c>
      <c r="K182" s="44" t="n">
        <f aca="false">G182*$J182/$O$5*100</f>
        <v>0.0316088185666499</v>
      </c>
      <c r="L182" s="44" t="n">
        <f aca="false">H182*$J182/$O$5*100</f>
        <v>0.0316088185666499</v>
      </c>
    </row>
    <row collapsed="false" customFormat="false" customHeight="false" hidden="false" ht="14.1" outlineLevel="0" r="183">
      <c r="A183" s="37" t="s">
        <v>357</v>
      </c>
      <c r="B183" s="37" t="s">
        <v>48</v>
      </c>
      <c r="C183" s="38" t="n">
        <v>678</v>
      </c>
      <c r="D183" s="38" t="n">
        <v>3032</v>
      </c>
      <c r="E183" s="38" t="n">
        <v>33716</v>
      </c>
      <c r="F183" s="37" t="s">
        <v>437</v>
      </c>
      <c r="G183" s="39" t="n">
        <v>0.9753</v>
      </c>
      <c r="H183" s="40" t="n">
        <v>0.9594</v>
      </c>
      <c r="I183" s="41" t="n">
        <v>1</v>
      </c>
      <c r="J183" s="41" t="n">
        <f aca="false">I183*IF(D183&gt;0,D183,1)</f>
        <v>3032</v>
      </c>
      <c r="K183" s="44" t="n">
        <f aca="false">G183*$J183/$O$5*100</f>
        <v>1.09422071578698</v>
      </c>
      <c r="L183" s="44" t="n">
        <f aca="false">H183*$J183/$O$5*100</f>
        <v>1.07638198987597</v>
      </c>
    </row>
    <row collapsed="false" customFormat="false" customHeight="false" hidden="false" ht="14.1" outlineLevel="0" r="184">
      <c r="A184" s="37" t="s">
        <v>314</v>
      </c>
      <c r="B184" s="37" t="s">
        <v>43</v>
      </c>
      <c r="C184" s="38" t="n">
        <v>424</v>
      </c>
      <c r="D184" s="38" t="n">
        <v>2998</v>
      </c>
      <c r="E184" s="38" t="n">
        <v>29980</v>
      </c>
      <c r="F184" s="37" t="s">
        <v>512</v>
      </c>
      <c r="G184" s="39" t="n">
        <v>0.9584</v>
      </c>
      <c r="H184" s="40" t="n">
        <v>0.9584</v>
      </c>
      <c r="I184" s="41" t="n">
        <v>1</v>
      </c>
      <c r="J184" s="41" t="n">
        <f aca="false">I184*IF(D184&gt;0,D184,1)</f>
        <v>2998</v>
      </c>
      <c r="K184" s="44" t="n">
        <f aca="false">G184*$J184/$O$5*100</f>
        <v>1.06320239187709</v>
      </c>
      <c r="L184" s="44" t="n">
        <f aca="false">H184*$J184/$O$5*100</f>
        <v>1.06320239187709</v>
      </c>
    </row>
    <row collapsed="false" customFormat="false" customHeight="false" hidden="false" ht="14.1" outlineLevel="0" r="185">
      <c r="A185" s="37" t="s">
        <v>179</v>
      </c>
      <c r="B185" s="37" t="s">
        <v>56</v>
      </c>
      <c r="C185" s="38" t="n">
        <v>1010</v>
      </c>
      <c r="D185" s="38" t="n">
        <v>2770</v>
      </c>
      <c r="E185" s="38" t="n">
        <v>22264</v>
      </c>
      <c r="F185" s="37" t="s">
        <v>539</v>
      </c>
      <c r="G185" s="39" t="n">
        <v>0.9578</v>
      </c>
      <c r="H185" s="40" t="n">
        <v>0.9578</v>
      </c>
      <c r="I185" s="41" t="n">
        <v>1</v>
      </c>
      <c r="J185" s="41" t="n">
        <f aca="false">I185*IF(D185&gt;0,D185,1)</f>
        <v>2770</v>
      </c>
      <c r="K185" s="44" t="n">
        <f aca="false">G185*$J185/$O$5*100</f>
        <v>0.98173011456144</v>
      </c>
      <c r="L185" s="44" t="n">
        <f aca="false">H185*$J185/$O$5*100</f>
        <v>0.98173011456144</v>
      </c>
    </row>
    <row collapsed="false" customFormat="false" customHeight="false" hidden="false" ht="14.1" outlineLevel="0" r="186">
      <c r="A186" s="37" t="s">
        <v>173</v>
      </c>
      <c r="B186" s="37" t="s">
        <v>127</v>
      </c>
      <c r="C186" s="38" t="n">
        <v>130</v>
      </c>
      <c r="D186" s="38" t="n">
        <v>130</v>
      </c>
      <c r="E186" s="38" t="n">
        <v>520</v>
      </c>
      <c r="F186" s="37" t="s">
        <v>128</v>
      </c>
      <c r="G186" s="39" t="n">
        <v>1</v>
      </c>
      <c r="H186" s="40" t="n">
        <v>0.9578</v>
      </c>
      <c r="I186" s="41" t="n">
        <v>1</v>
      </c>
      <c r="J186" s="41" t="n">
        <f aca="false">I186*IF(D186&gt;0,D186,1)</f>
        <v>130</v>
      </c>
      <c r="K186" s="44" t="n">
        <f aca="false">G186*$J186/$O$5*100</f>
        <v>0.0481039637666144</v>
      </c>
      <c r="L186" s="44" t="n">
        <f aca="false">H186*$J186/$O$5*100</f>
        <v>0.0460739764956632</v>
      </c>
    </row>
    <row collapsed="false" customFormat="false" customHeight="false" hidden="false" ht="14.1" outlineLevel="0" r="187">
      <c r="A187" s="37" t="s">
        <v>336</v>
      </c>
      <c r="B187" s="37" t="s">
        <v>59</v>
      </c>
      <c r="C187" s="38" t="n">
        <v>124</v>
      </c>
      <c r="D187" s="38" t="n">
        <v>496</v>
      </c>
      <c r="E187" s="38" t="n">
        <v>4836</v>
      </c>
      <c r="F187" s="37" t="s">
        <v>436</v>
      </c>
      <c r="G187" s="39" t="n">
        <v>0.957</v>
      </c>
      <c r="H187" s="40" t="n">
        <v>0.957</v>
      </c>
      <c r="I187" s="41" t="n">
        <v>1</v>
      </c>
      <c r="J187" s="41" t="n">
        <f aca="false">I187*IF(D187&gt;0,D187,1)</f>
        <v>496</v>
      </c>
      <c r="K187" s="44" t="n">
        <f aca="false">G187*$J187/$O$5*100</f>
        <v>0.175643112992511</v>
      </c>
      <c r="L187" s="44" t="n">
        <f aca="false">H187*$J187/$O$5*100</f>
        <v>0.175643112992511</v>
      </c>
    </row>
    <row collapsed="false" customFormat="false" customHeight="false" hidden="false" ht="14.1" outlineLevel="0" r="188">
      <c r="A188" s="37" t="s">
        <v>407</v>
      </c>
      <c r="B188" s="37" t="s">
        <v>43</v>
      </c>
      <c r="C188" s="38" t="n">
        <v>62</v>
      </c>
      <c r="D188" s="38" t="n">
        <v>124</v>
      </c>
      <c r="E188" s="38" t="n">
        <v>982</v>
      </c>
      <c r="F188" s="37" t="s">
        <v>512</v>
      </c>
      <c r="G188" s="39" t="n">
        <v>0.9562</v>
      </c>
      <c r="H188" s="40" t="n">
        <v>0.9562</v>
      </c>
      <c r="I188" s="41" t="n">
        <v>1</v>
      </c>
      <c r="J188" s="41" t="n">
        <f aca="false">I188*IF(D188&gt;0,D188,1)</f>
        <v>124</v>
      </c>
      <c r="K188" s="44" t="n">
        <f aca="false">G188*$J188/$O$5*100</f>
        <v>0.0438740712234688</v>
      </c>
      <c r="L188" s="44" t="n">
        <f aca="false">H188*$J188/$O$5*100</f>
        <v>0.0438740712234688</v>
      </c>
    </row>
    <row collapsed="false" customFormat="false" customHeight="false" hidden="false" ht="14.1" outlineLevel="0" r="189">
      <c r="A189" s="37" t="s">
        <v>398</v>
      </c>
      <c r="B189" s="37" t="s">
        <v>43</v>
      </c>
      <c r="C189" s="38" t="n">
        <v>100</v>
      </c>
      <c r="D189" s="38" t="n">
        <v>300</v>
      </c>
      <c r="E189" s="38" t="n">
        <v>2883</v>
      </c>
      <c r="F189" s="37" t="s">
        <v>512</v>
      </c>
      <c r="G189" s="39" t="n">
        <v>0.9758</v>
      </c>
      <c r="H189" s="40" t="n">
        <v>0.9546</v>
      </c>
      <c r="I189" s="41" t="n">
        <v>1</v>
      </c>
      <c r="J189" s="41" t="n">
        <f aca="false">I189*IF(D189&gt;0,D189,1)</f>
        <v>300</v>
      </c>
      <c r="K189" s="44" t="n">
        <f aca="false">G189*$J189/$O$5*100</f>
        <v>0.108322725792605</v>
      </c>
      <c r="L189" s="44" t="n">
        <f aca="false">H189*$J189/$O$5*100</f>
        <v>0.105969331872946</v>
      </c>
    </row>
    <row collapsed="false" customFormat="false" customHeight="false" hidden="false" ht="14.1" outlineLevel="0" r="190">
      <c r="A190" s="37" t="s">
        <v>239</v>
      </c>
      <c r="B190" s="37" t="s">
        <v>56</v>
      </c>
      <c r="C190" s="38" t="n">
        <v>546</v>
      </c>
      <c r="D190" s="38" t="n">
        <v>2056</v>
      </c>
      <c r="E190" s="38" t="n">
        <v>19655</v>
      </c>
      <c r="F190" s="37" t="s">
        <v>539</v>
      </c>
      <c r="G190" s="39" t="n">
        <v>0.9528</v>
      </c>
      <c r="H190" s="40" t="n">
        <v>0.9528</v>
      </c>
      <c r="I190" s="41" t="n">
        <v>1</v>
      </c>
      <c r="J190" s="41" t="n">
        <f aca="false">I190*IF(D190&gt;0,D190,1)</f>
        <v>2056</v>
      </c>
      <c r="K190" s="44" t="n">
        <f aca="false">G190*$J190/$O$5*100</f>
        <v>0.724873745596637</v>
      </c>
      <c r="L190" s="44" t="n">
        <f aca="false">H190*$J190/$O$5*100</f>
        <v>0.724873745596637</v>
      </c>
    </row>
    <row collapsed="false" customFormat="false" customHeight="false" hidden="false" ht="14.1" outlineLevel="0" r="191">
      <c r="A191" s="37" t="s">
        <v>504</v>
      </c>
      <c r="B191" s="37" t="s">
        <v>40</v>
      </c>
      <c r="C191" s="38" t="n">
        <v>9</v>
      </c>
      <c r="D191" s="38" t="n">
        <v>18</v>
      </c>
      <c r="E191" s="38" t="n">
        <v>139</v>
      </c>
      <c r="F191" s="37" t="s">
        <v>439</v>
      </c>
      <c r="G191" s="39" t="n">
        <v>0.9512</v>
      </c>
      <c r="H191" s="40" t="n">
        <v>0.9512</v>
      </c>
      <c r="I191" s="41" t="n">
        <v>1</v>
      </c>
      <c r="J191" s="41" t="n">
        <f aca="false">I191*IF(D191&gt;0,D191,1)</f>
        <v>18</v>
      </c>
      <c r="K191" s="44" t="n">
        <f aca="false">G191*$J191/$O$5*100</f>
        <v>0.00633551404635742</v>
      </c>
      <c r="L191" s="44" t="n">
        <f aca="false">H191*$J191/$O$5*100</f>
        <v>0.00633551404635742</v>
      </c>
    </row>
    <row collapsed="false" customFormat="false" customHeight="false" hidden="false" ht="14.1" outlineLevel="0" r="192">
      <c r="A192" s="37" t="s">
        <v>229</v>
      </c>
      <c r="B192" s="37" t="s">
        <v>230</v>
      </c>
      <c r="C192" s="38" t="n">
        <v>62</v>
      </c>
      <c r="D192" s="38" t="n">
        <v>244</v>
      </c>
      <c r="E192" s="38" t="n">
        <v>1559</v>
      </c>
      <c r="F192" s="37" t="s">
        <v>231</v>
      </c>
      <c r="G192" s="39" t="n">
        <v>0.9483</v>
      </c>
      <c r="H192" s="40" t="n">
        <v>0.9483</v>
      </c>
      <c r="I192" s="41" t="n">
        <v>1</v>
      </c>
      <c r="J192" s="41" t="n">
        <f aca="false">I192*IF(D192&gt;0,D192,1)</f>
        <v>244</v>
      </c>
      <c r="K192" s="44" t="n">
        <f aca="false">G192*$J192/$O$5*100</f>
        <v>0.085619579053314</v>
      </c>
      <c r="L192" s="44" t="n">
        <f aca="false">H192*$J192/$O$5*100</f>
        <v>0.085619579053314</v>
      </c>
    </row>
    <row collapsed="false" customFormat="false" customHeight="false" hidden="false" ht="14.1" outlineLevel="0" r="193">
      <c r="A193" s="37" t="s">
        <v>362</v>
      </c>
      <c r="B193" s="37" t="s">
        <v>48</v>
      </c>
      <c r="C193" s="38" t="n">
        <v>164</v>
      </c>
      <c r="D193" s="38" t="n">
        <v>164</v>
      </c>
      <c r="E193" s="38" t="n">
        <v>-1</v>
      </c>
      <c r="F193" s="37" t="s">
        <v>437</v>
      </c>
      <c r="G193" s="39" t="n">
        <v>0.9462</v>
      </c>
      <c r="H193" s="40" t="n">
        <v>0.9462</v>
      </c>
      <c r="I193" s="41" t="n">
        <v>1</v>
      </c>
      <c r="J193" s="41" t="n">
        <f aca="false">I193*IF(D193&gt;0,D193,1)</f>
        <v>164</v>
      </c>
      <c r="K193" s="44" t="n">
        <f aca="false">G193*$J193/$O$5*100</f>
        <v>0.0574201474201474</v>
      </c>
      <c r="L193" s="44" t="n">
        <f aca="false">H193*$J193/$O$5*100</f>
        <v>0.0574201474201474</v>
      </c>
    </row>
    <row collapsed="false" customFormat="false" customHeight="false" hidden="false" ht="14.1" outlineLevel="0" r="194">
      <c r="A194" s="37" t="s">
        <v>455</v>
      </c>
      <c r="B194" s="37" t="s">
        <v>40</v>
      </c>
      <c r="C194" s="38" t="n">
        <v>128</v>
      </c>
      <c r="D194" s="38" t="n">
        <v>512</v>
      </c>
      <c r="E194" s="38" t="n">
        <v>4557</v>
      </c>
      <c r="F194" s="37" t="s">
        <v>439</v>
      </c>
      <c r="G194" s="39" t="n">
        <v>0.9456</v>
      </c>
      <c r="H194" s="40" t="n">
        <v>0.9456</v>
      </c>
      <c r="I194" s="41" t="n">
        <v>1</v>
      </c>
      <c r="J194" s="41" t="n">
        <f aca="false">I194*IF(D194&gt;0,D194,1)</f>
        <v>512</v>
      </c>
      <c r="K194" s="44" t="n">
        <f aca="false">G194*$J194/$O$5*100</f>
        <v>0.179149225896214</v>
      </c>
      <c r="L194" s="44" t="n">
        <f aca="false">H194*$J194/$O$5*100</f>
        <v>0.179149225896214</v>
      </c>
    </row>
    <row collapsed="false" customFormat="false" customHeight="false" hidden="false" ht="14.1" outlineLevel="0" r="195">
      <c r="A195" s="37" t="s">
        <v>70</v>
      </c>
      <c r="B195" s="37" t="s">
        <v>71</v>
      </c>
      <c r="C195" s="38" t="n">
        <v>-1</v>
      </c>
      <c r="D195" s="38" t="n">
        <v>-1</v>
      </c>
      <c r="E195" s="38" t="n">
        <v>-1</v>
      </c>
      <c r="F195" s="37" t="s">
        <v>72</v>
      </c>
      <c r="G195" s="39" t="n">
        <v>1</v>
      </c>
      <c r="H195" s="40" t="n">
        <v>0.9448</v>
      </c>
      <c r="I195" s="41" t="n">
        <v>1</v>
      </c>
      <c r="J195" s="41" t="n">
        <f aca="false">I195*IF(D195&gt;0,D195,1)</f>
        <v>1</v>
      </c>
      <c r="K195" s="44" t="n">
        <f aca="false">G195*$J195/$O$5*100</f>
        <v>0.000370030490512418</v>
      </c>
      <c r="L195" s="44" t="n">
        <f aca="false">H195*$J195/$O$5*100</f>
        <v>0.000349604807436133</v>
      </c>
    </row>
    <row collapsed="false" customFormat="false" customHeight="false" hidden="false" ht="14.1" outlineLevel="0" r="196">
      <c r="A196" s="37" t="s">
        <v>228</v>
      </c>
      <c r="B196" s="37" t="s">
        <v>181</v>
      </c>
      <c r="C196" s="38" t="n">
        <v>326</v>
      </c>
      <c r="D196" s="38" t="n">
        <v>626</v>
      </c>
      <c r="E196" s="38" t="n">
        <v>4536</v>
      </c>
      <c r="F196" s="37" t="s">
        <v>182</v>
      </c>
      <c r="G196" s="39" t="n">
        <v>0.9529</v>
      </c>
      <c r="H196" s="40" t="n">
        <v>0.9447</v>
      </c>
      <c r="I196" s="41" t="n">
        <v>1</v>
      </c>
      <c r="J196" s="41" t="n">
        <f aca="false">I196*IF(D196&gt;0,D196,1)</f>
        <v>626</v>
      </c>
      <c r="K196" s="44" t="n">
        <f aca="false">G196*$J196/$O$5*100</f>
        <v>0.220728886060211</v>
      </c>
      <c r="L196" s="44" t="n">
        <f aca="false">H196*$J196/$O$5*100</f>
        <v>0.218829445546313</v>
      </c>
    </row>
    <row collapsed="false" customFormat="false" customHeight="false" hidden="false" ht="14.1" outlineLevel="0" r="197">
      <c r="A197" s="37" t="s">
        <v>262</v>
      </c>
      <c r="B197" s="37" t="s">
        <v>81</v>
      </c>
      <c r="C197" s="38" t="n">
        <v>32</v>
      </c>
      <c r="D197" s="38" t="n">
        <v>64</v>
      </c>
      <c r="E197" s="38" t="n">
        <v>435</v>
      </c>
      <c r="F197" s="37" t="s">
        <v>442</v>
      </c>
      <c r="G197" s="39" t="n">
        <v>0.9437</v>
      </c>
      <c r="H197" s="40" t="n">
        <v>0.9437</v>
      </c>
      <c r="I197" s="41" t="n">
        <v>1</v>
      </c>
      <c r="J197" s="41" t="n">
        <f aca="false">I197*IF(D197&gt;0,D197,1)</f>
        <v>64</v>
      </c>
      <c r="K197" s="44" t="n">
        <f aca="false">G197*$J197/$O$5*100</f>
        <v>0.0223486575293804</v>
      </c>
      <c r="L197" s="44" t="n">
        <f aca="false">H197*$J197/$O$5*100</f>
        <v>0.0223486575293804</v>
      </c>
    </row>
    <row collapsed="false" customFormat="false" customHeight="false" hidden="false" ht="14.1" outlineLevel="0" r="198">
      <c r="A198" s="37" t="s">
        <v>332</v>
      </c>
      <c r="B198" s="37" t="s">
        <v>45</v>
      </c>
      <c r="C198" s="38" t="n">
        <v>57</v>
      </c>
      <c r="D198" s="38" t="n">
        <v>456</v>
      </c>
      <c r="E198" s="38" t="n">
        <v>6598</v>
      </c>
      <c r="F198" s="37" t="s">
        <v>46</v>
      </c>
      <c r="G198" s="39" t="n">
        <v>0.9436</v>
      </c>
      <c r="H198" s="40" t="n">
        <v>0.9436</v>
      </c>
      <c r="I198" s="41" t="n">
        <v>1</v>
      </c>
      <c r="J198" s="41" t="n">
        <f aca="false">I198*IF(D198&gt;0,D198,1)</f>
        <v>456</v>
      </c>
      <c r="K198" s="44" t="n">
        <f aca="false">G198*$J198/$O$5*100</f>
        <v>0.159217311506468</v>
      </c>
      <c r="L198" s="44" t="n">
        <f aca="false">H198*$J198/$O$5*100</f>
        <v>0.159217311506468</v>
      </c>
    </row>
    <row collapsed="false" customFormat="false" customHeight="false" hidden="false" ht="14.1" outlineLevel="0" r="199">
      <c r="A199" s="37" t="s">
        <v>350</v>
      </c>
      <c r="B199" s="37" t="s">
        <v>71</v>
      </c>
      <c r="C199" s="38" t="n">
        <v>-1</v>
      </c>
      <c r="D199" s="38" t="n">
        <v>-1</v>
      </c>
      <c r="E199" s="38" t="n">
        <v>-1</v>
      </c>
      <c r="F199" s="37" t="s">
        <v>72</v>
      </c>
      <c r="G199" s="39" t="n">
        <v>0.9989</v>
      </c>
      <c r="H199" s="40" t="n">
        <v>0.9435</v>
      </c>
      <c r="I199" s="41" t="n">
        <v>1</v>
      </c>
      <c r="J199" s="41" t="n">
        <f aca="false">I199*IF(D199&gt;0,D199,1)</f>
        <v>1</v>
      </c>
      <c r="K199" s="44" t="n">
        <f aca="false">G199*$J199/$O$5*100</f>
        <v>0.000369623456972855</v>
      </c>
      <c r="L199" s="44" t="n">
        <f aca="false">H199*$J199/$O$5*100</f>
        <v>0.000349123767798467</v>
      </c>
    </row>
    <row collapsed="false" customFormat="false" customHeight="false" hidden="false" ht="14.1" outlineLevel="0" r="200">
      <c r="A200" s="37" t="s">
        <v>171</v>
      </c>
      <c r="B200" s="37" t="s">
        <v>43</v>
      </c>
      <c r="C200" s="38" t="n">
        <v>14</v>
      </c>
      <c r="D200" s="38" t="n">
        <v>14</v>
      </c>
      <c r="E200" s="38" t="n">
        <v>46</v>
      </c>
      <c r="F200" s="37" t="s">
        <v>512</v>
      </c>
      <c r="G200" s="39" t="n">
        <v>0.9433</v>
      </c>
      <c r="H200" s="40" t="n">
        <v>0.9433</v>
      </c>
      <c r="I200" s="41" t="n">
        <v>1</v>
      </c>
      <c r="J200" s="41" t="n">
        <f aca="false">I200*IF(D200&gt;0,D200,1)</f>
        <v>14</v>
      </c>
      <c r="K200" s="44" t="n">
        <f aca="false">G200*$J200/$O$5*100</f>
        <v>0.0048866966638051</v>
      </c>
      <c r="L200" s="44" t="n">
        <f aca="false">H200*$J200/$O$5*100</f>
        <v>0.0048866966638051</v>
      </c>
    </row>
    <row collapsed="false" customFormat="false" customHeight="false" hidden="false" ht="14.1" outlineLevel="0" r="201">
      <c r="A201" s="37" t="s">
        <v>443</v>
      </c>
      <c r="B201" s="37" t="s">
        <v>444</v>
      </c>
      <c r="C201" s="38" t="n">
        <v>2</v>
      </c>
      <c r="D201" s="38" t="n">
        <v>8</v>
      </c>
      <c r="E201" s="38" t="n">
        <v>118</v>
      </c>
      <c r="F201" s="37" t="s">
        <v>46</v>
      </c>
      <c r="G201" s="39" t="n">
        <v>0.9415</v>
      </c>
      <c r="H201" s="40" t="n">
        <v>0.9415</v>
      </c>
      <c r="I201" s="41" t="n">
        <v>1</v>
      </c>
      <c r="J201" s="41" t="n">
        <f aca="false">I201*IF(D201&gt;0,D201,1)</f>
        <v>8</v>
      </c>
      <c r="K201" s="44" t="n">
        <f aca="false">G201*$J201/$O$5*100</f>
        <v>0.00278706965453953</v>
      </c>
      <c r="L201" s="44" t="n">
        <f aca="false">H201*$J201/$O$5*100</f>
        <v>0.00278706965453953</v>
      </c>
    </row>
    <row collapsed="false" customFormat="false" customHeight="false" hidden="false" ht="14.1" outlineLevel="0" r="202">
      <c r="A202" s="37" t="s">
        <v>178</v>
      </c>
      <c r="B202" s="37" t="s">
        <v>59</v>
      </c>
      <c r="C202" s="38" t="n">
        <v>588</v>
      </c>
      <c r="D202" s="38" t="n">
        <v>2352</v>
      </c>
      <c r="E202" s="38" t="n">
        <v>26578</v>
      </c>
      <c r="F202" s="37" t="s">
        <v>436</v>
      </c>
      <c r="G202" s="39" t="n">
        <v>0.9631</v>
      </c>
      <c r="H202" s="40" t="n">
        <v>0.9409</v>
      </c>
      <c r="I202" s="41" t="n">
        <v>1</v>
      </c>
      <c r="J202" s="41" t="n">
        <f aca="false">I202*IF(D202&gt;0,D202,1)</f>
        <v>2352</v>
      </c>
      <c r="K202" s="44" t="n">
        <f aca="false">G202*$J202/$O$5*100</f>
        <v>0.838197211450223</v>
      </c>
      <c r="L202" s="44" t="n">
        <f aca="false">H202*$J202/$O$5*100</f>
        <v>0.818876291406412</v>
      </c>
    </row>
    <row collapsed="false" customFormat="false" customHeight="false" hidden="false" ht="14.1" outlineLevel="0" r="203">
      <c r="A203" s="37" t="s">
        <v>518</v>
      </c>
      <c r="B203" s="37" t="s">
        <v>43</v>
      </c>
      <c r="C203" s="38" t="n">
        <v>80</v>
      </c>
      <c r="D203" s="38" t="n">
        <v>320</v>
      </c>
      <c r="E203" s="38" t="n">
        <v>3861</v>
      </c>
      <c r="F203" s="37" t="s">
        <v>512</v>
      </c>
      <c r="G203" s="39" t="n">
        <v>0.9403</v>
      </c>
      <c r="H203" s="40" t="n">
        <v>0.9403</v>
      </c>
      <c r="I203" s="41" t="n">
        <v>1</v>
      </c>
      <c r="J203" s="41" t="n">
        <f aca="false">I203*IF(D203&gt;0,D203,1)</f>
        <v>320</v>
      </c>
      <c r="K203" s="44" t="n">
        <f aca="false">G203*$J203/$O$5*100</f>
        <v>0.111340694473225</v>
      </c>
      <c r="L203" s="44" t="n">
        <f aca="false">H203*$J203/$O$5*100</f>
        <v>0.111340694473225</v>
      </c>
    </row>
    <row collapsed="false" customFormat="false" customHeight="false" hidden="false" ht="14.1" outlineLevel="0" r="204">
      <c r="A204" s="37" t="s">
        <v>329</v>
      </c>
      <c r="B204" s="37" t="s">
        <v>181</v>
      </c>
      <c r="C204" s="38" t="n">
        <v>12</v>
      </c>
      <c r="D204" s="38" t="n">
        <v>12</v>
      </c>
      <c r="E204" s="38" t="n">
        <v>38</v>
      </c>
      <c r="F204" s="37" t="s">
        <v>182</v>
      </c>
      <c r="G204" s="39" t="n">
        <v>0.9398</v>
      </c>
      <c r="H204" s="40" t="n">
        <v>0.9398</v>
      </c>
      <c r="I204" s="41" t="n">
        <v>1</v>
      </c>
      <c r="J204" s="41" t="n">
        <f aca="false">I204*IF(D204&gt;0,D204,1)</f>
        <v>12</v>
      </c>
      <c r="K204" s="44" t="n">
        <f aca="false">G204*$J204/$O$5*100</f>
        <v>0.00417305585980285</v>
      </c>
      <c r="L204" s="44" t="n">
        <f aca="false">H204*$J204/$O$5*100</f>
        <v>0.00417305585980285</v>
      </c>
    </row>
    <row collapsed="false" customFormat="false" customHeight="false" hidden="false" ht="14.1" outlineLevel="0" r="205">
      <c r="A205" s="37" t="s">
        <v>257</v>
      </c>
      <c r="B205" s="37" t="s">
        <v>56</v>
      </c>
      <c r="C205" s="38" t="n">
        <v>224</v>
      </c>
      <c r="D205" s="38" t="n">
        <v>1792</v>
      </c>
      <c r="E205" s="38" t="n">
        <v>21555</v>
      </c>
      <c r="F205" s="37" t="s">
        <v>539</v>
      </c>
      <c r="G205" s="39" t="n">
        <v>0.9549</v>
      </c>
      <c r="H205" s="40" t="n">
        <v>0.9394</v>
      </c>
      <c r="I205" s="41" t="n">
        <v>1</v>
      </c>
      <c r="J205" s="41" t="n">
        <f aca="false">I205*IF(D205&gt;0,D205,1)</f>
        <v>1792</v>
      </c>
      <c r="K205" s="44" t="n">
        <f aca="false">G205*$J205/$O$5*100</f>
        <v>0.633189070779432</v>
      </c>
      <c r="L205" s="44" t="n">
        <f aca="false">H205*$J205/$O$5*100</f>
        <v>0.622911103874959</v>
      </c>
    </row>
    <row collapsed="false" customFormat="false" customHeight="false" hidden="false" ht="14.1" outlineLevel="0" r="206">
      <c r="A206" s="37" t="s">
        <v>67</v>
      </c>
      <c r="B206" s="37" t="s">
        <v>59</v>
      </c>
      <c r="C206" s="38" t="n">
        <v>232</v>
      </c>
      <c r="D206" s="38" t="n">
        <v>928</v>
      </c>
      <c r="E206" s="38" t="n">
        <v>8064</v>
      </c>
      <c r="F206" s="37" t="s">
        <v>436</v>
      </c>
      <c r="G206" s="39" t="n">
        <v>0.9382</v>
      </c>
      <c r="H206" s="40" t="n">
        <v>0.9382</v>
      </c>
      <c r="I206" s="41" t="n">
        <v>1</v>
      </c>
      <c r="J206" s="41" t="n">
        <f aca="false">I206*IF(D206&gt;0,D206,1)</f>
        <v>928</v>
      </c>
      <c r="K206" s="44" t="n">
        <f aca="false">G206*$J206/$O$5*100</f>
        <v>0.322166898552441</v>
      </c>
      <c r="L206" s="44" t="n">
        <f aca="false">H206*$J206/$O$5*100</f>
        <v>0.322166898552441</v>
      </c>
    </row>
    <row collapsed="false" customFormat="false" customHeight="false" hidden="false" ht="14.1" outlineLevel="0" r="207">
      <c r="A207" s="37" t="s">
        <v>184</v>
      </c>
      <c r="B207" s="37" t="s">
        <v>45</v>
      </c>
      <c r="C207" s="38" t="n">
        <v>288</v>
      </c>
      <c r="D207" s="38" t="n">
        <v>1152</v>
      </c>
      <c r="E207" s="38" t="n">
        <v>16531</v>
      </c>
      <c r="F207" s="37" t="s">
        <v>46</v>
      </c>
      <c r="G207" s="39" t="n">
        <v>0.9373</v>
      </c>
      <c r="H207" s="40" t="n">
        <v>0.9373</v>
      </c>
      <c r="I207" s="41" t="n">
        <v>1</v>
      </c>
      <c r="J207" s="41" t="n">
        <f aca="false">I207*IF(D207&gt;0,D207,1)</f>
        <v>1152</v>
      </c>
      <c r="K207" s="44" t="n">
        <f aca="false">G207*$J207/$O$5*100</f>
        <v>0.399547674728398</v>
      </c>
      <c r="L207" s="44" t="n">
        <f aca="false">H207*$J207/$O$5*100</f>
        <v>0.399547674728398</v>
      </c>
    </row>
    <row collapsed="false" customFormat="false" customHeight="false" hidden="false" ht="14.1" outlineLevel="0" r="208">
      <c r="A208" s="37" t="s">
        <v>152</v>
      </c>
      <c r="B208" s="37" t="s">
        <v>153</v>
      </c>
      <c r="C208" s="38" t="n">
        <v>19</v>
      </c>
      <c r="D208" s="38" t="n">
        <v>76</v>
      </c>
      <c r="E208" s="38" t="n">
        <v>608</v>
      </c>
      <c r="F208" s="37" t="s">
        <v>512</v>
      </c>
      <c r="G208" s="39" t="n">
        <v>0.9353</v>
      </c>
      <c r="H208" s="40" t="n">
        <v>0.9353</v>
      </c>
      <c r="I208" s="41" t="n">
        <v>1</v>
      </c>
      <c r="J208" s="41" t="n">
        <f aca="false">I208*IF(D208&gt;0,D208,1)</f>
        <v>76</v>
      </c>
      <c r="K208" s="44" t="n">
        <f aca="false">G208*$J208/$O$5*100</f>
        <v>0.0263028033509961</v>
      </c>
      <c r="L208" s="44" t="n">
        <f aca="false">H208*$J208/$O$5*100</f>
        <v>0.0263028033509961</v>
      </c>
    </row>
    <row collapsed="false" customFormat="false" customHeight="false" hidden="false" ht="14.1" outlineLevel="0" r="209">
      <c r="A209" s="37" t="s">
        <v>330</v>
      </c>
      <c r="B209" s="37" t="s">
        <v>71</v>
      </c>
      <c r="C209" s="38" t="n">
        <v>240</v>
      </c>
      <c r="D209" s="38" t="n">
        <v>866</v>
      </c>
      <c r="E209" s="38" t="n">
        <v>7617</v>
      </c>
      <c r="F209" s="37" t="s">
        <v>72</v>
      </c>
      <c r="G209" s="39" t="n">
        <v>0.9346</v>
      </c>
      <c r="H209" s="40" t="n">
        <v>0.9346</v>
      </c>
      <c r="I209" s="41" t="n">
        <v>1</v>
      </c>
      <c r="J209" s="41" t="n">
        <f aca="false">I209*IF(D209&gt;0,D209,1)</f>
        <v>866</v>
      </c>
      <c r="K209" s="44" t="n">
        <f aca="false">G209*$J209/$O$5*100</f>
        <v>0.299489209910897</v>
      </c>
      <c r="L209" s="44" t="n">
        <f aca="false">H209*$J209/$O$5*100</f>
        <v>0.299489209910897</v>
      </c>
    </row>
    <row collapsed="false" customFormat="false" customHeight="false" hidden="false" ht="14.1" outlineLevel="0" r="210">
      <c r="A210" s="37" t="s">
        <v>450</v>
      </c>
      <c r="B210" s="37" t="s">
        <v>97</v>
      </c>
      <c r="C210" s="38" t="n">
        <v>37</v>
      </c>
      <c r="D210" s="38" t="n">
        <v>57</v>
      </c>
      <c r="E210" s="38" t="n">
        <v>458</v>
      </c>
      <c r="F210" s="37" t="s">
        <v>517</v>
      </c>
      <c r="G210" s="39" t="n">
        <v>0.9338</v>
      </c>
      <c r="H210" s="40" t="n">
        <v>0.9338</v>
      </c>
      <c r="I210" s="41" t="n">
        <v>1</v>
      </c>
      <c r="J210" s="41" t="n">
        <f aca="false">I210*IF(D210&gt;0,D210,1)</f>
        <v>57</v>
      </c>
      <c r="K210" s="44" t="n">
        <f aca="false">G210*$J210/$O$5*100</f>
        <v>0.0196954649063083</v>
      </c>
      <c r="L210" s="44" t="n">
        <f aca="false">H210*$J210/$O$5*100</f>
        <v>0.0196954649063083</v>
      </c>
    </row>
    <row collapsed="false" customFormat="false" customHeight="false" hidden="false" ht="14.1" outlineLevel="0" r="211">
      <c r="A211" s="37" t="s">
        <v>386</v>
      </c>
      <c r="B211" s="37" t="s">
        <v>81</v>
      </c>
      <c r="C211" s="38" t="n">
        <v>160</v>
      </c>
      <c r="D211" s="38" t="n">
        <v>320</v>
      </c>
      <c r="E211" s="38" t="n">
        <v>2176</v>
      </c>
      <c r="F211" s="37" t="s">
        <v>442</v>
      </c>
      <c r="G211" s="39" t="n">
        <v>0.9337</v>
      </c>
      <c r="H211" s="40" t="n">
        <v>0.9337</v>
      </c>
      <c r="I211" s="41" t="n">
        <v>1</v>
      </c>
      <c r="J211" s="41" t="n">
        <f aca="false">I211*IF(D211&gt;0,D211,1)</f>
        <v>320</v>
      </c>
      <c r="K211" s="44" t="n">
        <f aca="false">G211*$J211/$O$5*100</f>
        <v>0.110559190077262</v>
      </c>
      <c r="L211" s="44" t="n">
        <f aca="false">H211*$J211/$O$5*100</f>
        <v>0.110559190077262</v>
      </c>
    </row>
    <row collapsed="false" customFormat="false" customHeight="false" hidden="false" ht="14.1" outlineLevel="0" r="212">
      <c r="A212" s="37" t="s">
        <v>520</v>
      </c>
      <c r="B212" s="37" t="s">
        <v>523</v>
      </c>
      <c r="C212" s="38" t="n">
        <v>24</v>
      </c>
      <c r="D212" s="38" t="n">
        <v>144</v>
      </c>
      <c r="E212" s="38" t="n">
        <v>1032</v>
      </c>
      <c r="F212" s="37" t="s">
        <v>46</v>
      </c>
      <c r="G212" s="39" t="n">
        <v>0.9448</v>
      </c>
      <c r="H212" s="40" t="n">
        <v>0.9326</v>
      </c>
      <c r="I212" s="41" t="n">
        <v>1</v>
      </c>
      <c r="J212" s="41" t="n">
        <f aca="false">I212*IF(D212&gt;0,D212,1)</f>
        <v>144</v>
      </c>
      <c r="K212" s="44" t="n">
        <f aca="false">G212*$J212/$O$5*100</f>
        <v>0.0503430922708031</v>
      </c>
      <c r="L212" s="44" t="n">
        <f aca="false">H212*$J212/$O$5*100</f>
        <v>0.0496930227050709</v>
      </c>
    </row>
    <row collapsed="false" customFormat="false" customHeight="false" hidden="false" ht="14.1" outlineLevel="0" r="213">
      <c r="A213" s="37" t="s">
        <v>124</v>
      </c>
      <c r="B213" s="37" t="s">
        <v>125</v>
      </c>
      <c r="C213" s="38" t="n">
        <v>8</v>
      </c>
      <c r="D213" s="38" t="n">
        <v>16</v>
      </c>
      <c r="E213" s="38" t="n">
        <v>1600</v>
      </c>
      <c r="F213" s="37" t="s">
        <v>46</v>
      </c>
      <c r="G213" s="39" t="n">
        <v>0.9321</v>
      </c>
      <c r="H213" s="40" t="n">
        <v>0.9321</v>
      </c>
      <c r="I213" s="41" t="n">
        <v>1</v>
      </c>
      <c r="J213" s="41" t="n">
        <f aca="false">I213*IF(D213&gt;0,D213,1)</f>
        <v>16</v>
      </c>
      <c r="K213" s="44" t="n">
        <f aca="false">G213*$J213/$O$5*100</f>
        <v>0.005518486723306</v>
      </c>
      <c r="L213" s="44" t="n">
        <f aca="false">H213*$J213/$O$5*100</f>
        <v>0.005518486723306</v>
      </c>
    </row>
    <row collapsed="false" customFormat="false" customHeight="false" hidden="false" ht="14.1" outlineLevel="0" r="214">
      <c r="A214" s="37" t="s">
        <v>90</v>
      </c>
      <c r="B214" s="37" t="s">
        <v>56</v>
      </c>
      <c r="C214" s="38" t="n">
        <v>568</v>
      </c>
      <c r="D214" s="38" t="n">
        <v>2896</v>
      </c>
      <c r="E214" s="38" t="n">
        <v>36113</v>
      </c>
      <c r="F214" s="37" t="s">
        <v>539</v>
      </c>
      <c r="G214" s="39" t="n">
        <v>0.9314</v>
      </c>
      <c r="H214" s="40" t="n">
        <v>0.9314</v>
      </c>
      <c r="I214" s="41" t="n">
        <v>1</v>
      </c>
      <c r="J214" s="41" t="n">
        <f aca="false">I214*IF(D214&gt;0,D214,1)</f>
        <v>2896</v>
      </c>
      <c r="K214" s="44" t="n">
        <f aca="false">G214*$J214/$O$5*100</f>
        <v>0.998095971108019</v>
      </c>
      <c r="L214" s="44" t="n">
        <f aca="false">H214*$J214/$O$5*100</f>
        <v>0.998095971108019</v>
      </c>
    </row>
    <row collapsed="false" customFormat="false" customHeight="false" hidden="false" ht="14.1" outlineLevel="0" r="215">
      <c r="A215" s="37" t="s">
        <v>371</v>
      </c>
      <c r="B215" s="37" t="s">
        <v>535</v>
      </c>
      <c r="C215" s="38" t="n">
        <v>62</v>
      </c>
      <c r="D215" s="38" t="n">
        <v>248</v>
      </c>
      <c r="E215" s="38" t="n">
        <v>9862</v>
      </c>
      <c r="F215" s="37" t="s">
        <v>46</v>
      </c>
      <c r="G215" s="39" t="n">
        <v>0.9434</v>
      </c>
      <c r="H215" s="40" t="n">
        <v>0.9313</v>
      </c>
      <c r="I215" s="41" t="n">
        <v>1</v>
      </c>
      <c r="J215" s="41" t="n">
        <f aca="false">I215*IF(D215&gt;0,D215,1)</f>
        <v>248</v>
      </c>
      <c r="K215" s="44" t="n">
        <f aca="false">G215*$J215/$O$5*100</f>
        <v>0.086573517657855</v>
      </c>
      <c r="L215" s="44" t="n">
        <f aca="false">H215*$J215/$O$5*100</f>
        <v>0.0854631301619254</v>
      </c>
    </row>
    <row collapsed="false" customFormat="false" customHeight="false" hidden="false" ht="14.1" outlineLevel="0" r="216">
      <c r="A216" s="37" t="s">
        <v>260</v>
      </c>
      <c r="B216" s="37" t="s">
        <v>261</v>
      </c>
      <c r="C216" s="38" t="n">
        <v>20</v>
      </c>
      <c r="D216" s="38" t="n">
        <v>40</v>
      </c>
      <c r="E216" s="38" t="n">
        <v>272</v>
      </c>
      <c r="F216" s="37" t="s">
        <v>206</v>
      </c>
      <c r="G216" s="39" t="n">
        <v>0.9312</v>
      </c>
      <c r="H216" s="40" t="n">
        <v>0.9312</v>
      </c>
      <c r="I216" s="41" t="n">
        <v>1</v>
      </c>
      <c r="J216" s="41" t="n">
        <f aca="false">I216*IF(D216&gt;0,D216,1)</f>
        <v>40</v>
      </c>
      <c r="K216" s="44" t="n">
        <f aca="false">G216*$J216/$O$5*100</f>
        <v>0.0137828957106066</v>
      </c>
      <c r="L216" s="44" t="n">
        <f aca="false">H216*$J216/$O$5*100</f>
        <v>0.0137828957106066</v>
      </c>
    </row>
    <row collapsed="false" customFormat="false" customHeight="false" hidden="false" ht="14.1" outlineLevel="0" r="217">
      <c r="A217" s="37" t="s">
        <v>311</v>
      </c>
      <c r="B217" s="37" t="s">
        <v>71</v>
      </c>
      <c r="C217" s="38" t="n">
        <v>270</v>
      </c>
      <c r="D217" s="38" t="n">
        <v>760</v>
      </c>
      <c r="E217" s="38" t="n">
        <v>6217</v>
      </c>
      <c r="F217" s="37" t="s">
        <v>72</v>
      </c>
      <c r="G217" s="39" t="n">
        <v>0.931</v>
      </c>
      <c r="H217" s="40" t="n">
        <v>0.931</v>
      </c>
      <c r="I217" s="41" t="n">
        <v>1</v>
      </c>
      <c r="J217" s="41" t="n">
        <f aca="false">I217*IF(D217&gt;0,D217,1)</f>
        <v>760</v>
      </c>
      <c r="K217" s="44" t="n">
        <f aca="false">G217*$J217/$O$5*100</f>
        <v>0.261818773866967</v>
      </c>
      <c r="L217" s="44" t="n">
        <f aca="false">H217*$J217/$O$5*100</f>
        <v>0.261818773866967</v>
      </c>
    </row>
    <row collapsed="false" customFormat="false" customHeight="false" hidden="false" ht="14.1" outlineLevel="0" r="218">
      <c r="A218" s="37" t="s">
        <v>317</v>
      </c>
      <c r="B218" s="37" t="s">
        <v>112</v>
      </c>
      <c r="C218" s="38" t="n">
        <v>9</v>
      </c>
      <c r="D218" s="38" t="n">
        <v>54</v>
      </c>
      <c r="E218" s="38" t="n">
        <v>1019</v>
      </c>
      <c r="F218" s="37" t="s">
        <v>439</v>
      </c>
      <c r="G218" s="39" t="n">
        <v>0.9275</v>
      </c>
      <c r="H218" s="40" t="n">
        <v>0.9275</v>
      </c>
      <c r="I218" s="41" t="n">
        <v>1</v>
      </c>
      <c r="J218" s="41" t="n">
        <f aca="false">I218*IF(D218&gt;0,D218,1)</f>
        <v>54</v>
      </c>
      <c r="K218" s="44" t="n">
        <f aca="false">G218*$J218/$O$5*100</f>
        <v>0.0185329771173145</v>
      </c>
      <c r="L218" s="44" t="n">
        <f aca="false">H218*$J218/$O$5*100</f>
        <v>0.0185329771173145</v>
      </c>
    </row>
    <row collapsed="false" customFormat="false" customHeight="false" hidden="false" ht="14.1" outlineLevel="0" r="219">
      <c r="A219" s="37" t="s">
        <v>109</v>
      </c>
      <c r="B219" s="37" t="s">
        <v>43</v>
      </c>
      <c r="C219" s="38" t="n">
        <v>2</v>
      </c>
      <c r="D219" s="38" t="n">
        <v>4</v>
      </c>
      <c r="E219" s="38" t="n">
        <v>24</v>
      </c>
      <c r="F219" s="37" t="s">
        <v>512</v>
      </c>
      <c r="G219" s="39" t="n">
        <v>0.9269</v>
      </c>
      <c r="H219" s="40" t="n">
        <v>0.9269</v>
      </c>
      <c r="I219" s="41" t="n">
        <v>1</v>
      </c>
      <c r="J219" s="41" t="n">
        <f aca="false">I219*IF(D219&gt;0,D219,1)</f>
        <v>4</v>
      </c>
      <c r="K219" s="44" t="n">
        <f aca="false">G219*$J219/$O$5*100</f>
        <v>0.00137192504662384</v>
      </c>
      <c r="L219" s="44" t="n">
        <f aca="false">H219*$J219/$O$5*100</f>
        <v>0.00137192504662384</v>
      </c>
    </row>
    <row collapsed="false" customFormat="false" customHeight="false" hidden="false" ht="14.1" outlineLevel="0" r="220">
      <c r="A220" s="37" t="s">
        <v>312</v>
      </c>
      <c r="B220" s="37" t="s">
        <v>181</v>
      </c>
      <c r="C220" s="38" t="n">
        <v>38</v>
      </c>
      <c r="D220" s="38" t="n">
        <v>128</v>
      </c>
      <c r="E220" s="38" t="n">
        <v>1523</v>
      </c>
      <c r="F220" s="37" t="s">
        <v>182</v>
      </c>
      <c r="G220" s="39" t="n">
        <v>0.9268</v>
      </c>
      <c r="H220" s="40" t="n">
        <v>0.9268</v>
      </c>
      <c r="I220" s="41" t="n">
        <v>1</v>
      </c>
      <c r="J220" s="41" t="n">
        <f aca="false">I220*IF(D220&gt;0,D220,1)</f>
        <v>128</v>
      </c>
      <c r="K220" s="44" t="n">
        <f aca="false">G220*$J220/$O$5*100</f>
        <v>0.0438968651016844</v>
      </c>
      <c r="L220" s="44" t="n">
        <f aca="false">H220*$J220/$O$5*100</f>
        <v>0.0438968651016844</v>
      </c>
    </row>
    <row collapsed="false" customFormat="false" customHeight="false" hidden="false" ht="14.1" outlineLevel="0" r="221">
      <c r="A221" s="37" t="s">
        <v>215</v>
      </c>
      <c r="B221" s="37" t="s">
        <v>78</v>
      </c>
      <c r="C221" s="38" t="n">
        <v>16</v>
      </c>
      <c r="D221" s="38" t="n">
        <v>16</v>
      </c>
      <c r="E221" s="38" t="n">
        <v>171</v>
      </c>
      <c r="F221" s="37" t="s">
        <v>441</v>
      </c>
      <c r="G221" s="39" t="n">
        <v>0.9254</v>
      </c>
      <c r="H221" s="40" t="n">
        <v>0.9254</v>
      </c>
      <c r="I221" s="41" t="n">
        <v>1</v>
      </c>
      <c r="J221" s="41" t="n">
        <f aca="false">I221*IF(D221&gt;0,D221,1)</f>
        <v>16</v>
      </c>
      <c r="K221" s="44" t="n">
        <f aca="false">G221*$J221/$O$5*100</f>
        <v>0.00547881945472307</v>
      </c>
      <c r="L221" s="44" t="n">
        <f aca="false">H221*$J221/$O$5*100</f>
        <v>0.00547881945472307</v>
      </c>
    </row>
    <row collapsed="false" customFormat="false" customHeight="false" hidden="false" ht="14.1" outlineLevel="0" r="222">
      <c r="A222" s="37" t="s">
        <v>243</v>
      </c>
      <c r="B222" s="37" t="s">
        <v>524</v>
      </c>
      <c r="C222" s="38" t="n">
        <v>68</v>
      </c>
      <c r="D222" s="38" t="n">
        <v>320</v>
      </c>
      <c r="E222" s="38" t="n">
        <v>4101</v>
      </c>
      <c r="F222" s="37" t="s">
        <v>119</v>
      </c>
      <c r="G222" s="39" t="n">
        <v>0.9249</v>
      </c>
      <c r="H222" s="40" t="n">
        <v>0.9249</v>
      </c>
      <c r="I222" s="41" t="n">
        <v>1</v>
      </c>
      <c r="J222" s="41" t="n">
        <f aca="false">I222*IF(D222&gt;0,D222,1)</f>
        <v>320</v>
      </c>
      <c r="K222" s="44" t="n">
        <f aca="false">G222*$J222/$O$5*100</f>
        <v>0.109517184215979</v>
      </c>
      <c r="L222" s="44" t="n">
        <f aca="false">H222*$J222/$O$5*100</f>
        <v>0.109517184215979</v>
      </c>
    </row>
    <row collapsed="false" customFormat="false" customHeight="false" hidden="false" ht="14.1" outlineLevel="0" r="223">
      <c r="A223" s="37" t="s">
        <v>508</v>
      </c>
      <c r="B223" s="37" t="s">
        <v>181</v>
      </c>
      <c r="C223" s="38" t="n">
        <v>16</v>
      </c>
      <c r="D223" s="38" t="n">
        <v>32</v>
      </c>
      <c r="E223" s="38" t="n">
        <v>426</v>
      </c>
      <c r="F223" s="37" t="s">
        <v>182</v>
      </c>
      <c r="G223" s="39" t="n">
        <v>0.924</v>
      </c>
      <c r="H223" s="40" t="n">
        <v>0.924</v>
      </c>
      <c r="I223" s="41" t="n">
        <v>1</v>
      </c>
      <c r="J223" s="41" t="n">
        <f aca="false">I223*IF(D223&gt;0,D223,1)</f>
        <v>32</v>
      </c>
      <c r="K223" s="44" t="n">
        <f aca="false">G223*$J223/$O$5*100</f>
        <v>0.0109410615434712</v>
      </c>
      <c r="L223" s="44" t="n">
        <f aca="false">H223*$J223/$O$5*100</f>
        <v>0.0109410615434712</v>
      </c>
    </row>
    <row collapsed="false" customFormat="false" customHeight="false" hidden="false" ht="14.1" outlineLevel="0" r="224">
      <c r="A224" s="37" t="s">
        <v>99</v>
      </c>
      <c r="B224" s="37" t="s">
        <v>43</v>
      </c>
      <c r="C224" s="38" t="n">
        <v>7</v>
      </c>
      <c r="D224" s="38" t="n">
        <v>14</v>
      </c>
      <c r="E224" s="38" t="n">
        <v>74</v>
      </c>
      <c r="F224" s="37" t="s">
        <v>512</v>
      </c>
      <c r="G224" s="39" t="n">
        <v>0.9229</v>
      </c>
      <c r="H224" s="40" t="n">
        <v>0.9229</v>
      </c>
      <c r="I224" s="41" t="n">
        <v>1</v>
      </c>
      <c r="J224" s="41" t="n">
        <f aca="false">I224*IF(D224&gt;0,D224,1)</f>
        <v>14</v>
      </c>
      <c r="K224" s="44" t="n">
        <f aca="false">G224*$J224/$O$5*100</f>
        <v>0.00478101595571475</v>
      </c>
      <c r="L224" s="44" t="n">
        <f aca="false">H224*$J224/$O$5*100</f>
        <v>0.00478101595571475</v>
      </c>
    </row>
    <row collapsed="false" customFormat="false" customHeight="false" hidden="false" ht="14.1" outlineLevel="0" r="225">
      <c r="A225" s="37" t="s">
        <v>541</v>
      </c>
      <c r="B225" s="37" t="s">
        <v>230</v>
      </c>
      <c r="C225" s="38" t="n">
        <v>8</v>
      </c>
      <c r="D225" s="38" t="n">
        <v>1</v>
      </c>
      <c r="E225" s="38" t="n">
        <v>-1</v>
      </c>
      <c r="F225" s="37" t="s">
        <v>231</v>
      </c>
      <c r="G225" s="39" t="n">
        <v>0.9222</v>
      </c>
      <c r="H225" s="40" t="n">
        <v>0.9222</v>
      </c>
      <c r="I225" s="41" t="n">
        <v>1</v>
      </c>
      <c r="J225" s="41" t="n">
        <f aca="false">I225*IF(D225&gt;0,D225,1)</f>
        <v>1</v>
      </c>
      <c r="K225" s="44" t="n">
        <f aca="false">G225*$J225/$O$5*100</f>
        <v>0.000341242118350552</v>
      </c>
      <c r="L225" s="44" t="n">
        <f aca="false">H225*$J225/$O$5*100</f>
        <v>0.000341242118350552</v>
      </c>
    </row>
    <row collapsed="false" customFormat="false" customHeight="false" hidden="false" ht="14.1" outlineLevel="0" r="226">
      <c r="A226" s="37" t="s">
        <v>135</v>
      </c>
      <c r="B226" s="37" t="s">
        <v>112</v>
      </c>
      <c r="C226" s="38" t="n">
        <v>46</v>
      </c>
      <c r="D226" s="38" t="n">
        <v>184</v>
      </c>
      <c r="E226" s="38" t="n">
        <v>1879</v>
      </c>
      <c r="F226" s="37" t="s">
        <v>439</v>
      </c>
      <c r="G226" s="39" t="n">
        <v>0.9208</v>
      </c>
      <c r="H226" s="40" t="n">
        <v>0.9208</v>
      </c>
      <c r="I226" s="41" t="n">
        <v>1</v>
      </c>
      <c r="J226" s="41" t="n">
        <f aca="false">I226*IF(D226&gt;0,D226,1)</f>
        <v>184</v>
      </c>
      <c r="K226" s="44" t="n">
        <f aca="false">G226*$J226/$O$5*100</f>
        <v>0.0626932299221456</v>
      </c>
      <c r="L226" s="44" t="n">
        <f aca="false">H226*$J226/$O$5*100</f>
        <v>0.0626932299221456</v>
      </c>
    </row>
    <row collapsed="false" customFormat="false" customHeight="false" hidden="false" ht="14.1" outlineLevel="0" r="227">
      <c r="A227" s="37" t="s">
        <v>183</v>
      </c>
      <c r="B227" s="37" t="s">
        <v>43</v>
      </c>
      <c r="C227" s="38" t="n">
        <v>139</v>
      </c>
      <c r="D227" s="38" t="n">
        <v>278</v>
      </c>
      <c r="E227" s="38" t="n">
        <v>1985</v>
      </c>
      <c r="F227" s="37" t="s">
        <v>512</v>
      </c>
      <c r="G227" s="39" t="n">
        <v>0.9206</v>
      </c>
      <c r="H227" s="40" t="n">
        <v>0.9206</v>
      </c>
      <c r="I227" s="41" t="n">
        <v>1</v>
      </c>
      <c r="J227" s="41" t="n">
        <f aca="false">I227*IF(D227&gt;0,D227,1)</f>
        <v>278</v>
      </c>
      <c r="K227" s="44" t="n">
        <f aca="false">G227*$J227/$O$5*100</f>
        <v>0.0947007193392735</v>
      </c>
      <c r="L227" s="44" t="n">
        <f aca="false">H227*$J227/$O$5*100</f>
        <v>0.0947007193392735</v>
      </c>
    </row>
    <row collapsed="false" customFormat="false" customHeight="false" hidden="false" ht="14.1" outlineLevel="0" r="228">
      <c r="A228" s="37" t="s">
        <v>365</v>
      </c>
      <c r="B228" s="37" t="s">
        <v>177</v>
      </c>
      <c r="C228" s="38" t="n">
        <v>104</v>
      </c>
      <c r="D228" s="38" t="n">
        <v>832</v>
      </c>
      <c r="E228" s="38" t="n">
        <v>7255</v>
      </c>
      <c r="F228" s="37" t="s">
        <v>472</v>
      </c>
      <c r="G228" s="39" t="n">
        <v>0.9189</v>
      </c>
      <c r="H228" s="40" t="n">
        <v>0.9189</v>
      </c>
      <c r="I228" s="41" t="n">
        <v>1</v>
      </c>
      <c r="J228" s="41" t="n">
        <f aca="false">I228*IF(D228&gt;0,D228,1)</f>
        <v>832</v>
      </c>
      <c r="K228" s="44" t="n">
        <f aca="false">G228*$J228/$O$5*100</f>
        <v>0.282897486752908</v>
      </c>
      <c r="L228" s="44" t="n">
        <f aca="false">H228*$J228/$O$5*100</f>
        <v>0.282897486752908</v>
      </c>
    </row>
    <row collapsed="false" customFormat="false" customHeight="false" hidden="false" ht="14.1" outlineLevel="0" r="229">
      <c r="A229" s="37" t="s">
        <v>428</v>
      </c>
      <c r="B229" s="37" t="s">
        <v>177</v>
      </c>
      <c r="C229" s="38" t="n">
        <v>118</v>
      </c>
      <c r="D229" s="38" t="n">
        <v>416</v>
      </c>
      <c r="E229" s="38" t="n">
        <v>3627</v>
      </c>
      <c r="F229" s="37" t="s">
        <v>472</v>
      </c>
      <c r="G229" s="39" t="n">
        <v>0.9182</v>
      </c>
      <c r="H229" s="40" t="n">
        <v>0.9182</v>
      </c>
      <c r="I229" s="41" t="n">
        <v>1</v>
      </c>
      <c r="J229" s="41" t="n">
        <f aca="false">I229*IF(D229&gt;0,D229,1)</f>
        <v>416</v>
      </c>
      <c r="K229" s="44" t="n">
        <f aca="false">G229*$J229/$O$5*100</f>
        <v>0.141340990497617</v>
      </c>
      <c r="L229" s="44" t="n">
        <f aca="false">H229*$J229/$O$5*100</f>
        <v>0.141340990497617</v>
      </c>
    </row>
    <row collapsed="false" customFormat="false" customHeight="false" hidden="false" ht="14.1" outlineLevel="0" r="230">
      <c r="A230" s="37" t="s">
        <v>298</v>
      </c>
      <c r="B230" s="37" t="s">
        <v>299</v>
      </c>
      <c r="C230" s="38" t="n">
        <v>106</v>
      </c>
      <c r="D230" s="38" t="n">
        <v>524</v>
      </c>
      <c r="E230" s="38" t="n">
        <v>6365</v>
      </c>
      <c r="F230" s="37" t="s">
        <v>46</v>
      </c>
      <c r="G230" s="39" t="n">
        <v>0.9279</v>
      </c>
      <c r="H230" s="40" t="n">
        <v>0.9159</v>
      </c>
      <c r="I230" s="41" t="n">
        <v>1</v>
      </c>
      <c r="J230" s="41" t="n">
        <f aca="false">I230*IF(D230&gt;0,D230,1)</f>
        <v>524</v>
      </c>
      <c r="K230" s="44" t="n">
        <f aca="false">G230*$J230/$O$5*100</f>
        <v>0.179916077084752</v>
      </c>
      <c r="L230" s="44" t="n">
        <f aca="false">H230*$J230/$O$5*100</f>
        <v>0.17758932536041</v>
      </c>
    </row>
    <row collapsed="false" customFormat="false" customHeight="false" hidden="false" ht="14.1" outlineLevel="0" r="231">
      <c r="A231" s="37" t="s">
        <v>367</v>
      </c>
      <c r="B231" s="37" t="s">
        <v>201</v>
      </c>
      <c r="C231" s="38" t="n">
        <v>216</v>
      </c>
      <c r="D231" s="38" t="n">
        <v>2592</v>
      </c>
      <c r="E231" s="38" t="n">
        <v>20607</v>
      </c>
      <c r="F231" s="37" t="s">
        <v>87</v>
      </c>
      <c r="G231" s="39" t="n">
        <v>0.9879</v>
      </c>
      <c r="H231" s="40" t="n">
        <v>0.9153</v>
      </c>
      <c r="I231" s="41" t="n">
        <v>1</v>
      </c>
      <c r="J231" s="41" t="n">
        <f aca="false">I231*IF(D231&gt;0,D231,1)</f>
        <v>2592</v>
      </c>
      <c r="K231" s="44" t="n">
        <f aca="false">G231*$J231/$O$5*100</f>
        <v>0.947513691128149</v>
      </c>
      <c r="L231" s="44" t="n">
        <f aca="false">H231*$J231/$O$5*100</f>
        <v>0.877881649447915</v>
      </c>
    </row>
    <row collapsed="false" customFormat="false" customHeight="false" hidden="false" ht="14.1" outlineLevel="0" r="232">
      <c r="A232" s="37" t="s">
        <v>421</v>
      </c>
      <c r="B232" s="37" t="s">
        <v>125</v>
      </c>
      <c r="C232" s="38" t="n">
        <v>86</v>
      </c>
      <c r="D232" s="38" t="n">
        <v>344</v>
      </c>
      <c r="E232" s="38" t="n">
        <v>19406</v>
      </c>
      <c r="F232" s="37" t="s">
        <v>46</v>
      </c>
      <c r="G232" s="39" t="n">
        <v>0.9134</v>
      </c>
      <c r="H232" s="40" t="n">
        <v>0.9134</v>
      </c>
      <c r="I232" s="41" t="n">
        <v>1</v>
      </c>
      <c r="J232" s="41" t="n">
        <f aca="false">I232*IF(D232&gt;0,D232,1)</f>
        <v>344</v>
      </c>
      <c r="K232" s="44" t="n">
        <f aca="false">G232*$J232/$O$5*100</f>
        <v>0.116267132411711</v>
      </c>
      <c r="L232" s="44" t="n">
        <f aca="false">H232*$J232/$O$5*100</f>
        <v>0.116267132411711</v>
      </c>
    </row>
    <row collapsed="false" customFormat="false" customHeight="false" hidden="false" ht="14.1" outlineLevel="0" r="233">
      <c r="A233" s="37" t="s">
        <v>280</v>
      </c>
      <c r="B233" s="37" t="s">
        <v>281</v>
      </c>
      <c r="C233" s="38" t="n">
        <v>41</v>
      </c>
      <c r="D233" s="38" t="n">
        <v>164</v>
      </c>
      <c r="E233" s="38" t="n">
        <v>1927</v>
      </c>
      <c r="F233" s="37" t="s">
        <v>46</v>
      </c>
      <c r="G233" s="39" t="n">
        <v>0.9114</v>
      </c>
      <c r="H233" s="40" t="n">
        <v>0.9114</v>
      </c>
      <c r="I233" s="41" t="n">
        <v>1</v>
      </c>
      <c r="J233" s="41" t="n">
        <f aca="false">I233*IF(D233&gt;0,D233,1)</f>
        <v>164</v>
      </c>
      <c r="K233" s="44" t="n">
        <f aca="false">G233*$J233/$O$5*100</f>
        <v>0.0553083094046949</v>
      </c>
      <c r="L233" s="44" t="n">
        <f aca="false">H233*$J233/$O$5*100</f>
        <v>0.0553083094046949</v>
      </c>
    </row>
    <row collapsed="false" customFormat="false" customHeight="false" hidden="false" ht="14.1" outlineLevel="0" r="234">
      <c r="A234" s="37" t="s">
        <v>315</v>
      </c>
      <c r="B234" s="37" t="s">
        <v>274</v>
      </c>
      <c r="C234" s="38" t="n">
        <v>178</v>
      </c>
      <c r="D234" s="38" t="n">
        <v>1282</v>
      </c>
      <c r="E234" s="38" t="n">
        <v>11538</v>
      </c>
      <c r="F234" s="37" t="s">
        <v>437</v>
      </c>
      <c r="G234" s="39" t="n">
        <v>0.9106</v>
      </c>
      <c r="H234" s="40" t="n">
        <v>0.9106</v>
      </c>
      <c r="I234" s="41" t="n">
        <v>1</v>
      </c>
      <c r="J234" s="41" t="n">
        <f aca="false">I234*IF(D234&gt;0,D234,1)</f>
        <v>1282</v>
      </c>
      <c r="K234" s="44" t="n">
        <f aca="false">G234*$J234/$O$5*100</f>
        <v>0.431969598294899</v>
      </c>
      <c r="L234" s="44" t="n">
        <f aca="false">H234*$J234/$O$5*100</f>
        <v>0.431969598294899</v>
      </c>
    </row>
    <row collapsed="false" customFormat="false" customHeight="false" hidden="false" ht="14.1" outlineLevel="0" r="235">
      <c r="A235" s="37" t="s">
        <v>224</v>
      </c>
      <c r="B235" s="37" t="s">
        <v>225</v>
      </c>
      <c r="C235" s="38" t="n">
        <v>1047</v>
      </c>
      <c r="D235" s="38" t="n">
        <v>3302</v>
      </c>
      <c r="E235" s="38" t="n">
        <v>32360</v>
      </c>
      <c r="F235" s="37" t="s">
        <v>226</v>
      </c>
      <c r="G235" s="39" t="n">
        <v>0.9094</v>
      </c>
      <c r="H235" s="40" t="n">
        <v>0.9094</v>
      </c>
      <c r="I235" s="41" t="n">
        <v>1</v>
      </c>
      <c r="J235" s="41" t="n">
        <f aca="false">I235*IF(D235&gt;0,D235,1)</f>
        <v>3302</v>
      </c>
      <c r="K235" s="44" t="n">
        <f aca="false">G235*$J235/$O$5*100</f>
        <v>1.11114191409372</v>
      </c>
      <c r="L235" s="44" t="n">
        <f aca="false">H235*$J235/$O$5*100</f>
        <v>1.11114191409372</v>
      </c>
    </row>
    <row collapsed="false" customFormat="false" customHeight="false" hidden="false" ht="14.1" outlineLevel="0" r="236">
      <c r="A236" s="37" t="s">
        <v>549</v>
      </c>
      <c r="B236" s="37" t="s">
        <v>43</v>
      </c>
      <c r="C236" s="38" t="n">
        <v>8</v>
      </c>
      <c r="D236" s="38" t="n">
        <v>32</v>
      </c>
      <c r="E236" s="38" t="n">
        <v>208</v>
      </c>
      <c r="F236" s="37" t="s">
        <v>512</v>
      </c>
      <c r="G236" s="39" t="n">
        <v>0.9062</v>
      </c>
      <c r="H236" s="40" t="n">
        <v>0.9062</v>
      </c>
      <c r="I236" s="41" t="n">
        <v>1</v>
      </c>
      <c r="J236" s="41" t="n">
        <f aca="false">I236*IF(D236&gt;0,D236,1)</f>
        <v>32</v>
      </c>
      <c r="K236" s="44" t="n">
        <f aca="false">G236*$J236/$O$5*100</f>
        <v>0.0107302921760753</v>
      </c>
      <c r="L236" s="44" t="n">
        <f aca="false">H236*$J236/$O$5*100</f>
        <v>0.0107302921760753</v>
      </c>
    </row>
    <row collapsed="false" customFormat="false" customHeight="false" hidden="false" ht="14.1" outlineLevel="0" r="237">
      <c r="A237" s="37" t="s">
        <v>374</v>
      </c>
      <c r="B237" s="37" t="s">
        <v>59</v>
      </c>
      <c r="C237" s="38" t="n">
        <v>536</v>
      </c>
      <c r="D237" s="38" t="n">
        <v>2896</v>
      </c>
      <c r="E237" s="38" t="n">
        <v>23342</v>
      </c>
      <c r="F237" s="37" t="s">
        <v>436</v>
      </c>
      <c r="G237" s="39" t="n">
        <v>0.9061</v>
      </c>
      <c r="H237" s="40" t="n">
        <v>0.9061</v>
      </c>
      <c r="I237" s="41" t="n">
        <v>1</v>
      </c>
      <c r="J237" s="41" t="n">
        <f aca="false">I237*IF(D237&gt;0,D237,1)</f>
        <v>2896</v>
      </c>
      <c r="K237" s="44" t="n">
        <f aca="false">G237*$J237/$O$5*100</f>
        <v>0.970984281104763</v>
      </c>
      <c r="L237" s="44" t="n">
        <f aca="false">H237*$J237/$O$5*100</f>
        <v>0.970984281104763</v>
      </c>
    </row>
    <row collapsed="false" customFormat="false" customHeight="false" hidden="false" ht="14.1" outlineLevel="0" r="238">
      <c r="A238" s="37" t="s">
        <v>403</v>
      </c>
      <c r="B238" s="37" t="s">
        <v>230</v>
      </c>
      <c r="C238" s="38" t="n">
        <v>22</v>
      </c>
      <c r="D238" s="38" t="n">
        <v>22</v>
      </c>
      <c r="E238" s="38" t="n">
        <v>2200</v>
      </c>
      <c r="F238" s="37" t="s">
        <v>231</v>
      </c>
      <c r="G238" s="39" t="n">
        <v>0.9048</v>
      </c>
      <c r="H238" s="40" t="n">
        <v>0.9048</v>
      </c>
      <c r="I238" s="41" t="n">
        <v>1</v>
      </c>
      <c r="J238" s="41" t="n">
        <f aca="false">I238*IF(D238&gt;0,D238,1)</f>
        <v>22</v>
      </c>
      <c r="K238" s="44" t="n">
        <f aca="false">G238*$J238/$O$5*100</f>
        <v>0.00736567893194399</v>
      </c>
      <c r="L238" s="44" t="n">
        <f aca="false">H238*$J238/$O$5*100</f>
        <v>0.00736567893194399</v>
      </c>
    </row>
    <row collapsed="false" customFormat="false" customHeight="false" hidden="false" ht="14.1" outlineLevel="0" r="239">
      <c r="A239" s="37" t="s">
        <v>483</v>
      </c>
      <c r="B239" s="37" t="s">
        <v>59</v>
      </c>
      <c r="C239" s="38" t="n">
        <v>-1</v>
      </c>
      <c r="D239" s="38" t="n">
        <v>-1</v>
      </c>
      <c r="E239" s="38" t="n">
        <v>-1</v>
      </c>
      <c r="F239" s="37" t="s">
        <v>436</v>
      </c>
      <c r="G239" s="39" t="n">
        <v>1</v>
      </c>
      <c r="H239" s="40" t="n">
        <v>0.9024</v>
      </c>
      <c r="I239" s="41" t="n">
        <v>1</v>
      </c>
      <c r="J239" s="41" t="n">
        <f aca="false">I239*IF(D239&gt;0,D239,1)</f>
        <v>1</v>
      </c>
      <c r="K239" s="44" t="n">
        <f aca="false">G239*$J239/$O$5*100</f>
        <v>0.000370030490512418</v>
      </c>
      <c r="L239" s="44" t="n">
        <f aca="false">H239*$J239/$O$5*100</f>
        <v>0.000333915514638406</v>
      </c>
    </row>
    <row collapsed="false" customFormat="false" customHeight="false" hidden="false" ht="14.1" outlineLevel="0" r="240">
      <c r="A240" s="37" t="s">
        <v>559</v>
      </c>
      <c r="B240" s="37" t="s">
        <v>40</v>
      </c>
      <c r="C240" s="38" t="n">
        <v>2</v>
      </c>
      <c r="D240" s="38" t="n">
        <v>8</v>
      </c>
      <c r="E240" s="38" t="n">
        <v>76</v>
      </c>
      <c r="F240" s="37" t="s">
        <v>439</v>
      </c>
      <c r="G240" s="39" t="n">
        <v>0.9019</v>
      </c>
      <c r="H240" s="40" t="n">
        <v>0.9019</v>
      </c>
      <c r="I240" s="41" t="n">
        <v>1</v>
      </c>
      <c r="J240" s="41" t="n">
        <f aca="false">I240*IF(D240&gt;0,D240,1)</f>
        <v>8</v>
      </c>
      <c r="K240" s="44" t="n">
        <f aca="false">G240*$J240/$O$5*100</f>
        <v>0.0026698439951452</v>
      </c>
      <c r="L240" s="44" t="n">
        <f aca="false">H240*$J240/$O$5*100</f>
        <v>0.0026698439951452</v>
      </c>
    </row>
    <row collapsed="false" customFormat="false" customHeight="false" hidden="false" ht="14.1" outlineLevel="0" r="241">
      <c r="A241" s="37" t="s">
        <v>372</v>
      </c>
      <c r="B241" s="37" t="s">
        <v>308</v>
      </c>
      <c r="C241" s="38" t="n">
        <v>40</v>
      </c>
      <c r="D241" s="38" t="n">
        <v>320</v>
      </c>
      <c r="E241" s="38" t="n">
        <v>2582</v>
      </c>
      <c r="F241" s="37" t="s">
        <v>46</v>
      </c>
      <c r="G241" s="39" t="n">
        <v>0.9017</v>
      </c>
      <c r="H241" s="40" t="n">
        <v>0.9017</v>
      </c>
      <c r="I241" s="41" t="n">
        <v>1</v>
      </c>
      <c r="J241" s="41" t="n">
        <f aca="false">I241*IF(D241&gt;0,D241,1)</f>
        <v>320</v>
      </c>
      <c r="K241" s="44" t="n">
        <f aca="false">G241*$J241/$O$5*100</f>
        <v>0.106770077854415</v>
      </c>
      <c r="L241" s="44" t="n">
        <f aca="false">H241*$J241/$O$5*100</f>
        <v>0.106770077854415</v>
      </c>
    </row>
    <row collapsed="false" customFormat="false" customHeight="false" hidden="false" ht="14.1" outlineLevel="0" r="242">
      <c r="A242" s="37" t="s">
        <v>322</v>
      </c>
      <c r="B242" s="37" t="s">
        <v>319</v>
      </c>
      <c r="C242" s="38" t="n">
        <v>58</v>
      </c>
      <c r="D242" s="38" t="n">
        <v>58</v>
      </c>
      <c r="E242" s="38" t="n">
        <v>-1</v>
      </c>
      <c r="F242" s="37" t="s">
        <v>87</v>
      </c>
      <c r="G242" s="39" t="n">
        <v>0.8993</v>
      </c>
      <c r="H242" s="40" t="n">
        <v>0.8993</v>
      </c>
      <c r="I242" s="41" t="n">
        <v>1</v>
      </c>
      <c r="J242" s="41" t="n">
        <f aca="false">I242*IF(D242&gt;0,D242,1)</f>
        <v>58</v>
      </c>
      <c r="K242" s="44" t="n">
        <f aca="false">G242*$J242/$O$5*100</f>
        <v>0.0193005683668334</v>
      </c>
      <c r="L242" s="44" t="n">
        <f aca="false">H242*$J242/$O$5*100</f>
        <v>0.0193005683668334</v>
      </c>
    </row>
    <row collapsed="false" customFormat="false" customHeight="false" hidden="false" ht="14.1" outlineLevel="0" r="243">
      <c r="A243" s="37" t="s">
        <v>288</v>
      </c>
      <c r="B243" s="37" t="s">
        <v>59</v>
      </c>
      <c r="C243" s="38" t="n">
        <v>2</v>
      </c>
      <c r="D243" s="38" t="n">
        <v>16</v>
      </c>
      <c r="E243" s="38" t="n">
        <v>156</v>
      </c>
      <c r="F243" s="37" t="s">
        <v>436</v>
      </c>
      <c r="G243" s="39" t="n">
        <v>0.8931</v>
      </c>
      <c r="H243" s="40" t="n">
        <v>0.8931</v>
      </c>
      <c r="I243" s="41" t="n">
        <v>1</v>
      </c>
      <c r="J243" s="41" t="n">
        <f aca="false">I243*IF(D243&gt;0,D243,1)</f>
        <v>16</v>
      </c>
      <c r="K243" s="44" t="n">
        <f aca="false">G243*$J243/$O$5*100</f>
        <v>0.00528758769722625</v>
      </c>
      <c r="L243" s="44" t="n">
        <f aca="false">H243*$J243/$O$5*100</f>
        <v>0.00528758769722625</v>
      </c>
    </row>
    <row collapsed="false" customFormat="false" customHeight="false" hidden="false" ht="14.1" outlineLevel="0" r="244">
      <c r="A244" s="37" t="s">
        <v>265</v>
      </c>
      <c r="B244" s="37" t="s">
        <v>524</v>
      </c>
      <c r="C244" s="38" t="n">
        <v>1051</v>
      </c>
      <c r="D244" s="38" t="n">
        <v>2102</v>
      </c>
      <c r="E244" s="38" t="n">
        <v>21080</v>
      </c>
      <c r="F244" s="37" t="s">
        <v>119</v>
      </c>
      <c r="G244" s="39" t="n">
        <v>1</v>
      </c>
      <c r="H244" s="40" t="n">
        <v>0.8897</v>
      </c>
      <c r="I244" s="41" t="n">
        <v>1</v>
      </c>
      <c r="J244" s="41" t="n">
        <f aca="false">I244*IF(D244&gt;0,D244,1)</f>
        <v>2102</v>
      </c>
      <c r="K244" s="44" t="n">
        <f aca="false">G244*$J244/$O$5*100</f>
        <v>0.777804091057103</v>
      </c>
      <c r="L244" s="44" t="n">
        <f aca="false">H244*$J244/$O$5*100</f>
        <v>0.692012299813505</v>
      </c>
    </row>
    <row collapsed="false" customFormat="false" customHeight="false" hidden="false" ht="14.1" outlineLevel="0" r="245">
      <c r="A245" s="37" t="s">
        <v>36</v>
      </c>
      <c r="B245" s="37" t="s">
        <v>37</v>
      </c>
      <c r="C245" s="38" t="n">
        <v>12</v>
      </c>
      <c r="D245" s="38" t="n">
        <v>144</v>
      </c>
      <c r="E245" s="38" t="n">
        <v>1152</v>
      </c>
      <c r="F245" s="37" t="s">
        <v>38</v>
      </c>
      <c r="G245" s="39" t="n">
        <v>0.949</v>
      </c>
      <c r="H245" s="40" t="n">
        <v>0.8869</v>
      </c>
      <c r="I245" s="41" t="n">
        <v>1</v>
      </c>
      <c r="J245" s="41" t="n">
        <f aca="false">I245*IF(D245&gt;0,D245,1)</f>
        <v>144</v>
      </c>
      <c r="K245" s="44" t="n">
        <f aca="false">G245*$J245/$O$5*100</f>
        <v>0.050566886711465</v>
      </c>
      <c r="L245" s="44" t="n">
        <f aca="false">H245*$J245/$O$5*100</f>
        <v>0.0472579260531068</v>
      </c>
    </row>
    <row collapsed="false" customFormat="false" customHeight="false" hidden="false" ht="14.1" outlineLevel="0" r="246">
      <c r="A246" s="37" t="s">
        <v>377</v>
      </c>
      <c r="B246" s="37" t="s">
        <v>177</v>
      </c>
      <c r="C246" s="38" t="n">
        <v>128</v>
      </c>
      <c r="D246" s="38" t="n">
        <v>1024</v>
      </c>
      <c r="E246" s="38" t="n">
        <v>8724</v>
      </c>
      <c r="F246" s="37" t="s">
        <v>472</v>
      </c>
      <c r="G246" s="39" t="n">
        <v>0.8855</v>
      </c>
      <c r="H246" s="40" t="n">
        <v>0.8855</v>
      </c>
      <c r="I246" s="41" t="n">
        <v>1</v>
      </c>
      <c r="J246" s="41" t="n">
        <f aca="false">I246*IF(D246&gt;0,D246,1)</f>
        <v>1024</v>
      </c>
      <c r="K246" s="44" t="n">
        <f aca="false">G246*$J246/$O$5*100</f>
        <v>0.335525887333116</v>
      </c>
      <c r="L246" s="44" t="n">
        <f aca="false">H246*$J246/$O$5*100</f>
        <v>0.335525887333116</v>
      </c>
    </row>
    <row collapsed="false" customFormat="false" customHeight="false" hidden="false" ht="14.1" outlineLevel="0" r="247">
      <c r="A247" s="37" t="s">
        <v>83</v>
      </c>
      <c r="B247" s="37" t="s">
        <v>43</v>
      </c>
      <c r="C247" s="38" t="n">
        <v>80</v>
      </c>
      <c r="D247" s="38" t="n">
        <v>392</v>
      </c>
      <c r="E247" s="38" t="n">
        <v>3630</v>
      </c>
      <c r="F247" s="37" t="s">
        <v>512</v>
      </c>
      <c r="G247" s="39" t="n">
        <v>0.8845</v>
      </c>
      <c r="H247" s="40" t="n">
        <v>0.8845</v>
      </c>
      <c r="I247" s="41" t="n">
        <v>1</v>
      </c>
      <c r="J247" s="41" t="n">
        <f aca="false">I247*IF(D247&gt;0,D247,1)</f>
        <v>392</v>
      </c>
      <c r="K247" s="44" t="n">
        <f aca="false">G247*$J247/$O$5*100</f>
        <v>0.128298451792428</v>
      </c>
      <c r="L247" s="44" t="n">
        <f aca="false">H247*$J247/$O$5*100</f>
        <v>0.128298451792428</v>
      </c>
    </row>
    <row collapsed="false" customFormat="false" customHeight="false" hidden="false" ht="14.1" outlineLevel="0" r="248">
      <c r="A248" s="37" t="s">
        <v>102</v>
      </c>
      <c r="B248" s="37" t="s">
        <v>43</v>
      </c>
      <c r="C248" s="38" t="n">
        <v>124</v>
      </c>
      <c r="D248" s="38" t="n">
        <v>248</v>
      </c>
      <c r="E248" s="38" t="n">
        <v>1771</v>
      </c>
      <c r="F248" s="37" t="s">
        <v>512</v>
      </c>
      <c r="G248" s="39" t="n">
        <v>0.8822</v>
      </c>
      <c r="H248" s="40" t="n">
        <v>0.8822</v>
      </c>
      <c r="I248" s="41" t="n">
        <v>1</v>
      </c>
      <c r="J248" s="41" t="n">
        <f aca="false">I248*IF(D248&gt;0,D248,1)</f>
        <v>248</v>
      </c>
      <c r="K248" s="44" t="n">
        <f aca="false">G248*$J248/$O$5*100</f>
        <v>0.0809573428850537</v>
      </c>
      <c r="L248" s="44" t="n">
        <f aca="false">H248*$J248/$O$5*100</f>
        <v>0.0809573428850537</v>
      </c>
    </row>
    <row collapsed="false" customFormat="false" customHeight="false" hidden="false" ht="14.1" outlineLevel="0" r="249">
      <c r="A249" s="37" t="s">
        <v>449</v>
      </c>
      <c r="B249" s="37" t="s">
        <v>71</v>
      </c>
      <c r="C249" s="38" t="n">
        <v>28</v>
      </c>
      <c r="D249" s="38" t="n">
        <v>112</v>
      </c>
      <c r="E249" s="38" t="n">
        <v>1605</v>
      </c>
      <c r="F249" s="37" t="s">
        <v>72</v>
      </c>
      <c r="G249" s="39" t="n">
        <v>0.8817</v>
      </c>
      <c r="H249" s="40" t="n">
        <v>0.8817</v>
      </c>
      <c r="I249" s="41" t="n">
        <v>1</v>
      </c>
      <c r="J249" s="41" t="n">
        <f aca="false">I249*IF(D249&gt;0,D249,1)</f>
        <v>112</v>
      </c>
      <c r="K249" s="44" t="n">
        <f aca="false">G249*$J249/$O$5*100</f>
        <v>0.0365406589502975</v>
      </c>
      <c r="L249" s="44" t="n">
        <f aca="false">H249*$J249/$O$5*100</f>
        <v>0.0365406589502975</v>
      </c>
    </row>
    <row collapsed="false" customFormat="false" customHeight="false" hidden="false" ht="14.1" outlineLevel="0" r="250">
      <c r="A250" s="37" t="s">
        <v>156</v>
      </c>
      <c r="B250" s="37" t="s">
        <v>48</v>
      </c>
      <c r="C250" s="38" t="n">
        <v>8</v>
      </c>
      <c r="D250" s="38" t="n">
        <v>16</v>
      </c>
      <c r="E250" s="38" t="n">
        <v>98</v>
      </c>
      <c r="F250" s="37" t="s">
        <v>437</v>
      </c>
      <c r="G250" s="39" t="n">
        <v>0.8817</v>
      </c>
      <c r="H250" s="40" t="n">
        <v>0.8817</v>
      </c>
      <c r="I250" s="41" t="n">
        <v>1</v>
      </c>
      <c r="J250" s="41" t="n">
        <f aca="false">I250*IF(D250&gt;0,D250,1)</f>
        <v>16</v>
      </c>
      <c r="K250" s="44" t="n">
        <f aca="false">G250*$J250/$O$5*100</f>
        <v>0.00522009413575679</v>
      </c>
      <c r="L250" s="44" t="n">
        <f aca="false">H250*$J250/$O$5*100</f>
        <v>0.00522009413575679</v>
      </c>
    </row>
    <row collapsed="false" customFormat="false" customHeight="false" hidden="false" ht="14.1" outlineLevel="0" r="251">
      <c r="A251" s="37" t="s">
        <v>249</v>
      </c>
      <c r="B251" s="37" t="s">
        <v>526</v>
      </c>
      <c r="C251" s="38" t="n">
        <v>1019</v>
      </c>
      <c r="D251" s="38" t="n">
        <v>4076</v>
      </c>
      <c r="E251" s="38" t="n">
        <v>38760</v>
      </c>
      <c r="F251" s="37" t="s">
        <v>46</v>
      </c>
      <c r="G251" s="39" t="n">
        <v>0.9403</v>
      </c>
      <c r="H251" s="40" t="n">
        <v>0.8814</v>
      </c>
      <c r="I251" s="41" t="n">
        <v>1</v>
      </c>
      <c r="J251" s="41" t="n">
        <f aca="false">I251*IF(D251&gt;0,D251,1)</f>
        <v>4076</v>
      </c>
      <c r="K251" s="44" t="n">
        <f aca="false">G251*$J251/$O$5*100</f>
        <v>1.4182020958527</v>
      </c>
      <c r="L251" s="44" t="n">
        <f aca="false">H251*$J251/$O$5*100</f>
        <v>1.32936650780024</v>
      </c>
    </row>
    <row collapsed="false" customFormat="false" customHeight="false" hidden="false" ht="14.1" outlineLevel="0" r="252">
      <c r="A252" s="37" t="s">
        <v>154</v>
      </c>
      <c r="B252" s="37" t="s">
        <v>97</v>
      </c>
      <c r="C252" s="38" t="n">
        <v>1</v>
      </c>
      <c r="D252" s="38" t="n">
        <v>1</v>
      </c>
      <c r="E252" s="38" t="n">
        <v>4</v>
      </c>
      <c r="F252" s="37" t="s">
        <v>517</v>
      </c>
      <c r="G252" s="39" t="n">
        <v>0.8788</v>
      </c>
      <c r="H252" s="40" t="n">
        <v>0.8788</v>
      </c>
      <c r="I252" s="41" t="n">
        <v>1</v>
      </c>
      <c r="J252" s="41" t="n">
        <f aca="false">I252*IF(D252&gt;0,D252,1)</f>
        <v>1</v>
      </c>
      <c r="K252" s="44" t="n">
        <f aca="false">G252*$J252/$O$5*100</f>
        <v>0.000325182795062313</v>
      </c>
      <c r="L252" s="44" t="n">
        <f aca="false">H252*$J252/$O$5*100</f>
        <v>0.000325182795062313</v>
      </c>
    </row>
    <row collapsed="false" customFormat="false" customHeight="false" hidden="false" ht="14.1" outlineLevel="0" r="253">
      <c r="A253" s="37" t="s">
        <v>174</v>
      </c>
      <c r="B253" s="37" t="s">
        <v>40</v>
      </c>
      <c r="C253" s="38" t="n">
        <v>72</v>
      </c>
      <c r="D253" s="38" t="n">
        <v>576</v>
      </c>
      <c r="E253" s="38" t="n">
        <v>3410</v>
      </c>
      <c r="F253" s="37" t="s">
        <v>439</v>
      </c>
      <c r="G253" s="39" t="n">
        <v>0.8785</v>
      </c>
      <c r="H253" s="40" t="n">
        <v>0.8785</v>
      </c>
      <c r="I253" s="41" t="n">
        <v>1</v>
      </c>
      <c r="J253" s="41" t="n">
        <f aca="false">I253*IF(D253&gt;0,D253,1)</f>
        <v>576</v>
      </c>
      <c r="K253" s="44" t="n">
        <f aca="false">G253*$J253/$O$5*100</f>
        <v>0.187241348687132</v>
      </c>
      <c r="L253" s="44" t="n">
        <f aca="false">H253*$J253/$O$5*100</f>
        <v>0.187241348687132</v>
      </c>
    </row>
    <row collapsed="false" customFormat="false" customHeight="false" hidden="false" ht="14.1" outlineLevel="0" r="254">
      <c r="A254" s="37" t="s">
        <v>238</v>
      </c>
      <c r="B254" s="37" t="s">
        <v>40</v>
      </c>
      <c r="C254" s="38" t="n">
        <v>14</v>
      </c>
      <c r="D254" s="38" t="n">
        <v>28</v>
      </c>
      <c r="E254" s="38" t="n">
        <v>-1</v>
      </c>
      <c r="F254" s="37" t="s">
        <v>439</v>
      </c>
      <c r="G254" s="39" t="n">
        <v>0.8761</v>
      </c>
      <c r="H254" s="40" t="n">
        <v>0.8761</v>
      </c>
      <c r="I254" s="41" t="n">
        <v>1</v>
      </c>
      <c r="J254" s="41" t="n">
        <f aca="false">I254*IF(D254&gt;0,D254,1)</f>
        <v>28</v>
      </c>
      <c r="K254" s="44" t="n">
        <f aca="false">G254*$J254/$O$5*100</f>
        <v>0.00907714395666203</v>
      </c>
      <c r="L254" s="44" t="n">
        <f aca="false">H254*$J254/$O$5*100</f>
        <v>0.00907714395666203</v>
      </c>
    </row>
    <row collapsed="false" customFormat="false" customHeight="false" hidden="false" ht="14.1" outlineLevel="0" r="255">
      <c r="A255" s="37" t="s">
        <v>553</v>
      </c>
      <c r="B255" s="37" t="s">
        <v>261</v>
      </c>
      <c r="C255" s="38" t="n">
        <v>2</v>
      </c>
      <c r="D255" s="38" t="n">
        <v>8</v>
      </c>
      <c r="E255" s="38" t="n">
        <v>-1</v>
      </c>
      <c r="F255" s="37" t="s">
        <v>206</v>
      </c>
      <c r="G255" s="39" t="n">
        <v>0.876</v>
      </c>
      <c r="H255" s="40" t="n">
        <v>0.876</v>
      </c>
      <c r="I255" s="41" t="n">
        <v>1</v>
      </c>
      <c r="J255" s="41" t="n">
        <f aca="false">I255*IF(D255&gt;0,D255,1)</f>
        <v>8</v>
      </c>
      <c r="K255" s="44" t="n">
        <f aca="false">G255*$J255/$O$5*100</f>
        <v>0.00259317367751103</v>
      </c>
      <c r="L255" s="44" t="n">
        <f aca="false">H255*$J255/$O$5*100</f>
        <v>0.00259317367751103</v>
      </c>
    </row>
    <row collapsed="false" customFormat="false" customHeight="false" hidden="false" ht="14.1" outlineLevel="0" r="256">
      <c r="A256" s="37" t="s">
        <v>263</v>
      </c>
      <c r="B256" s="37" t="s">
        <v>71</v>
      </c>
      <c r="C256" s="38" t="n">
        <v>136</v>
      </c>
      <c r="D256" s="38" t="n">
        <v>444</v>
      </c>
      <c r="E256" s="38" t="n">
        <v>3566</v>
      </c>
      <c r="F256" s="37" t="s">
        <v>72</v>
      </c>
      <c r="G256" s="39" t="n">
        <v>0.869</v>
      </c>
      <c r="H256" s="40" t="n">
        <v>0.869</v>
      </c>
      <c r="I256" s="41" t="n">
        <v>1</v>
      </c>
      <c r="J256" s="41" t="n">
        <f aca="false">I256*IF(D256&gt;0,D256,1)</f>
        <v>444</v>
      </c>
      <c r="K256" s="44" t="n">
        <f aca="false">G256*$J256/$O$5*100</f>
        <v>0.142771084337349</v>
      </c>
      <c r="L256" s="44" t="n">
        <f aca="false">H256*$J256/$O$5*100</f>
        <v>0.142771084337349</v>
      </c>
    </row>
    <row collapsed="false" customFormat="false" customHeight="false" hidden="false" ht="14.1" outlineLevel="0" r="257">
      <c r="A257" s="37" t="s">
        <v>310</v>
      </c>
      <c r="B257" s="37" t="s">
        <v>177</v>
      </c>
      <c r="C257" s="38" t="n">
        <v>16</v>
      </c>
      <c r="D257" s="38" t="n">
        <v>64</v>
      </c>
      <c r="E257" s="38" t="n">
        <v>452</v>
      </c>
      <c r="F257" s="37" t="s">
        <v>472</v>
      </c>
      <c r="G257" s="39" t="n">
        <v>0.8672</v>
      </c>
      <c r="H257" s="40" t="n">
        <v>0.8672</v>
      </c>
      <c r="I257" s="41" t="n">
        <v>1</v>
      </c>
      <c r="J257" s="41" t="n">
        <f aca="false">I257*IF(D257&gt;0,D257,1)</f>
        <v>64</v>
      </c>
      <c r="K257" s="44" t="n">
        <f aca="false">G257*$J257/$O$5*100</f>
        <v>0.0205369882478316</v>
      </c>
      <c r="L257" s="44" t="n">
        <f aca="false">H257*$J257/$O$5*100</f>
        <v>0.0205369882478316</v>
      </c>
    </row>
    <row collapsed="false" customFormat="false" customHeight="false" hidden="false" ht="14.1" outlineLevel="0" r="258">
      <c r="A258" s="37" t="s">
        <v>338</v>
      </c>
      <c r="B258" s="37" t="s">
        <v>40</v>
      </c>
      <c r="C258" s="38" t="n">
        <v>70</v>
      </c>
      <c r="D258" s="38" t="n">
        <v>274</v>
      </c>
      <c r="E258" s="38" t="n">
        <v>1918</v>
      </c>
      <c r="F258" s="37" t="s">
        <v>439</v>
      </c>
      <c r="G258" s="39" t="n">
        <v>0.8636</v>
      </c>
      <c r="H258" s="40" t="n">
        <v>0.8636</v>
      </c>
      <c r="I258" s="41" t="n">
        <v>1</v>
      </c>
      <c r="J258" s="41" t="n">
        <f aca="false">I258*IF(D258&gt;0,D258,1)</f>
        <v>274</v>
      </c>
      <c r="K258" s="44" t="n">
        <f aca="false">G258*$J258/$O$5*100</f>
        <v>0.0875589828601877</v>
      </c>
      <c r="L258" s="44" t="n">
        <f aca="false">H258*$J258/$O$5*100</f>
        <v>0.0875589828601877</v>
      </c>
    </row>
    <row collapsed="false" customFormat="false" customHeight="false" hidden="false" ht="14.1" outlineLevel="0" r="259">
      <c r="A259" s="37" t="s">
        <v>256</v>
      </c>
      <c r="B259" s="37" t="s">
        <v>153</v>
      </c>
      <c r="C259" s="38" t="n">
        <v>39</v>
      </c>
      <c r="D259" s="38" t="n">
        <v>264</v>
      </c>
      <c r="E259" s="38" t="n">
        <v>2237</v>
      </c>
      <c r="F259" s="37" t="s">
        <v>512</v>
      </c>
      <c r="G259" s="39" t="n">
        <v>0.853</v>
      </c>
      <c r="H259" s="40" t="n">
        <v>0.853</v>
      </c>
      <c r="I259" s="41" t="n">
        <v>1</v>
      </c>
      <c r="J259" s="41" t="n">
        <f aca="false">I259*IF(D259&gt;0,D259,1)</f>
        <v>264</v>
      </c>
      <c r="K259" s="44" t="n">
        <f aca="false">G259*$J259/$O$5*100</f>
        <v>0.0833279062194725</v>
      </c>
      <c r="L259" s="44" t="n">
        <f aca="false">H259*$J259/$O$5*100</f>
        <v>0.0833279062194725</v>
      </c>
    </row>
    <row collapsed="false" customFormat="false" customHeight="false" hidden="false" ht="14.1" outlineLevel="0" r="260">
      <c r="A260" s="37" t="s">
        <v>244</v>
      </c>
      <c r="B260" s="37" t="s">
        <v>535</v>
      </c>
      <c r="C260" s="38" t="n">
        <v>154</v>
      </c>
      <c r="D260" s="38" t="n">
        <v>432</v>
      </c>
      <c r="E260" s="38" t="n">
        <v>4203</v>
      </c>
      <c r="F260" s="37" t="s">
        <v>46</v>
      </c>
      <c r="G260" s="39" t="n">
        <v>0.8938</v>
      </c>
      <c r="H260" s="40" t="n">
        <v>0.8505</v>
      </c>
      <c r="I260" s="41" t="n">
        <v>1</v>
      </c>
      <c r="J260" s="41" t="n">
        <f aca="false">I260*IF(D260&gt;0,D260,1)</f>
        <v>432</v>
      </c>
      <c r="K260" s="44" t="n">
        <f aca="false">G260*$J260/$O$5*100</f>
        <v>0.14287676504544</v>
      </c>
      <c r="L260" s="44" t="n">
        <f aca="false">H260*$J260/$O$5*100</f>
        <v>0.135955122702111</v>
      </c>
    </row>
    <row collapsed="false" customFormat="false" customHeight="false" hidden="false" ht="14.1" outlineLevel="0" r="261">
      <c r="A261" s="37" t="s">
        <v>283</v>
      </c>
      <c r="B261" s="37" t="s">
        <v>177</v>
      </c>
      <c r="C261" s="38" t="n">
        <v>62</v>
      </c>
      <c r="D261" s="38" t="n">
        <v>248</v>
      </c>
      <c r="E261" s="38" t="n">
        <v>2232</v>
      </c>
      <c r="F261" s="37" t="s">
        <v>472</v>
      </c>
      <c r="G261" s="39" t="n">
        <v>0.8493</v>
      </c>
      <c r="H261" s="40" t="n">
        <v>0.8493</v>
      </c>
      <c r="I261" s="41" t="n">
        <v>1</v>
      </c>
      <c r="J261" s="41" t="n">
        <f aca="false">I261*IF(D261&gt;0,D261,1)</f>
        <v>248</v>
      </c>
      <c r="K261" s="44" t="n">
        <f aca="false">G261*$J261/$O$5*100</f>
        <v>0.0779381901068648</v>
      </c>
      <c r="L261" s="44" t="n">
        <f aca="false">H261*$J261/$O$5*100</f>
        <v>0.0779381901068648</v>
      </c>
    </row>
    <row collapsed="false" customFormat="false" customHeight="false" hidden="false" ht="14.1" outlineLevel="0" r="262">
      <c r="A262" s="37" t="s">
        <v>242</v>
      </c>
      <c r="B262" s="37" t="s">
        <v>177</v>
      </c>
      <c r="C262" s="38" t="n">
        <v>44</v>
      </c>
      <c r="D262" s="38" t="n">
        <v>264</v>
      </c>
      <c r="E262" s="38" t="n">
        <v>3168</v>
      </c>
      <c r="F262" s="37" t="s">
        <v>472</v>
      </c>
      <c r="G262" s="39" t="n">
        <v>0.8491</v>
      </c>
      <c r="H262" s="40" t="n">
        <v>0.8491</v>
      </c>
      <c r="I262" s="41" t="n">
        <v>1</v>
      </c>
      <c r="J262" s="41" t="n">
        <f aca="false">I262*IF(D262&gt;0,D262,1)</f>
        <v>264</v>
      </c>
      <c r="K262" s="44" t="n">
        <f aca="false">G262*$J262/$O$5*100</f>
        <v>0.0829469228264409</v>
      </c>
      <c r="L262" s="44" t="n">
        <f aca="false">H262*$J262/$O$5*100</f>
        <v>0.0829469228264409</v>
      </c>
    </row>
    <row collapsed="false" customFormat="false" customHeight="false" hidden="false" ht="14.1" outlineLevel="0" r="263">
      <c r="A263" s="37" t="s">
        <v>114</v>
      </c>
      <c r="B263" s="37" t="s">
        <v>56</v>
      </c>
      <c r="C263" s="38" t="n">
        <v>192</v>
      </c>
      <c r="D263" s="38" t="n">
        <v>960</v>
      </c>
      <c r="E263" s="38" t="n">
        <v>9677</v>
      </c>
      <c r="F263" s="37" t="s">
        <v>539</v>
      </c>
      <c r="G263" s="39" t="n">
        <v>0.8486</v>
      </c>
      <c r="H263" s="40" t="n">
        <v>0.8486</v>
      </c>
      <c r="I263" s="41" t="n">
        <v>1</v>
      </c>
      <c r="J263" s="41" t="n">
        <f aca="false">I263*IF(D263&gt;0,D263,1)</f>
        <v>960</v>
      </c>
      <c r="K263" s="44" t="n">
        <f aca="false">G263*$J263/$O$5*100</f>
        <v>0.301447559278885</v>
      </c>
      <c r="L263" s="44" t="n">
        <f aca="false">H263*$J263/$O$5*100</f>
        <v>0.301447559278885</v>
      </c>
    </row>
    <row collapsed="false" customFormat="false" customHeight="false" hidden="false" ht="14.1" outlineLevel="0" r="264">
      <c r="A264" s="37" t="s">
        <v>331</v>
      </c>
      <c r="B264" s="37" t="s">
        <v>56</v>
      </c>
      <c r="C264" s="38" t="n">
        <v>482</v>
      </c>
      <c r="D264" s="38" t="n">
        <v>3464</v>
      </c>
      <c r="E264" s="38" t="n">
        <v>28623</v>
      </c>
      <c r="F264" s="37" t="s">
        <v>539</v>
      </c>
      <c r="G264" s="39" t="n">
        <v>0.8485</v>
      </c>
      <c r="H264" s="40" t="n">
        <v>0.8485</v>
      </c>
      <c r="I264" s="41" t="n">
        <v>1</v>
      </c>
      <c r="J264" s="41" t="n">
        <f aca="false">I264*IF(D264&gt;0,D264,1)</f>
        <v>3464</v>
      </c>
      <c r="K264" s="44" t="n">
        <f aca="false">G264*$J264/$O$5*100</f>
        <v>1.08759509783606</v>
      </c>
      <c r="L264" s="44" t="n">
        <f aca="false">H264*$J264/$O$5*100</f>
        <v>1.08759509783606</v>
      </c>
    </row>
    <row collapsed="false" customFormat="false" customHeight="false" hidden="false" ht="14.1" outlineLevel="0" r="265">
      <c r="A265" s="37" t="s">
        <v>325</v>
      </c>
      <c r="B265" s="37" t="s">
        <v>524</v>
      </c>
      <c r="C265" s="38" t="n">
        <v>154</v>
      </c>
      <c r="D265" s="38" t="n">
        <v>308</v>
      </c>
      <c r="E265" s="38" t="n">
        <v>3388</v>
      </c>
      <c r="F265" s="37" t="s">
        <v>119</v>
      </c>
      <c r="G265" s="39" t="n">
        <v>0.8474</v>
      </c>
      <c r="H265" s="40" t="n">
        <v>0.8474</v>
      </c>
      <c r="I265" s="41" t="n">
        <v>1</v>
      </c>
      <c r="J265" s="41" t="n">
        <f aca="false">I265*IF(D265&gt;0,D265,1)</f>
        <v>308</v>
      </c>
      <c r="K265" s="44" t="n">
        <f aca="false">G265*$J265/$O$5*100</f>
        <v>0.0965776619993487</v>
      </c>
      <c r="L265" s="44" t="n">
        <f aca="false">H265*$J265/$O$5*100</f>
        <v>0.0965776619993487</v>
      </c>
    </row>
    <row collapsed="false" customFormat="false" customHeight="false" hidden="false" ht="14.1" outlineLevel="0" r="266">
      <c r="A266" s="37" t="s">
        <v>271</v>
      </c>
      <c r="B266" s="37" t="s">
        <v>272</v>
      </c>
      <c r="C266" s="38" t="n">
        <v>10</v>
      </c>
      <c r="D266" s="38" t="n">
        <v>10</v>
      </c>
      <c r="E266" s="38" t="n">
        <v>-1</v>
      </c>
      <c r="F266" s="37" t="s">
        <v>471</v>
      </c>
      <c r="G266" s="39" t="n">
        <v>0.8434</v>
      </c>
      <c r="H266" s="40" t="n">
        <v>0.8434</v>
      </c>
      <c r="I266" s="41" t="n">
        <v>1</v>
      </c>
      <c r="J266" s="41" t="n">
        <f aca="false">I266*IF(D266&gt;0,D266,1)</f>
        <v>10</v>
      </c>
      <c r="K266" s="44" t="n">
        <f aca="false">G266*$J266/$O$5*100</f>
        <v>0.00312083715698174</v>
      </c>
      <c r="L266" s="44" t="n">
        <f aca="false">H266*$J266/$O$5*100</f>
        <v>0.00312083715698174</v>
      </c>
    </row>
    <row collapsed="false" customFormat="false" customHeight="false" hidden="false" ht="14.1" outlineLevel="0" r="267">
      <c r="A267" s="37" t="s">
        <v>273</v>
      </c>
      <c r="B267" s="37" t="s">
        <v>274</v>
      </c>
      <c r="C267" s="38" t="n">
        <v>158</v>
      </c>
      <c r="D267" s="38" t="n">
        <v>632</v>
      </c>
      <c r="E267" s="38" t="n">
        <v>4550</v>
      </c>
      <c r="F267" s="37" t="s">
        <v>437</v>
      </c>
      <c r="G267" s="39" t="n">
        <v>0.8433</v>
      </c>
      <c r="H267" s="40" t="n">
        <v>0.8433</v>
      </c>
      <c r="I267" s="41" t="n">
        <v>1</v>
      </c>
      <c r="J267" s="41" t="n">
        <f aca="false">I267*IF(D267&gt;0,D267,1)</f>
        <v>632</v>
      </c>
      <c r="K267" s="44" t="n">
        <f aca="false">G267*$J267/$O$5*100</f>
        <v>0.197213522394245</v>
      </c>
      <c r="L267" s="44" t="n">
        <f aca="false">H267*$J267/$O$5*100</f>
        <v>0.197213522394245</v>
      </c>
    </row>
    <row collapsed="false" customFormat="false" customHeight="false" hidden="false" ht="14.1" outlineLevel="0" r="268">
      <c r="A268" s="37" t="s">
        <v>445</v>
      </c>
      <c r="B268" s="37" t="s">
        <v>40</v>
      </c>
      <c r="C268" s="38" t="n">
        <v>152</v>
      </c>
      <c r="D268" s="38" t="n">
        <v>344</v>
      </c>
      <c r="E268" s="38" t="n">
        <v>4150</v>
      </c>
      <c r="F268" s="37" t="s">
        <v>439</v>
      </c>
      <c r="G268" s="39" t="n">
        <v>0.8424</v>
      </c>
      <c r="H268" s="40" t="n">
        <v>0.8424</v>
      </c>
      <c r="I268" s="41" t="n">
        <v>1</v>
      </c>
      <c r="J268" s="41" t="n">
        <f aca="false">I268*IF(D268&gt;0,D268,1)</f>
        <v>344</v>
      </c>
      <c r="K268" s="44" t="n">
        <f aca="false">G268*$J268/$O$5*100</f>
        <v>0.107229507711435</v>
      </c>
      <c r="L268" s="44" t="n">
        <f aca="false">H268*$J268/$O$5*100</f>
        <v>0.107229507711435</v>
      </c>
    </row>
    <row collapsed="false" customFormat="false" customHeight="false" hidden="false" ht="14.1" outlineLevel="0" r="269">
      <c r="A269" s="37" t="s">
        <v>422</v>
      </c>
      <c r="B269" s="37" t="s">
        <v>269</v>
      </c>
      <c r="C269" s="38" t="n">
        <v>104</v>
      </c>
      <c r="D269" s="38" t="n">
        <v>104</v>
      </c>
      <c r="E269" s="38" t="n">
        <v>586560</v>
      </c>
      <c r="F269" s="37" t="s">
        <v>270</v>
      </c>
      <c r="G269" s="39" t="n">
        <v>0.8406</v>
      </c>
      <c r="H269" s="40" t="n">
        <v>0.8406</v>
      </c>
      <c r="I269" s="41" t="n">
        <v>1</v>
      </c>
      <c r="J269" s="41" t="n">
        <f aca="false">I269*IF(D269&gt;0,D269,1)</f>
        <v>104</v>
      </c>
      <c r="K269" s="44" t="n">
        <f aca="false">G269*$J269/$O$5*100</f>
        <v>0.0323489535537728</v>
      </c>
      <c r="L269" s="44" t="n">
        <f aca="false">H269*$J269/$O$5*100</f>
        <v>0.0323489535537728</v>
      </c>
    </row>
    <row collapsed="false" customFormat="false" customHeight="false" hidden="false" ht="14.1" outlineLevel="0" r="270">
      <c r="A270" s="37" t="s">
        <v>361</v>
      </c>
      <c r="B270" s="37" t="s">
        <v>127</v>
      </c>
      <c r="C270" s="38" t="n">
        <v>88</v>
      </c>
      <c r="D270" s="38" t="n">
        <v>352</v>
      </c>
      <c r="E270" s="38" t="n">
        <v>2851</v>
      </c>
      <c r="F270" s="37" t="s">
        <v>128</v>
      </c>
      <c r="G270" s="39" t="n">
        <v>0.9363</v>
      </c>
      <c r="H270" s="40" t="n">
        <v>0.8377</v>
      </c>
      <c r="I270" s="41" t="n">
        <v>1</v>
      </c>
      <c r="J270" s="41" t="n">
        <f aca="false">I270*IF(D270&gt;0,D270,1)</f>
        <v>352</v>
      </c>
      <c r="K270" s="44" t="n">
        <f aca="false">G270*$J270/$O$5*100</f>
        <v>0.121953760989906</v>
      </c>
      <c r="L270" s="44" t="n">
        <f aca="false">H270*$J270/$O$5*100</f>
        <v>0.109111038749593</v>
      </c>
    </row>
    <row collapsed="false" customFormat="false" customHeight="false" hidden="false" ht="14.1" outlineLevel="0" r="271">
      <c r="A271" s="37" t="s">
        <v>278</v>
      </c>
      <c r="B271" s="37" t="s">
        <v>181</v>
      </c>
      <c r="C271" s="38" t="n">
        <v>120</v>
      </c>
      <c r="D271" s="38" t="n">
        <v>120</v>
      </c>
      <c r="E271" s="38" t="n">
        <v>926</v>
      </c>
      <c r="F271" s="37" t="s">
        <v>182</v>
      </c>
      <c r="G271" s="39" t="n">
        <v>0.8353</v>
      </c>
      <c r="H271" s="40" t="n">
        <v>0.8353</v>
      </c>
      <c r="I271" s="41" t="n">
        <v>1</v>
      </c>
      <c r="J271" s="41" t="n">
        <f aca="false">I271*IF(D271&gt;0,D271,1)</f>
        <v>120</v>
      </c>
      <c r="K271" s="44" t="n">
        <f aca="false">G271*$J271/$O$5*100</f>
        <v>0.0370903762470028</v>
      </c>
      <c r="L271" s="44" t="n">
        <f aca="false">H271*$J271/$O$5*100</f>
        <v>0.0370903762470028</v>
      </c>
    </row>
    <row collapsed="false" customFormat="false" customHeight="false" hidden="false" ht="14.1" outlineLevel="0" r="272">
      <c r="A272" s="37" t="s">
        <v>506</v>
      </c>
      <c r="B272" s="37" t="s">
        <v>507</v>
      </c>
      <c r="C272" s="38" t="n">
        <v>102</v>
      </c>
      <c r="D272" s="38" t="n">
        <v>320</v>
      </c>
      <c r="E272" s="38" t="n">
        <v>2624</v>
      </c>
      <c r="F272" s="37" t="s">
        <v>119</v>
      </c>
      <c r="G272" s="39" t="n">
        <v>0.833</v>
      </c>
      <c r="H272" s="40" t="n">
        <v>0.833</v>
      </c>
      <c r="I272" s="41" t="n">
        <v>1</v>
      </c>
      <c r="J272" s="41" t="n">
        <f aca="false">I272*IF(D272&gt;0,D272,1)</f>
        <v>320</v>
      </c>
      <c r="K272" s="44" t="n">
        <f aca="false">G272*$J272/$O$5*100</f>
        <v>0.0986353275509902</v>
      </c>
      <c r="L272" s="44" t="n">
        <f aca="false">H272*$J272/$O$5*100</f>
        <v>0.0986353275509902</v>
      </c>
    </row>
    <row collapsed="false" customFormat="false" customHeight="false" hidden="false" ht="14.1" outlineLevel="0" r="273">
      <c r="A273" s="37" t="s">
        <v>478</v>
      </c>
      <c r="B273" s="37" t="s">
        <v>225</v>
      </c>
      <c r="C273" s="38" t="n">
        <v>48</v>
      </c>
      <c r="D273" s="38" t="n">
        <v>288</v>
      </c>
      <c r="E273" s="38" t="n">
        <v>2822</v>
      </c>
      <c r="F273" s="37" t="s">
        <v>226</v>
      </c>
      <c r="G273" s="39" t="n">
        <v>0.8495</v>
      </c>
      <c r="H273" s="40" t="n">
        <v>0.8327</v>
      </c>
      <c r="I273" s="41" t="n">
        <v>1</v>
      </c>
      <c r="J273" s="41" t="n">
        <f aca="false">I273*IF(D273&gt;0,D273,1)</f>
        <v>288</v>
      </c>
      <c r="K273" s="44" t="n">
        <f aca="false">G273*$J273/$O$5*100</f>
        <v>0.0905301796868062</v>
      </c>
      <c r="L273" s="44" t="n">
        <f aca="false">H273*$J273/$O$5*100</f>
        <v>0.0887398241615109</v>
      </c>
    </row>
    <row collapsed="false" customFormat="false" customHeight="false" hidden="false" ht="14.1" outlineLevel="0" r="274">
      <c r="A274" s="37" t="s">
        <v>399</v>
      </c>
      <c r="B274" s="37" t="s">
        <v>56</v>
      </c>
      <c r="C274" s="38" t="n">
        <v>72</v>
      </c>
      <c r="D274" s="38" t="n">
        <v>384</v>
      </c>
      <c r="E274" s="38" t="n">
        <v>3368</v>
      </c>
      <c r="F274" s="37" t="s">
        <v>539</v>
      </c>
      <c r="G274" s="39" t="n">
        <v>0.8304</v>
      </c>
      <c r="H274" s="40" t="n">
        <v>0.8304</v>
      </c>
      <c r="I274" s="41" t="n">
        <v>1</v>
      </c>
      <c r="J274" s="41" t="n">
        <f aca="false">I274*IF(D274&gt;0,D274,1)</f>
        <v>384</v>
      </c>
      <c r="K274" s="44" t="n">
        <f aca="false">G274*$J274/$O$5*100</f>
        <v>0.117992954619461</v>
      </c>
      <c r="L274" s="44" t="n">
        <f aca="false">H274*$J274/$O$5*100</f>
        <v>0.117992954619461</v>
      </c>
    </row>
    <row collapsed="false" customFormat="false" customHeight="false" hidden="false" ht="14.1" outlineLevel="0" r="275">
      <c r="A275" s="37" t="s">
        <v>143</v>
      </c>
      <c r="B275" s="37" t="s">
        <v>144</v>
      </c>
      <c r="C275" s="38" t="n">
        <v>5</v>
      </c>
      <c r="D275" s="38" t="n">
        <v>20</v>
      </c>
      <c r="E275" s="38" t="n">
        <v>200</v>
      </c>
      <c r="F275" s="37" t="s">
        <v>448</v>
      </c>
      <c r="G275" s="39" t="n">
        <v>0.8805</v>
      </c>
      <c r="H275" s="40" t="n">
        <v>0.8286</v>
      </c>
      <c r="I275" s="41" t="n">
        <v>1</v>
      </c>
      <c r="J275" s="41" t="n">
        <f aca="false">I275*IF(D275&gt;0,D275,1)</f>
        <v>20</v>
      </c>
      <c r="K275" s="44" t="n">
        <f aca="false">G275*$J275/$O$5*100</f>
        <v>0.00651623693792368</v>
      </c>
      <c r="L275" s="44" t="n">
        <f aca="false">H275*$J275/$O$5*100</f>
        <v>0.00613214528877179</v>
      </c>
    </row>
    <row collapsed="false" customFormat="false" customHeight="false" hidden="false" ht="14.1" outlineLevel="0" r="276">
      <c r="A276" s="37" t="s">
        <v>379</v>
      </c>
      <c r="B276" s="37" t="s">
        <v>230</v>
      </c>
      <c r="C276" s="38" t="n">
        <v>48</v>
      </c>
      <c r="D276" s="38" t="n">
        <v>192</v>
      </c>
      <c r="E276" s="38" t="n">
        <v>2304</v>
      </c>
      <c r="F276" s="37" t="s">
        <v>206</v>
      </c>
      <c r="G276" s="39" t="n">
        <v>0.823</v>
      </c>
      <c r="H276" s="40" t="n">
        <v>0.823</v>
      </c>
      <c r="I276" s="41" t="n">
        <v>1</v>
      </c>
      <c r="J276" s="41" t="n">
        <f aca="false">I276*IF(D276&gt;0,D276,1)</f>
        <v>192</v>
      </c>
      <c r="K276" s="44" t="n">
        <f aca="false">G276*$J276/$O$5*100</f>
        <v>0.0584707379888103</v>
      </c>
      <c r="L276" s="44" t="n">
        <f aca="false">H276*$J276/$O$5*100</f>
        <v>0.0584707379888103</v>
      </c>
    </row>
    <row collapsed="false" customFormat="false" customHeight="false" hidden="false" ht="14.1" outlineLevel="0" r="277">
      <c r="A277" s="37" t="s">
        <v>446</v>
      </c>
      <c r="B277" s="37" t="s">
        <v>447</v>
      </c>
      <c r="C277" s="38" t="n">
        <v>5</v>
      </c>
      <c r="D277" s="38" t="n">
        <v>10</v>
      </c>
      <c r="E277" s="38" t="n">
        <v>123</v>
      </c>
      <c r="F277" s="37" t="s">
        <v>231</v>
      </c>
      <c r="G277" s="39" t="n">
        <v>0.817</v>
      </c>
      <c r="H277" s="40" t="n">
        <v>0.817</v>
      </c>
      <c r="I277" s="41" t="n">
        <v>1</v>
      </c>
      <c r="J277" s="41" t="n">
        <f aca="false">I277*IF(D277&gt;0,D277,1)</f>
        <v>10</v>
      </c>
      <c r="K277" s="44" t="n">
        <f aca="false">G277*$J277/$O$5*100</f>
        <v>0.00302314910748646</v>
      </c>
      <c r="L277" s="44" t="n">
        <f aca="false">H277*$J277/$O$5*100</f>
        <v>0.00302314910748646</v>
      </c>
    </row>
    <row collapsed="false" customFormat="false" customHeight="false" hidden="false" ht="14.1" outlineLevel="0" r="278">
      <c r="A278" s="37" t="s">
        <v>485</v>
      </c>
      <c r="B278" s="37" t="s">
        <v>526</v>
      </c>
      <c r="C278" s="38" t="n">
        <v>42</v>
      </c>
      <c r="D278" s="38" t="n">
        <v>2040</v>
      </c>
      <c r="E278" s="38" t="n">
        <v>62964</v>
      </c>
      <c r="F278" s="37" t="s">
        <v>46</v>
      </c>
      <c r="G278" s="39" t="n">
        <v>0.8765</v>
      </c>
      <c r="H278" s="40" t="n">
        <v>0.8059</v>
      </c>
      <c r="I278" s="41" t="n">
        <v>1</v>
      </c>
      <c r="J278" s="41" t="n">
        <f aca="false">I278*IF(D278&gt;0,D278,1)</f>
        <v>2040</v>
      </c>
      <c r="K278" s="44" t="n">
        <f aca="false">G278*$J278/$O$5*100</f>
        <v>0.661636718865635</v>
      </c>
      <c r="L278" s="44" t="n">
        <f aca="false">H278*$J278/$O$5*100</f>
        <v>0.608343447500074</v>
      </c>
    </row>
    <row collapsed="false" customFormat="false" customHeight="false" hidden="false" ht="14.1" outlineLevel="0" r="279">
      <c r="A279" s="37" t="s">
        <v>120</v>
      </c>
      <c r="B279" s="37" t="s">
        <v>43</v>
      </c>
      <c r="C279" s="38" t="n">
        <v>12</v>
      </c>
      <c r="D279" s="38" t="n">
        <v>48</v>
      </c>
      <c r="E279" s="38" t="n">
        <v>4373</v>
      </c>
      <c r="F279" s="37" t="s">
        <v>512</v>
      </c>
      <c r="G279" s="39" t="n">
        <v>0.7945</v>
      </c>
      <c r="H279" s="40" t="n">
        <v>0.7945</v>
      </c>
      <c r="I279" s="41" t="n">
        <v>1</v>
      </c>
      <c r="J279" s="41" t="n">
        <f aca="false">I279*IF(D279&gt;0,D279,1)</f>
        <v>48</v>
      </c>
      <c r="K279" s="44" t="n">
        <f aca="false">G279*$J279/$O$5*100</f>
        <v>0.0141114827861816</v>
      </c>
      <c r="L279" s="44" t="n">
        <f aca="false">H279*$J279/$O$5*100</f>
        <v>0.0141114827861816</v>
      </c>
    </row>
    <row collapsed="false" customFormat="false" customHeight="false" hidden="false" ht="14.1" outlineLevel="0" r="280">
      <c r="A280" s="37" t="s">
        <v>519</v>
      </c>
      <c r="B280" s="37" t="s">
        <v>507</v>
      </c>
      <c r="C280" s="38" t="n">
        <v>28</v>
      </c>
      <c r="D280" s="38" t="n">
        <v>56</v>
      </c>
      <c r="E280" s="38" t="n">
        <v>-1</v>
      </c>
      <c r="F280" s="37" t="s">
        <v>119</v>
      </c>
      <c r="G280" s="39" t="n">
        <v>0.7925</v>
      </c>
      <c r="H280" s="40" t="n">
        <v>0.7925</v>
      </c>
      <c r="I280" s="41" t="n">
        <v>1</v>
      </c>
      <c r="J280" s="41" t="n">
        <f aca="false">I280*IF(D280&gt;0,D280,1)</f>
        <v>56</v>
      </c>
      <c r="K280" s="44" t="n">
        <f aca="false">G280*$J280/$O$5*100</f>
        <v>0.0164219531689411</v>
      </c>
      <c r="L280" s="44" t="n">
        <f aca="false">H280*$J280/$O$5*100</f>
        <v>0.0164219531689411</v>
      </c>
    </row>
    <row collapsed="false" customFormat="false" customHeight="false" hidden="false" ht="14.1" outlineLevel="0" r="281">
      <c r="A281" s="37" t="s">
        <v>284</v>
      </c>
      <c r="B281" s="37" t="s">
        <v>40</v>
      </c>
      <c r="C281" s="38" t="n">
        <v>90</v>
      </c>
      <c r="D281" s="38" t="n">
        <v>361</v>
      </c>
      <c r="E281" s="38" t="n">
        <v>2648</v>
      </c>
      <c r="F281" s="37" t="s">
        <v>439</v>
      </c>
      <c r="G281" s="39" t="n">
        <v>0.7968</v>
      </c>
      <c r="H281" s="40" t="n">
        <v>0.7923</v>
      </c>
      <c r="I281" s="41" t="n">
        <v>1</v>
      </c>
      <c r="J281" s="41" t="n">
        <f aca="false">I281*IF(D281&gt;0,D281,1)</f>
        <v>361</v>
      </c>
      <c r="K281" s="44" t="n">
        <f aca="false">G281*$J281/$O$5*100</f>
        <v>0.106437346437346</v>
      </c>
      <c r="L281" s="44" t="n">
        <f aca="false">H281*$J281/$O$5*100</f>
        <v>0.105836231905509</v>
      </c>
    </row>
    <row collapsed="false" customFormat="false" customHeight="false" hidden="false" ht="14.1" outlineLevel="0" r="282">
      <c r="A282" s="37" t="s">
        <v>359</v>
      </c>
      <c r="B282" s="37" t="s">
        <v>272</v>
      </c>
      <c r="C282" s="38" t="n">
        <v>82</v>
      </c>
      <c r="D282" s="38" t="n">
        <v>82</v>
      </c>
      <c r="E282" s="38" t="n">
        <v>-1</v>
      </c>
      <c r="F282" s="37" t="s">
        <v>471</v>
      </c>
      <c r="G282" s="39" t="n">
        <v>0.7783</v>
      </c>
      <c r="H282" s="40" t="n">
        <v>0.7783</v>
      </c>
      <c r="I282" s="41" t="n">
        <v>1</v>
      </c>
      <c r="J282" s="41" t="n">
        <f aca="false">I282*IF(D282&gt;0,D282,1)</f>
        <v>82</v>
      </c>
      <c r="K282" s="44" t="n">
        <f aca="false">G282*$J282/$O$5*100</f>
        <v>0.0236155679227968</v>
      </c>
      <c r="L282" s="44" t="n">
        <f aca="false">H282*$J282/$O$5*100</f>
        <v>0.0236155679227968</v>
      </c>
    </row>
    <row collapsed="false" customFormat="false" customHeight="false" hidden="false" ht="14.1" outlineLevel="0" r="283">
      <c r="A283" s="37" t="s">
        <v>542</v>
      </c>
      <c r="B283" s="37" t="s">
        <v>48</v>
      </c>
      <c r="C283" s="38" t="n">
        <v>52</v>
      </c>
      <c r="D283" s="38" t="n">
        <v>208</v>
      </c>
      <c r="E283" s="38" t="n">
        <v>2005</v>
      </c>
      <c r="F283" s="37" t="s">
        <v>437</v>
      </c>
      <c r="G283" s="39" t="n">
        <v>0.7778</v>
      </c>
      <c r="H283" s="40" t="n">
        <v>0.7778</v>
      </c>
      <c r="I283" s="41" t="n">
        <v>1</v>
      </c>
      <c r="J283" s="41" t="n">
        <f aca="false">I283*IF(D283&gt;0,D283,1)</f>
        <v>208</v>
      </c>
      <c r="K283" s="44" t="n">
        <f aca="false">G283*$J283/$O$5*100</f>
        <v>0.0598644208282763</v>
      </c>
      <c r="L283" s="44" t="n">
        <f aca="false">H283*$J283/$O$5*100</f>
        <v>0.0598644208282763</v>
      </c>
    </row>
    <row collapsed="false" customFormat="false" customHeight="false" hidden="false" ht="14.1" outlineLevel="0" r="284">
      <c r="A284" s="37" t="s">
        <v>418</v>
      </c>
      <c r="B284" s="37" t="s">
        <v>59</v>
      </c>
      <c r="C284" s="38" t="n">
        <v>578</v>
      </c>
      <c r="D284" s="38" t="n">
        <v>2484</v>
      </c>
      <c r="E284" s="38" t="n">
        <v>25501</v>
      </c>
      <c r="F284" s="37" t="s">
        <v>436</v>
      </c>
      <c r="G284" s="39" t="n">
        <v>0.7736</v>
      </c>
      <c r="H284" s="40" t="n">
        <v>0.7736</v>
      </c>
      <c r="I284" s="41" t="n">
        <v>1</v>
      </c>
      <c r="J284" s="41" t="n">
        <f aca="false">I284*IF(D284&gt;0,D284,1)</f>
        <v>2484</v>
      </c>
      <c r="K284" s="44" t="n">
        <f aca="false">G284*$J284/$O$5*100</f>
        <v>0.71105887925165</v>
      </c>
      <c r="L284" s="44" t="n">
        <f aca="false">H284*$J284/$O$5*100</f>
        <v>0.71105887925165</v>
      </c>
    </row>
    <row collapsed="false" customFormat="false" customHeight="false" hidden="false" ht="14.1" outlineLevel="0" r="285">
      <c r="A285" s="37" t="s">
        <v>387</v>
      </c>
      <c r="B285" s="37" t="s">
        <v>177</v>
      </c>
      <c r="C285" s="38" t="n">
        <v>10</v>
      </c>
      <c r="D285" s="38" t="n">
        <v>20</v>
      </c>
      <c r="E285" s="38" t="n">
        <v>-1</v>
      </c>
      <c r="F285" s="37" t="s">
        <v>472</v>
      </c>
      <c r="G285" s="39" t="n">
        <v>0.7689</v>
      </c>
      <c r="H285" s="40" t="n">
        <v>0.7689</v>
      </c>
      <c r="I285" s="41" t="n">
        <v>1</v>
      </c>
      <c r="J285" s="41" t="n">
        <f aca="false">I285*IF(D285&gt;0,D285,1)</f>
        <v>20</v>
      </c>
      <c r="K285" s="44" t="n">
        <f aca="false">G285*$J285/$O$5*100</f>
        <v>0.00569032888309997</v>
      </c>
      <c r="L285" s="44" t="n">
        <f aca="false">H285*$J285/$O$5*100</f>
        <v>0.00569032888309997</v>
      </c>
    </row>
    <row collapsed="false" customFormat="false" customHeight="false" hidden="false" ht="14.1" outlineLevel="0" r="286">
      <c r="A286" s="37" t="s">
        <v>368</v>
      </c>
      <c r="B286" s="37" t="s">
        <v>292</v>
      </c>
      <c r="C286" s="38" t="n">
        <v>4</v>
      </c>
      <c r="D286" s="38" t="n">
        <v>16</v>
      </c>
      <c r="E286" s="38" t="n">
        <v>-1</v>
      </c>
      <c r="F286" s="37" t="s">
        <v>46</v>
      </c>
      <c r="G286" s="39" t="n">
        <v>0.765</v>
      </c>
      <c r="H286" s="40" t="n">
        <v>0.765</v>
      </c>
      <c r="I286" s="41" t="n">
        <v>1</v>
      </c>
      <c r="J286" s="41" t="n">
        <f aca="false">I286*IF(D286&gt;0,D286,1)</f>
        <v>16</v>
      </c>
      <c r="K286" s="44" t="n">
        <f aca="false">G286*$J286/$O$5*100</f>
        <v>0.004529173203872</v>
      </c>
      <c r="L286" s="44" t="n">
        <f aca="false">H286*$J286/$O$5*100</f>
        <v>0.004529173203872</v>
      </c>
    </row>
    <row collapsed="false" customFormat="false" customHeight="false" hidden="false" ht="14.1" outlineLevel="0" r="287">
      <c r="A287" s="37" t="s">
        <v>74</v>
      </c>
      <c r="B287" s="37" t="s">
        <v>56</v>
      </c>
      <c r="C287" s="38" t="n">
        <v>70</v>
      </c>
      <c r="D287" s="38" t="n">
        <v>392</v>
      </c>
      <c r="E287" s="38" t="n">
        <v>3322</v>
      </c>
      <c r="F287" s="37" t="s">
        <v>539</v>
      </c>
      <c r="G287" s="39" t="n">
        <v>0.9465</v>
      </c>
      <c r="H287" s="40" t="n">
        <v>0.7606</v>
      </c>
      <c r="I287" s="41" t="n">
        <v>1</v>
      </c>
      <c r="J287" s="41" t="n">
        <f aca="false">I287*IF(D287&gt;0,D287,1)</f>
        <v>392</v>
      </c>
      <c r="K287" s="44" t="n">
        <f aca="false">G287*$J287/$O$5*100</f>
        <v>0.137291672833842</v>
      </c>
      <c r="L287" s="44" t="n">
        <f aca="false">H287*$J287/$O$5*100</f>
        <v>0.110326514904828</v>
      </c>
    </row>
    <row collapsed="false" customFormat="false" customHeight="false" hidden="false" ht="14.1" outlineLevel="0" r="288">
      <c r="A288" s="37" t="s">
        <v>110</v>
      </c>
      <c r="B288" s="37" t="s">
        <v>45</v>
      </c>
      <c r="C288" s="38" t="n">
        <v>88</v>
      </c>
      <c r="D288" s="38" t="n">
        <v>448</v>
      </c>
      <c r="E288" s="38" t="n">
        <v>2531</v>
      </c>
      <c r="F288" s="37" t="s">
        <v>46</v>
      </c>
      <c r="G288" s="39" t="n">
        <v>0.8828</v>
      </c>
      <c r="H288" s="40" t="n">
        <v>0.7603</v>
      </c>
      <c r="I288" s="41" t="n">
        <v>1</v>
      </c>
      <c r="J288" s="41" t="n">
        <f aca="false">I288*IF(D288&gt;0,D288,1)</f>
        <v>448</v>
      </c>
      <c r="K288" s="44" t="n">
        <f aca="false">G288*$J288/$O$5*100</f>
        <v>0.146344986826915</v>
      </c>
      <c r="L288" s="44" t="n">
        <f aca="false">H288*$J288/$O$5*100</f>
        <v>0.126037713507593</v>
      </c>
    </row>
    <row collapsed="false" customFormat="false" customHeight="false" hidden="false" ht="14.1" outlineLevel="0" r="289">
      <c r="A289" s="37" t="s">
        <v>476</v>
      </c>
      <c r="B289" s="37" t="s">
        <v>526</v>
      </c>
      <c r="C289" s="38" t="n">
        <v>24</v>
      </c>
      <c r="D289" s="38" t="n">
        <v>60</v>
      </c>
      <c r="E289" s="38" t="n">
        <v>1584</v>
      </c>
      <c r="F289" s="37" t="s">
        <v>46</v>
      </c>
      <c r="G289" s="39" t="n">
        <v>0.7588</v>
      </c>
      <c r="H289" s="40" t="n">
        <v>0.7588</v>
      </c>
      <c r="I289" s="41" t="n">
        <v>1</v>
      </c>
      <c r="J289" s="41" t="n">
        <f aca="false">I289*IF(D289&gt;0,D289,1)</f>
        <v>60</v>
      </c>
      <c r="K289" s="44" t="n">
        <f aca="false">G289*$J289/$O$5*100</f>
        <v>0.0168467481720494</v>
      </c>
      <c r="L289" s="44" t="n">
        <f aca="false">H289*$J289/$O$5*100</f>
        <v>0.0168467481720494</v>
      </c>
    </row>
    <row collapsed="false" customFormat="false" customHeight="false" hidden="false" ht="14.1" outlineLevel="0" r="290">
      <c r="A290" s="37" t="s">
        <v>275</v>
      </c>
      <c r="B290" s="37" t="s">
        <v>37</v>
      </c>
      <c r="C290" s="38" t="n">
        <v>20</v>
      </c>
      <c r="D290" s="38" t="n">
        <v>64</v>
      </c>
      <c r="E290" s="38" t="n">
        <v>416</v>
      </c>
      <c r="F290" s="37" t="s">
        <v>38</v>
      </c>
      <c r="G290" s="39" t="n">
        <v>0.748</v>
      </c>
      <c r="H290" s="40" t="n">
        <v>0.748</v>
      </c>
      <c r="I290" s="41" t="n">
        <v>1</v>
      </c>
      <c r="J290" s="41" t="n">
        <f aca="false">I290*IF(D290&gt;0,D290,1)</f>
        <v>64</v>
      </c>
      <c r="K290" s="44" t="n">
        <f aca="false">G290*$J290/$O$5*100</f>
        <v>0.0177140996418105</v>
      </c>
      <c r="L290" s="44" t="n">
        <f aca="false">H290*$J290/$O$5*100</f>
        <v>0.0177140996418105</v>
      </c>
    </row>
    <row collapsed="false" customFormat="false" customHeight="false" hidden="false" ht="14.1" outlineLevel="0" r="291">
      <c r="A291" s="37" t="s">
        <v>438</v>
      </c>
      <c r="B291" s="37" t="s">
        <v>59</v>
      </c>
      <c r="C291" s="38" t="n">
        <v>112</v>
      </c>
      <c r="D291" s="38" t="n">
        <v>448</v>
      </c>
      <c r="E291" s="38" t="n">
        <v>44800</v>
      </c>
      <c r="F291" s="37" t="s">
        <v>436</v>
      </c>
      <c r="G291" s="39" t="n">
        <v>0.7438</v>
      </c>
      <c r="H291" s="40" t="n">
        <v>0.7438</v>
      </c>
      <c r="I291" s="41" t="n">
        <v>1</v>
      </c>
      <c r="J291" s="41" t="n">
        <f aca="false">I291*IF(D291&gt;0,D291,1)</f>
        <v>448</v>
      </c>
      <c r="K291" s="44" t="n">
        <f aca="false">G291*$J291/$O$5*100</f>
        <v>0.123302448121725</v>
      </c>
      <c r="L291" s="44" t="n">
        <f aca="false">H291*$J291/$O$5*100</f>
        <v>0.123302448121725</v>
      </c>
    </row>
    <row collapsed="false" customFormat="false" customHeight="false" hidden="false" ht="14.1" outlineLevel="0" r="292">
      <c r="A292" s="37" t="s">
        <v>158</v>
      </c>
      <c r="B292" s="37" t="s">
        <v>159</v>
      </c>
      <c r="C292" s="38" t="n">
        <v>2</v>
      </c>
      <c r="D292" s="38" t="n">
        <v>2</v>
      </c>
      <c r="E292" s="38" t="n">
        <v>20</v>
      </c>
      <c r="F292" s="37" t="s">
        <v>46</v>
      </c>
      <c r="G292" s="39" t="n">
        <v>0.7371</v>
      </c>
      <c r="H292" s="40" t="n">
        <v>0.7371</v>
      </c>
      <c r="I292" s="41" t="n">
        <v>1</v>
      </c>
      <c r="J292" s="41" t="n">
        <f aca="false">I292*IF(D292&gt;0,D292,1)</f>
        <v>2</v>
      </c>
      <c r="K292" s="44" t="n">
        <f aca="false">G292*$J292/$O$5*100</f>
        <v>0.000545498949113407</v>
      </c>
      <c r="L292" s="44" t="n">
        <f aca="false">H292*$J292/$O$5*100</f>
        <v>0.000545498949113407</v>
      </c>
    </row>
    <row collapsed="false" customFormat="false" customHeight="false" hidden="false" ht="14.1" outlineLevel="0" r="293">
      <c r="A293" s="37" t="s">
        <v>302</v>
      </c>
      <c r="B293" s="37" t="s">
        <v>524</v>
      </c>
      <c r="C293" s="38" t="n">
        <v>24</v>
      </c>
      <c r="D293" s="38" t="n">
        <v>96</v>
      </c>
      <c r="E293" s="38" t="n">
        <v>-1</v>
      </c>
      <c r="F293" s="37" t="s">
        <v>119</v>
      </c>
      <c r="G293" s="39" t="n">
        <v>0.7367</v>
      </c>
      <c r="H293" s="40" t="n">
        <v>0.7367</v>
      </c>
      <c r="I293" s="41" t="n">
        <v>1</v>
      </c>
      <c r="J293" s="41" t="n">
        <f aca="false">I293*IF(D293&gt;0,D293,1)</f>
        <v>96</v>
      </c>
      <c r="K293" s="44" t="n">
        <f aca="false">G293*$J293/$O$5*100</f>
        <v>0.0261697403866079</v>
      </c>
      <c r="L293" s="44" t="n">
        <f aca="false">H293*$J293/$O$5*100</f>
        <v>0.0261697403866079</v>
      </c>
    </row>
    <row collapsed="false" customFormat="false" customHeight="false" hidden="false" ht="14.1" outlineLevel="0" r="294">
      <c r="A294" s="37" t="s">
        <v>309</v>
      </c>
      <c r="B294" s="37" t="s">
        <v>507</v>
      </c>
      <c r="C294" s="38" t="n">
        <v>32</v>
      </c>
      <c r="D294" s="38" t="n">
        <v>74</v>
      </c>
      <c r="E294" s="38" t="n">
        <v>67</v>
      </c>
      <c r="F294" s="37" t="s">
        <v>119</v>
      </c>
      <c r="G294" s="39" t="n">
        <v>0.8063</v>
      </c>
      <c r="H294" s="40" t="n">
        <v>0.7297</v>
      </c>
      <c r="I294" s="41" t="n">
        <v>1</v>
      </c>
      <c r="J294" s="41" t="n">
        <f aca="false">I294*IF(D294&gt;0,D294,1)</f>
        <v>74</v>
      </c>
      <c r="K294" s="44" t="n">
        <f aca="false">G294*$J294/$O$5*100</f>
        <v>0.0220783132530121</v>
      </c>
      <c r="L294" s="44" t="n">
        <f aca="false">H294*$J294/$O$5*100</f>
        <v>0.0199808324205915</v>
      </c>
    </row>
    <row collapsed="false" customFormat="false" customHeight="false" hidden="false" ht="14.1" outlineLevel="0" r="295">
      <c r="A295" s="37" t="s">
        <v>380</v>
      </c>
      <c r="B295" s="37" t="s">
        <v>43</v>
      </c>
      <c r="C295" s="38" t="n">
        <v>23</v>
      </c>
      <c r="D295" s="38" t="n">
        <v>368</v>
      </c>
      <c r="E295" s="38" t="n">
        <v>2392</v>
      </c>
      <c r="F295" s="37" t="s">
        <v>512</v>
      </c>
      <c r="G295" s="39" t="n">
        <v>1</v>
      </c>
      <c r="H295" s="40" t="n">
        <v>0.7292</v>
      </c>
      <c r="I295" s="41" t="n">
        <v>1</v>
      </c>
      <c r="J295" s="41" t="n">
        <f aca="false">I295*IF(D295&gt;0,D295,1)</f>
        <v>368</v>
      </c>
      <c r="K295" s="44" t="n">
        <f aca="false">G295*$J295/$O$5*100</f>
        <v>0.13617122050857</v>
      </c>
      <c r="L295" s="44" t="n">
        <f aca="false">H295*$J295/$O$5*100</f>
        <v>0.0992960539948492</v>
      </c>
    </row>
    <row collapsed="false" customFormat="false" customHeight="false" hidden="false" ht="14.1" outlineLevel="0" r="296">
      <c r="A296" s="37" t="s">
        <v>303</v>
      </c>
      <c r="B296" s="37" t="s">
        <v>43</v>
      </c>
      <c r="C296" s="38" t="n">
        <v>106</v>
      </c>
      <c r="D296" s="38" t="n">
        <v>382</v>
      </c>
      <c r="E296" s="38" t="n">
        <v>3300</v>
      </c>
      <c r="F296" s="37" t="s">
        <v>512</v>
      </c>
      <c r="G296" s="39" t="n">
        <v>0.722</v>
      </c>
      <c r="H296" s="40" t="n">
        <v>0.722</v>
      </c>
      <c r="I296" s="41" t="n">
        <v>1</v>
      </c>
      <c r="J296" s="41" t="n">
        <f aca="false">I296*IF(D296&gt;0,D296,1)</f>
        <v>382</v>
      </c>
      <c r="K296" s="44" t="n">
        <f aca="false">G296*$J296/$O$5*100</f>
        <v>0.102055889405287</v>
      </c>
      <c r="L296" s="44" t="n">
        <f aca="false">H296*$J296/$O$5*100</f>
        <v>0.102055889405287</v>
      </c>
    </row>
    <row collapsed="false" customFormat="false" customHeight="false" hidden="false" ht="14.1" outlineLevel="0" r="297">
      <c r="A297" s="37" t="s">
        <v>373</v>
      </c>
      <c r="B297" s="37" t="s">
        <v>56</v>
      </c>
      <c r="C297" s="38" t="n">
        <v>64</v>
      </c>
      <c r="D297" s="38" t="n">
        <v>256</v>
      </c>
      <c r="E297" s="38" t="n">
        <v>2246</v>
      </c>
      <c r="F297" s="37" t="s">
        <v>539</v>
      </c>
      <c r="G297" s="39" t="n">
        <v>0.7969</v>
      </c>
      <c r="H297" s="40" t="n">
        <v>0.7208</v>
      </c>
      <c r="I297" s="41" t="n">
        <v>1</v>
      </c>
      <c r="J297" s="41" t="n">
        <f aca="false">I297*IF(D297&gt;0,D297,1)</f>
        <v>256</v>
      </c>
      <c r="K297" s="44" t="n">
        <f aca="false">G297*$J297/$O$5*100</f>
        <v>0.0754885882596726</v>
      </c>
      <c r="L297" s="44" t="n">
        <f aca="false">H297*$J297/$O$5*100</f>
        <v>0.0682798022557059</v>
      </c>
    </row>
    <row collapsed="false" customFormat="false" customHeight="false" hidden="false" ht="14.1" outlineLevel="0" r="298">
      <c r="A298" s="37" t="s">
        <v>545</v>
      </c>
      <c r="B298" s="37" t="s">
        <v>71</v>
      </c>
      <c r="C298" s="38" t="n">
        <v>30</v>
      </c>
      <c r="D298" s="38" t="n">
        <v>30</v>
      </c>
      <c r="E298" s="38" t="n">
        <v>-1</v>
      </c>
      <c r="F298" s="37" t="s">
        <v>72</v>
      </c>
      <c r="G298" s="39" t="n">
        <v>0.7467</v>
      </c>
      <c r="H298" s="40" t="n">
        <v>0.7199</v>
      </c>
      <c r="I298" s="41" t="n">
        <v>1</v>
      </c>
      <c r="J298" s="41" t="n">
        <f aca="false">I298*IF(D298&gt;0,D298,1)</f>
        <v>30</v>
      </c>
      <c r="K298" s="44" t="n">
        <f aca="false">G298*$J298/$O$5*100</f>
        <v>0.00828905301796868</v>
      </c>
      <c r="L298" s="44" t="n">
        <f aca="false">H298*$J298/$O$5*100</f>
        <v>0.0079915485035967</v>
      </c>
    </row>
    <row collapsed="false" customFormat="false" customHeight="false" hidden="false" ht="14.1" outlineLevel="0" r="299">
      <c r="A299" s="37" t="s">
        <v>461</v>
      </c>
      <c r="B299" s="37" t="s">
        <v>462</v>
      </c>
      <c r="C299" s="38" t="n">
        <v>20</v>
      </c>
      <c r="D299" s="38" t="n">
        <v>40</v>
      </c>
      <c r="E299" s="38" t="n">
        <v>4000</v>
      </c>
      <c r="F299" s="37" t="s">
        <v>492</v>
      </c>
      <c r="G299" s="39" t="n">
        <v>0.7173</v>
      </c>
      <c r="H299" s="40" t="n">
        <v>0.7173</v>
      </c>
      <c r="I299" s="41" t="n">
        <v>1</v>
      </c>
      <c r="J299" s="41" t="n">
        <f aca="false">I299*IF(D299&gt;0,D299,1)</f>
        <v>40</v>
      </c>
      <c r="K299" s="44" t="n">
        <f aca="false">G299*$J299/$O$5*100</f>
        <v>0.0106169148337823</v>
      </c>
      <c r="L299" s="44" t="n">
        <f aca="false">H299*$J299/$O$5*100</f>
        <v>0.0106169148337823</v>
      </c>
    </row>
    <row collapsed="false" customFormat="false" customHeight="false" hidden="false" ht="14.1" outlineLevel="0" r="300">
      <c r="A300" s="37" t="s">
        <v>294</v>
      </c>
      <c r="B300" s="37" t="s">
        <v>43</v>
      </c>
      <c r="C300" s="38" t="n">
        <v>-1</v>
      </c>
      <c r="D300" s="38" t="n">
        <v>-1</v>
      </c>
      <c r="E300" s="38" t="n">
        <v>-1</v>
      </c>
      <c r="F300" s="37" t="s">
        <v>512</v>
      </c>
      <c r="G300" s="39" t="n">
        <v>0.7167</v>
      </c>
      <c r="H300" s="40" t="n">
        <v>0.7167</v>
      </c>
      <c r="I300" s="41" t="n">
        <v>1</v>
      </c>
      <c r="J300" s="41" t="n">
        <f aca="false">I300*IF(D300&gt;0,D300,1)</f>
        <v>1</v>
      </c>
      <c r="K300" s="44" t="n">
        <f aca="false">G300*$J300/$O$5*100</f>
        <v>0.00026520085255025</v>
      </c>
      <c r="L300" s="44" t="n">
        <f aca="false">H300*$J300/$O$5*100</f>
        <v>0.00026520085255025</v>
      </c>
    </row>
    <row collapsed="false" customFormat="false" customHeight="false" hidden="false" ht="14.1" outlineLevel="0" r="301">
      <c r="A301" s="37" t="s">
        <v>563</v>
      </c>
      <c r="B301" s="37" t="s">
        <v>43</v>
      </c>
      <c r="C301" s="38" t="n">
        <v>-1</v>
      </c>
      <c r="D301" s="38" t="n">
        <v>-1</v>
      </c>
      <c r="E301" s="38" t="n">
        <v>-1</v>
      </c>
      <c r="F301" s="37" t="s">
        <v>512</v>
      </c>
      <c r="G301" s="39" t="n">
        <v>0.712</v>
      </c>
      <c r="H301" s="40" t="n">
        <v>0.712</v>
      </c>
      <c r="I301" s="41" t="n">
        <v>1</v>
      </c>
      <c r="J301" s="41" t="n">
        <f aca="false">I301*IF(D301&gt;0,D301,1)</f>
        <v>1</v>
      </c>
      <c r="K301" s="44" t="n">
        <f aca="false">G301*$J301/$O$5*100</f>
        <v>0.000263461709244842</v>
      </c>
      <c r="L301" s="44" t="n">
        <f aca="false">H301*$J301/$O$5*100</f>
        <v>0.000263461709244842</v>
      </c>
    </row>
    <row collapsed="false" customFormat="false" customHeight="false" hidden="false" ht="14.1" outlineLevel="0" r="302">
      <c r="A302" s="37" t="s">
        <v>103</v>
      </c>
      <c r="B302" s="37" t="s">
        <v>59</v>
      </c>
      <c r="C302" s="38" t="n">
        <v>405</v>
      </c>
      <c r="D302" s="38" t="n">
        <v>1620</v>
      </c>
      <c r="E302" s="38" t="n">
        <v>14580</v>
      </c>
      <c r="F302" s="37" t="s">
        <v>436</v>
      </c>
      <c r="G302" s="39" t="n">
        <v>0.6905</v>
      </c>
      <c r="H302" s="40" t="n">
        <v>0.6905</v>
      </c>
      <c r="I302" s="41" t="n">
        <v>1</v>
      </c>
      <c r="J302" s="41" t="n">
        <f aca="false">I302*IF(D302&gt;0,D302,1)</f>
        <v>1620</v>
      </c>
      <c r="K302" s="44" t="n">
        <f aca="false">G302*$J302/$O$5*100</f>
        <v>0.413919806992096</v>
      </c>
      <c r="L302" s="44" t="n">
        <f aca="false">H302*$J302/$O$5*100</f>
        <v>0.413919806992096</v>
      </c>
    </row>
    <row collapsed="false" customFormat="false" customHeight="false" hidden="false" ht="14.1" outlineLevel="0" r="303">
      <c r="A303" s="37" t="s">
        <v>301</v>
      </c>
      <c r="B303" s="37" t="s">
        <v>43</v>
      </c>
      <c r="C303" s="38" t="n">
        <v>10</v>
      </c>
      <c r="D303" s="38" t="n">
        <v>20</v>
      </c>
      <c r="E303" s="38" t="n">
        <v>83</v>
      </c>
      <c r="F303" s="37" t="s">
        <v>512</v>
      </c>
      <c r="G303" s="39" t="n">
        <v>0.9348</v>
      </c>
      <c r="H303" s="40" t="n">
        <v>0.6824</v>
      </c>
      <c r="I303" s="41" t="n">
        <v>1</v>
      </c>
      <c r="J303" s="41" t="n">
        <f aca="false">I303*IF(D303&gt;0,D303,1)</f>
        <v>20</v>
      </c>
      <c r="K303" s="44" t="n">
        <f aca="false">G303*$J303/$O$5*100</f>
        <v>0.00691809005062017</v>
      </c>
      <c r="L303" s="44" t="n">
        <f aca="false">H303*$J303/$O$5*100</f>
        <v>0.00505017613451348</v>
      </c>
    </row>
    <row collapsed="false" customFormat="false" customHeight="false" hidden="false" ht="14.1" outlineLevel="0" r="304">
      <c r="A304" s="37" t="s">
        <v>204</v>
      </c>
      <c r="B304" s="37" t="s">
        <v>205</v>
      </c>
      <c r="C304" s="38" t="n">
        <v>47</v>
      </c>
      <c r="D304" s="38" t="n">
        <v>170</v>
      </c>
      <c r="E304" s="38" t="n">
        <v>5021</v>
      </c>
      <c r="F304" s="37" t="s">
        <v>206</v>
      </c>
      <c r="G304" s="39" t="n">
        <v>0.7997</v>
      </c>
      <c r="H304" s="40" t="n">
        <v>0.6538</v>
      </c>
      <c r="I304" s="41" t="n">
        <v>1</v>
      </c>
      <c r="J304" s="41" t="n">
        <f aca="false">I304*IF(D304&gt;0,D304,1)</f>
        <v>170</v>
      </c>
      <c r="K304" s="44" t="n">
        <f aca="false">G304*$J304/$O$5*100</f>
        <v>0.0503052751546727</v>
      </c>
      <c r="L304" s="44" t="n">
        <f aca="false">H304*$J304/$O$5*100</f>
        <v>0.0411274088984932</v>
      </c>
    </row>
    <row collapsed="false" customFormat="false" customHeight="false" hidden="false" ht="14.1" outlineLevel="0" r="305">
      <c r="A305" s="37" t="s">
        <v>391</v>
      </c>
      <c r="B305" s="37" t="s">
        <v>181</v>
      </c>
      <c r="C305" s="38" t="n">
        <v>120</v>
      </c>
      <c r="D305" s="38" t="n">
        <v>120</v>
      </c>
      <c r="E305" s="38" t="n">
        <v>866</v>
      </c>
      <c r="F305" s="37" t="s">
        <v>182</v>
      </c>
      <c r="G305" s="39" t="n">
        <v>0.6535</v>
      </c>
      <c r="H305" s="40" t="n">
        <v>0.6535</v>
      </c>
      <c r="I305" s="41" t="n">
        <v>1</v>
      </c>
      <c r="J305" s="41" t="n">
        <f aca="false">I305*IF(D305&gt;0,D305,1)</f>
        <v>120</v>
      </c>
      <c r="K305" s="44" t="n">
        <f aca="false">G305*$J305/$O$5*100</f>
        <v>0.0290177910659838</v>
      </c>
      <c r="L305" s="44" t="n">
        <f aca="false">H305*$J305/$O$5*100</f>
        <v>0.0290177910659838</v>
      </c>
    </row>
    <row collapsed="false" customFormat="false" customHeight="false" hidden="false" ht="14.1" outlineLevel="0" r="306">
      <c r="A306" s="37" t="s">
        <v>320</v>
      </c>
      <c r="B306" s="37" t="s">
        <v>535</v>
      </c>
      <c r="C306" s="38" t="n">
        <v>287</v>
      </c>
      <c r="D306" s="38" t="n">
        <v>1144</v>
      </c>
      <c r="E306" s="38" t="n">
        <v>11700</v>
      </c>
      <c r="F306" s="37" t="s">
        <v>46</v>
      </c>
      <c r="G306" s="39" t="n">
        <v>0.6416</v>
      </c>
      <c r="H306" s="40" t="n">
        <v>0.602</v>
      </c>
      <c r="I306" s="41" t="n">
        <v>1</v>
      </c>
      <c r="J306" s="41" t="n">
        <f aca="false">I306*IF(D306&gt;0,D306,1)</f>
        <v>1144</v>
      </c>
      <c r="K306" s="44" t="n">
        <f aca="false">G306*$J306/$O$5*100</f>
        <v>0.271598827743406</v>
      </c>
      <c r="L306" s="44" t="n">
        <f aca="false">H306*$J306/$O$5*100</f>
        <v>0.254835558450016</v>
      </c>
    </row>
    <row collapsed="false" customFormat="false" customHeight="false" hidden="false" ht="14.1" outlineLevel="0" r="307">
      <c r="A307" s="37" t="s">
        <v>176</v>
      </c>
      <c r="B307" s="37" t="s">
        <v>177</v>
      </c>
      <c r="C307" s="38" t="n">
        <v>54</v>
      </c>
      <c r="D307" s="38" t="n">
        <v>108</v>
      </c>
      <c r="E307" s="38" t="n">
        <v>10800</v>
      </c>
      <c r="F307" s="37" t="s">
        <v>472</v>
      </c>
      <c r="G307" s="39" t="n">
        <v>0.5878</v>
      </c>
      <c r="H307" s="40" t="n">
        <v>0.5878</v>
      </c>
      <c r="I307" s="41" t="n">
        <v>1</v>
      </c>
      <c r="J307" s="41" t="n">
        <f aca="false">I307*IF(D307&gt;0,D307,1)</f>
        <v>108</v>
      </c>
      <c r="K307" s="44" t="n">
        <f aca="false">G307*$J307/$O$5*100</f>
        <v>0.0234904236109055</v>
      </c>
      <c r="L307" s="44" t="n">
        <f aca="false">H307*$J307/$O$5*100</f>
        <v>0.0234904236109055</v>
      </c>
    </row>
    <row collapsed="false" customFormat="false" customHeight="false" hidden="false" ht="14.1" outlineLevel="0" r="308">
      <c r="A308" s="37" t="s">
        <v>433</v>
      </c>
      <c r="B308" s="37" t="s">
        <v>528</v>
      </c>
      <c r="C308" s="38" t="n">
        <v>12</v>
      </c>
      <c r="D308" s="38" t="n">
        <v>48</v>
      </c>
      <c r="E308" s="38" t="n">
        <v>561</v>
      </c>
      <c r="F308" s="37" t="s">
        <v>231</v>
      </c>
      <c r="G308" s="39" t="n">
        <v>0.5557</v>
      </c>
      <c r="H308" s="40" t="n">
        <v>0.5557</v>
      </c>
      <c r="I308" s="41" t="n">
        <v>1</v>
      </c>
      <c r="J308" s="41" t="n">
        <f aca="false">I308*IF(D308&gt;0,D308,1)</f>
        <v>48</v>
      </c>
      <c r="K308" s="44" t="n">
        <f aca="false">G308*$J308/$O$5*100</f>
        <v>0.00987004529173204</v>
      </c>
      <c r="L308" s="44" t="n">
        <f aca="false">H308*$J308/$O$5*100</f>
        <v>0.00987004529173204</v>
      </c>
    </row>
    <row collapsed="false" customFormat="false" customHeight="false" hidden="false" ht="14.1" outlineLevel="0" r="309">
      <c r="A309" s="37" t="s">
        <v>80</v>
      </c>
      <c r="B309" s="37" t="s">
        <v>81</v>
      </c>
      <c r="C309" s="38" t="n">
        <v>32</v>
      </c>
      <c r="D309" s="38" t="n">
        <v>64</v>
      </c>
      <c r="E309" s="38" t="n">
        <v>435</v>
      </c>
      <c r="F309" s="37" t="s">
        <v>442</v>
      </c>
      <c r="G309" s="39" t="n">
        <v>0.9365</v>
      </c>
      <c r="H309" s="40" t="n">
        <v>0.5388</v>
      </c>
      <c r="I309" s="41" t="n">
        <v>1</v>
      </c>
      <c r="J309" s="41" t="n">
        <f aca="false">I309*IF(D309&gt;0,D309,1)</f>
        <v>64</v>
      </c>
      <c r="K309" s="44" t="n">
        <f aca="false">G309*$J309/$O$5*100</f>
        <v>0.0221781474793523</v>
      </c>
      <c r="L309" s="44" t="n">
        <f aca="false">H309*$J309/$O$5*100</f>
        <v>0.0127598354104378</v>
      </c>
    </row>
    <row collapsed="false" customFormat="false" customHeight="false" hidden="false" ht="14.1" outlineLevel="0" r="310">
      <c r="A310" s="37" t="s">
        <v>402</v>
      </c>
      <c r="B310" s="37" t="s">
        <v>525</v>
      </c>
      <c r="C310" s="38" t="n">
        <v>12</v>
      </c>
      <c r="D310" s="38" t="n">
        <v>24</v>
      </c>
      <c r="E310" s="38" t="n">
        <v>96</v>
      </c>
      <c r="F310" s="37" t="s">
        <v>490</v>
      </c>
      <c r="G310" s="39" t="n">
        <v>0.5257</v>
      </c>
      <c r="H310" s="40" t="n">
        <v>0.5257</v>
      </c>
      <c r="I310" s="41" t="n">
        <v>1</v>
      </c>
      <c r="J310" s="41" t="n">
        <f aca="false">I310*IF(D310&gt;0,D310,1)</f>
        <v>24</v>
      </c>
      <c r="K310" s="44" t="n">
        <f aca="false">G310*$J310/$O$5*100</f>
        <v>0.00466860069269708</v>
      </c>
      <c r="L310" s="44" t="n">
        <f aca="false">H310*$J310/$O$5*100</f>
        <v>0.00466860069269708</v>
      </c>
    </row>
    <row collapsed="false" customFormat="false" customHeight="false" hidden="false" ht="14.1" outlineLevel="0" r="311">
      <c r="A311" s="37" t="s">
        <v>552</v>
      </c>
      <c r="B311" s="37" t="s">
        <v>181</v>
      </c>
      <c r="C311" s="38" t="n">
        <v>1</v>
      </c>
      <c r="D311" s="38" t="n">
        <v>4</v>
      </c>
      <c r="E311" s="38" t="n">
        <v>33</v>
      </c>
      <c r="F311" s="37" t="s">
        <v>182</v>
      </c>
      <c r="G311" s="39" t="n">
        <v>0.6511</v>
      </c>
      <c r="H311" s="40" t="n">
        <v>0.5026</v>
      </c>
      <c r="I311" s="41" t="n">
        <v>1</v>
      </c>
      <c r="J311" s="41" t="n">
        <f aca="false">I311*IF(D311&gt;0,D311,1)</f>
        <v>4</v>
      </c>
      <c r="K311" s="44" t="n">
        <f aca="false">G311*$J311/$O$5*100</f>
        <v>0.000963707409490542</v>
      </c>
      <c r="L311" s="44" t="n">
        <f aca="false">H311*$J311/$O$5*100</f>
        <v>0.000743909298126166</v>
      </c>
    </row>
    <row collapsed="false" customFormat="false" customHeight="false" hidden="false" ht="14.1" outlineLevel="0" r="312">
      <c r="A312" s="37" t="s">
        <v>351</v>
      </c>
      <c r="B312" s="37" t="s">
        <v>252</v>
      </c>
      <c r="C312" s="38" t="n">
        <v>34</v>
      </c>
      <c r="D312" s="38" t="n">
        <v>272</v>
      </c>
      <c r="E312" s="38" t="n">
        <v>3196</v>
      </c>
      <c r="F312" s="37" t="s">
        <v>488</v>
      </c>
      <c r="G312" s="39" t="n">
        <v>0.5044</v>
      </c>
      <c r="H312" s="40" t="n">
        <v>0.4581</v>
      </c>
      <c r="I312" s="41" t="n">
        <v>1</v>
      </c>
      <c r="J312" s="41" t="n">
        <f aca="false">I312*IF(D312&gt;0,D312,1)</f>
        <v>272</v>
      </c>
      <c r="K312" s="44" t="n">
        <f aca="false">G312*$J312/$O$5*100</f>
        <v>0.0507669992007341</v>
      </c>
      <c r="L312" s="44" t="n">
        <f aca="false">H312*$J312/$O$5*100</f>
        <v>0.046106983215417</v>
      </c>
    </row>
    <row collapsed="false" customFormat="false" customHeight="false" hidden="false" ht="14.1" outlineLevel="0" r="313">
      <c r="A313" s="37" t="s">
        <v>408</v>
      </c>
      <c r="B313" s="37" t="s">
        <v>177</v>
      </c>
      <c r="C313" s="38" t="n">
        <v>60</v>
      </c>
      <c r="D313" s="38" t="n">
        <v>240</v>
      </c>
      <c r="E313" s="38" t="n">
        <v>2160</v>
      </c>
      <c r="F313" s="37" t="s">
        <v>472</v>
      </c>
      <c r="G313" s="39" t="n">
        <v>0.4432</v>
      </c>
      <c r="H313" s="40" t="n">
        <v>0.4432</v>
      </c>
      <c r="I313" s="41" t="n">
        <v>1</v>
      </c>
      <c r="J313" s="41" t="n">
        <f aca="false">I313*IF(D313&gt;0,D313,1)</f>
        <v>240</v>
      </c>
      <c r="K313" s="44" t="n">
        <f aca="false">G313*$J313/$O$5*100</f>
        <v>0.0393594032148249</v>
      </c>
      <c r="L313" s="44" t="n">
        <f aca="false">H313*$J313/$O$5*100</f>
        <v>0.0393594032148249</v>
      </c>
    </row>
    <row collapsed="false" customFormat="false" customHeight="false" hidden="false" ht="14.1" outlineLevel="0" r="314">
      <c r="A314" s="37" t="s">
        <v>327</v>
      </c>
      <c r="B314" s="37" t="s">
        <v>177</v>
      </c>
      <c r="C314" s="38" t="n">
        <v>28</v>
      </c>
      <c r="D314" s="38" t="n">
        <v>120</v>
      </c>
      <c r="E314" s="38" t="n">
        <v>1046</v>
      </c>
      <c r="F314" s="37" t="s">
        <v>472</v>
      </c>
      <c r="G314" s="39" t="n">
        <v>0.4086</v>
      </c>
      <c r="H314" s="40" t="n">
        <v>0.4086</v>
      </c>
      <c r="I314" s="41" t="n">
        <v>1</v>
      </c>
      <c r="J314" s="41" t="n">
        <f aca="false">I314*IF(D314&gt;0,D314,1)</f>
        <v>120</v>
      </c>
      <c r="K314" s="44" t="n">
        <f aca="false">G314*$J314/$O$5*100</f>
        <v>0.0181433350108049</v>
      </c>
      <c r="L314" s="44" t="n">
        <f aca="false">H314*$J314/$O$5*100</f>
        <v>0.0181433350108049</v>
      </c>
    </row>
    <row collapsed="false" customFormat="false" customHeight="false" hidden="false" ht="14.1" outlineLevel="0" r="315">
      <c r="A315" s="37" t="s">
        <v>451</v>
      </c>
      <c r="B315" s="37" t="s">
        <v>43</v>
      </c>
      <c r="C315" s="38" t="n">
        <v>-1</v>
      </c>
      <c r="D315" s="38" t="n">
        <v>-1</v>
      </c>
      <c r="E315" s="38" t="n">
        <v>-1</v>
      </c>
      <c r="F315" s="37" t="s">
        <v>512</v>
      </c>
      <c r="G315" s="39" t="n">
        <v>0.3765</v>
      </c>
      <c r="H315" s="40" t="n">
        <v>0.3765</v>
      </c>
      <c r="I315" s="41" t="n">
        <v>1</v>
      </c>
      <c r="J315" s="41" t="n">
        <f aca="false">I315*IF(D315&gt;0,D315,1)</f>
        <v>1</v>
      </c>
      <c r="K315" s="44" t="n">
        <f aca="false">G315*$J315/$O$5*100</f>
        <v>0.000139316479677925</v>
      </c>
      <c r="L315" s="44" t="n">
        <f aca="false">H315*$J315/$O$5*100</f>
        <v>0.000139316479677925</v>
      </c>
    </row>
    <row collapsed="false" customFormat="false" customHeight="false" hidden="false" ht="14.1" outlineLevel="0" r="316">
      <c r="A316" s="37" t="s">
        <v>353</v>
      </c>
      <c r="B316" s="37" t="s">
        <v>125</v>
      </c>
      <c r="C316" s="38" t="n">
        <v>6</v>
      </c>
      <c r="D316" s="38" t="n">
        <v>24</v>
      </c>
      <c r="E316" s="38" t="n">
        <v>1354</v>
      </c>
      <c r="F316" s="37" t="s">
        <v>46</v>
      </c>
      <c r="G316" s="39" t="n">
        <v>0.366</v>
      </c>
      <c r="H316" s="40" t="n">
        <v>0.366</v>
      </c>
      <c r="I316" s="41" t="n">
        <v>1</v>
      </c>
      <c r="J316" s="41" t="n">
        <f aca="false">I316*IF(D316&gt;0,D316,1)</f>
        <v>24</v>
      </c>
      <c r="K316" s="44" t="n">
        <f aca="false">G316*$J316/$O$5*100</f>
        <v>0.00325034782866108</v>
      </c>
      <c r="L316" s="44" t="n">
        <f aca="false">H316*$J316/$O$5*100</f>
        <v>0.00325034782866108</v>
      </c>
    </row>
    <row collapsed="false" customFormat="false" customHeight="false" hidden="false" ht="14.1" outlineLevel="0" r="317">
      <c r="A317" s="37" t="s">
        <v>400</v>
      </c>
      <c r="B317" s="37" t="s">
        <v>125</v>
      </c>
      <c r="C317" s="38" t="n">
        <v>44</v>
      </c>
      <c r="D317" s="38" t="n">
        <v>112</v>
      </c>
      <c r="E317" s="38" t="n">
        <v>11200</v>
      </c>
      <c r="F317" s="37" t="s">
        <v>46</v>
      </c>
      <c r="G317" s="39" t="n">
        <v>0.3537</v>
      </c>
      <c r="H317" s="40" t="n">
        <v>0.3537</v>
      </c>
      <c r="I317" s="41" t="n">
        <v>1</v>
      </c>
      <c r="J317" s="41" t="n">
        <f aca="false">I317*IF(D317&gt;0,D317,1)</f>
        <v>112</v>
      </c>
      <c r="K317" s="44" t="n">
        <f aca="false">G317*$J317/$O$5*100</f>
        <v>0.0146585358633551</v>
      </c>
      <c r="L317" s="44" t="n">
        <f aca="false">H317*$J317/$O$5*100</f>
        <v>0.0146585358633551</v>
      </c>
    </row>
    <row collapsed="false" customFormat="false" customHeight="false" hidden="false" ht="14.1" outlineLevel="0" r="318">
      <c r="A318" s="37" t="s">
        <v>291</v>
      </c>
      <c r="B318" s="37" t="s">
        <v>292</v>
      </c>
      <c r="C318" s="38" t="n">
        <v>8</v>
      </c>
      <c r="D318" s="38" t="n">
        <v>48</v>
      </c>
      <c r="E318" s="38" t="n">
        <v>4800</v>
      </c>
      <c r="F318" s="37" t="s">
        <v>46</v>
      </c>
      <c r="G318" s="39" t="n">
        <v>0.2892</v>
      </c>
      <c r="H318" s="40" t="n">
        <v>0.2892</v>
      </c>
      <c r="I318" s="41" t="n">
        <v>1</v>
      </c>
      <c r="J318" s="41" t="n">
        <f aca="false">I318*IF(D318&gt;0,D318,1)</f>
        <v>48</v>
      </c>
      <c r="K318" s="44" t="n">
        <f aca="false">G318*$J318/$O$5*100</f>
        <v>0.00513661525709719</v>
      </c>
      <c r="L318" s="44" t="n">
        <f aca="false">H318*$J318/$O$5*100</f>
        <v>0.00513661525709719</v>
      </c>
    </row>
    <row collapsed="false" customFormat="false" customHeight="false" hidden="false" ht="14.1" outlineLevel="0" r="319">
      <c r="A319" s="37" t="s">
        <v>247</v>
      </c>
      <c r="B319" s="37" t="s">
        <v>525</v>
      </c>
      <c r="C319" s="38" t="n">
        <v>-1</v>
      </c>
      <c r="D319" s="38" t="n">
        <v>-1</v>
      </c>
      <c r="E319" s="38" t="n">
        <v>-1</v>
      </c>
      <c r="F319" s="37" t="s">
        <v>490</v>
      </c>
      <c r="G319" s="39" t="n">
        <v>0.2809</v>
      </c>
      <c r="H319" s="40" t="n">
        <v>0.2809</v>
      </c>
      <c r="I319" s="41" t="n">
        <v>1</v>
      </c>
      <c r="J319" s="41" t="n">
        <f aca="false">I319*IF(D319&gt;0,D319,1)</f>
        <v>1</v>
      </c>
      <c r="K319" s="44" t="n">
        <f aca="false">G319*$J319/$O$5*100</f>
        <v>0.000103941564784938</v>
      </c>
      <c r="L319" s="44" t="n">
        <f aca="false">H319*$J319/$O$5*100</f>
        <v>0.000103941564784938</v>
      </c>
    </row>
    <row collapsed="false" customFormat="false" customHeight="false" hidden="false" ht="14.1" outlineLevel="0" r="320">
      <c r="A320" s="37" t="s">
        <v>415</v>
      </c>
      <c r="B320" s="37" t="s">
        <v>43</v>
      </c>
      <c r="C320" s="38" t="n">
        <v>30</v>
      </c>
      <c r="D320" s="38" t="n">
        <v>96</v>
      </c>
      <c r="E320" s="38" t="n">
        <v>873</v>
      </c>
      <c r="F320" s="37" t="s">
        <v>512</v>
      </c>
      <c r="G320" s="39" t="n">
        <v>0.2319</v>
      </c>
      <c r="H320" s="40" t="n">
        <v>0.2319</v>
      </c>
      <c r="I320" s="41" t="n">
        <v>1</v>
      </c>
      <c r="J320" s="41" t="n">
        <f aca="false">I320*IF(D320&gt;0,D320,1)</f>
        <v>96</v>
      </c>
      <c r="K320" s="44" t="n">
        <f aca="false">G320*$J320/$O$5*100</f>
        <v>0.00823776679198366</v>
      </c>
      <c r="L320" s="44" t="n">
        <f aca="false">H320*$J320/$O$5*100</f>
        <v>0.00823776679198366</v>
      </c>
    </row>
    <row collapsed="false" customFormat="false" customHeight="false" hidden="false" ht="14.1" outlineLevel="0" r="321">
      <c r="A321" s="37" t="s">
        <v>546</v>
      </c>
      <c r="B321" s="37" t="s">
        <v>523</v>
      </c>
      <c r="C321" s="38" t="n">
        <v>10</v>
      </c>
      <c r="D321" s="38" t="n">
        <v>40</v>
      </c>
      <c r="E321" s="38" t="n">
        <v>400</v>
      </c>
      <c r="F321" s="37" t="s">
        <v>46</v>
      </c>
      <c r="G321" s="39" t="n">
        <v>0.2278</v>
      </c>
      <c r="H321" s="40" t="n">
        <v>0.2278</v>
      </c>
      <c r="I321" s="41" t="n">
        <v>1</v>
      </c>
      <c r="J321" s="41" t="n">
        <f aca="false">I321*IF(D321&gt;0,D321,1)</f>
        <v>40</v>
      </c>
      <c r="K321" s="44" t="n">
        <f aca="false">G321*$J321/$O$5*100</f>
        <v>0.00337171782954915</v>
      </c>
      <c r="L321" s="44" t="n">
        <f aca="false">H321*$J321/$O$5*100</f>
        <v>0.00337171782954915</v>
      </c>
    </row>
    <row collapsed="false" customFormat="false" customHeight="false" hidden="false" ht="14.1" outlineLevel="0" r="322">
      <c r="A322" s="37" t="s">
        <v>413</v>
      </c>
      <c r="B322" s="37" t="s">
        <v>393</v>
      </c>
      <c r="C322" s="38" t="n">
        <v>12</v>
      </c>
      <c r="D322" s="38" t="n">
        <v>48</v>
      </c>
      <c r="E322" s="38" t="n">
        <v>440</v>
      </c>
      <c r="F322" s="37" t="s">
        <v>480</v>
      </c>
      <c r="G322" s="39" t="n">
        <v>0.1834</v>
      </c>
      <c r="H322" s="40" t="n">
        <v>0.1834</v>
      </c>
      <c r="I322" s="41" t="n">
        <v>1</v>
      </c>
      <c r="J322" s="41" t="n">
        <f aca="false">I322*IF(D322&gt;0,D322,1)</f>
        <v>48</v>
      </c>
      <c r="K322" s="44" t="n">
        <f aca="false">G322*$J322/$O$5*100</f>
        <v>0.00325745241407892</v>
      </c>
      <c r="L322" s="44" t="n">
        <f aca="false">H322*$J322/$O$5*100</f>
        <v>0.00325745241407892</v>
      </c>
    </row>
    <row collapsed="false" customFormat="false" customHeight="false" hidden="false" ht="14.1" outlineLevel="0" r="323">
      <c r="A323" s="37" t="s">
        <v>307</v>
      </c>
      <c r="B323" s="37" t="s">
        <v>308</v>
      </c>
      <c r="C323" s="38" t="n">
        <v>94</v>
      </c>
      <c r="D323" s="38" t="n">
        <v>320</v>
      </c>
      <c r="E323" s="38" t="n">
        <v>12310</v>
      </c>
      <c r="F323" s="37" t="s">
        <v>46</v>
      </c>
      <c r="G323" s="39" t="n">
        <v>0.0881</v>
      </c>
      <c r="H323" s="40" t="n">
        <v>0.0881</v>
      </c>
      <c r="I323" s="41" t="n">
        <v>1</v>
      </c>
      <c r="J323" s="41" t="n">
        <f aca="false">I323*IF(D323&gt;0,D323,1)</f>
        <v>320</v>
      </c>
      <c r="K323" s="44" t="n">
        <f aca="false">G323*$J323/$O$5*100</f>
        <v>0.0104318995885261</v>
      </c>
      <c r="L323" s="44" t="n">
        <f aca="false">H323*$J323/$O$5*100</f>
        <v>0.0104318995885261</v>
      </c>
    </row>
    <row collapsed="false" customFormat="false" customHeight="false" hidden="false" ht="14.1" outlineLevel="0" r="324">
      <c r="A324" s="37" t="s">
        <v>363</v>
      </c>
      <c r="B324" s="37" t="s">
        <v>177</v>
      </c>
      <c r="C324" s="38" t="n">
        <v>519</v>
      </c>
      <c r="D324" s="38" t="n">
        <v>2146</v>
      </c>
      <c r="E324" s="38" t="n">
        <v>15977</v>
      </c>
      <c r="F324" s="37" t="s">
        <v>472</v>
      </c>
      <c r="G324" s="39" t="n">
        <v>0.08</v>
      </c>
      <c r="H324" s="40" t="n">
        <v>0.08</v>
      </c>
      <c r="I324" s="41" t="n">
        <v>1</v>
      </c>
      <c r="J324" s="41" t="n">
        <f aca="false">I324*IF(D324&gt;0,D324,1)</f>
        <v>2146</v>
      </c>
      <c r="K324" s="44" t="n">
        <f aca="false">G324*$J324/$O$5*100</f>
        <v>0.063526834611172</v>
      </c>
      <c r="L324" s="44" t="n">
        <f aca="false">H324*$J324/$O$5*100</f>
        <v>0.063526834611172</v>
      </c>
    </row>
    <row collapsed="false" customFormat="false" customHeight="false" hidden="false" ht="14.1" outlineLevel="0" r="325">
      <c r="A325" s="37" t="s">
        <v>378</v>
      </c>
      <c r="B325" s="37" t="s">
        <v>43</v>
      </c>
      <c r="C325" s="38" t="n">
        <v>32</v>
      </c>
      <c r="D325" s="38" t="n">
        <v>32</v>
      </c>
      <c r="E325" s="38" t="n">
        <v>372</v>
      </c>
      <c r="F325" s="37" t="s">
        <v>512</v>
      </c>
      <c r="G325" s="39" t="n">
        <v>0</v>
      </c>
      <c r="H325" s="40" t="n">
        <v>0</v>
      </c>
      <c r="I325" s="41" t="n">
        <v>1</v>
      </c>
      <c r="J325" s="41" t="n">
        <f aca="false">I325*IF(D325&gt;0,D325,1)</f>
        <v>32</v>
      </c>
      <c r="K325" s="44" t="n">
        <f aca="false">G325*$J325/$O$5*100</f>
        <v>0</v>
      </c>
      <c r="L325" s="44" t="n">
        <f aca="false">H325*$J325/$O$5*100</f>
        <v>0</v>
      </c>
    </row>
    <row collapsed="false" customFormat="false" customHeight="false" hidden="false" ht="14.1" outlineLevel="0" r="326">
      <c r="A326" s="37" t="s">
        <v>342</v>
      </c>
      <c r="B326" s="37" t="s">
        <v>524</v>
      </c>
      <c r="C326" s="38" t="n">
        <v>180</v>
      </c>
      <c r="D326" s="38" t="n">
        <v>1104</v>
      </c>
      <c r="E326" s="38" t="n">
        <v>11705</v>
      </c>
      <c r="F326" s="37" t="s">
        <v>119</v>
      </c>
      <c r="G326" s="39" t="n">
        <v>0</v>
      </c>
      <c r="H326" s="40" t="n">
        <v>0</v>
      </c>
      <c r="I326" s="41" t="n">
        <v>1</v>
      </c>
      <c r="J326" s="41" t="n">
        <f aca="false">I326*IF(D326&gt;0,D326,1)</f>
        <v>1104</v>
      </c>
      <c r="K326" s="44" t="n">
        <f aca="false">G326*$J326/$O$5*100</f>
        <v>0</v>
      </c>
      <c r="L326" s="44" t="n">
        <f aca="false">H326*$J326/$O$5*100</f>
        <v>0</v>
      </c>
    </row>
    <row collapsed="false" customFormat="false" customHeight="false" hidden="false" ht="15.3" outlineLevel="0" r="327">
      <c r="A327" s="37" t="s">
        <v>266</v>
      </c>
      <c r="B327" s="37" t="s">
        <v>165</v>
      </c>
      <c r="C327" s="38" t="n">
        <v>80</v>
      </c>
      <c r="D327" s="38" t="n">
        <v>80</v>
      </c>
      <c r="E327" s="38" t="n">
        <v>384</v>
      </c>
      <c r="F327" s="37" t="s">
        <v>487</v>
      </c>
      <c r="G327" s="25"/>
      <c r="H327" s="40" t="n">
        <v>-1</v>
      </c>
      <c r="I327" s="16"/>
      <c r="J327" s="16"/>
    </row>
    <row collapsed="false" customFormat="false" customHeight="false" hidden="false" ht="15.3" outlineLevel="0" r="328">
      <c r="A328" s="37" t="s">
        <v>347</v>
      </c>
      <c r="B328" s="37" t="s">
        <v>165</v>
      </c>
      <c r="C328" s="38" t="n">
        <v>-1</v>
      </c>
      <c r="D328" s="38" t="n">
        <v>-1</v>
      </c>
      <c r="E328" s="38" t="n">
        <v>-1</v>
      </c>
      <c r="F328" s="37" t="s">
        <v>487</v>
      </c>
      <c r="G328" s="25"/>
      <c r="H328" s="40" t="n">
        <v>-1</v>
      </c>
      <c r="I328" s="16"/>
      <c r="J328" s="16"/>
    </row>
    <row collapsed="false" customFormat="false" customHeight="false" hidden="false" ht="15.3" outlineLevel="0" r="329">
      <c r="A329" s="37" t="s">
        <v>296</v>
      </c>
      <c r="B329" s="37" t="s">
        <v>165</v>
      </c>
      <c r="C329" s="38" t="n">
        <v>24</v>
      </c>
      <c r="D329" s="38" t="n">
        <v>24</v>
      </c>
      <c r="E329" s="38" t="n">
        <v>312</v>
      </c>
      <c r="F329" s="37" t="s">
        <v>487</v>
      </c>
      <c r="G329" s="25"/>
      <c r="H329" s="40" t="n">
        <v>-1</v>
      </c>
      <c r="I329" s="16"/>
      <c r="J329" s="16"/>
    </row>
    <row collapsed="false" customFormat="false" customHeight="false" hidden="false" ht="15.3" outlineLevel="0" r="330">
      <c r="A330" s="37" t="s">
        <v>164</v>
      </c>
      <c r="B330" s="37" t="s">
        <v>165</v>
      </c>
      <c r="C330" s="38" t="n">
        <v>50</v>
      </c>
      <c r="D330" s="38" t="n">
        <v>200</v>
      </c>
      <c r="E330" s="38" t="n">
        <v>2080</v>
      </c>
      <c r="F330" s="37" t="s">
        <v>487</v>
      </c>
      <c r="G330" s="25"/>
      <c r="H330" s="40" t="n">
        <v>-1</v>
      </c>
      <c r="I330" s="16"/>
      <c r="J330" s="16"/>
    </row>
    <row collapsed="false" customFormat="false" customHeight="false" hidden="false" ht="15.3" outlineLevel="0" r="331">
      <c r="A331" s="37" t="s">
        <v>219</v>
      </c>
      <c r="B331" s="37" t="s">
        <v>165</v>
      </c>
      <c r="C331" s="38" t="n">
        <v>80</v>
      </c>
      <c r="D331" s="38" t="n">
        <v>80</v>
      </c>
      <c r="E331" s="38" t="n">
        <v>504</v>
      </c>
      <c r="F331" s="37" t="s">
        <v>487</v>
      </c>
      <c r="G331" s="25"/>
      <c r="H331" s="40" t="n">
        <v>-1</v>
      </c>
      <c r="I331" s="16"/>
      <c r="J331" s="16"/>
    </row>
    <row collapsed="false" customFormat="false" customHeight="false" hidden="false" ht="15.3" outlineLevel="0" r="332">
      <c r="A332" s="37" t="s">
        <v>352</v>
      </c>
      <c r="B332" s="37" t="s">
        <v>165</v>
      </c>
      <c r="C332" s="38" t="n">
        <v>6</v>
      </c>
      <c r="D332" s="38" t="n">
        <v>24</v>
      </c>
      <c r="E332" s="38" t="n">
        <v>146</v>
      </c>
      <c r="F332" s="37" t="s">
        <v>487</v>
      </c>
      <c r="G332" s="25"/>
      <c r="H332" s="40" t="n">
        <v>-1</v>
      </c>
      <c r="I332" s="16"/>
      <c r="J332" s="16"/>
    </row>
    <row collapsed="false" customFormat="false" customHeight="false" hidden="false" ht="15.3" outlineLevel="0" r="333">
      <c r="A333" s="37" t="s">
        <v>354</v>
      </c>
      <c r="B333" s="37" t="s">
        <v>165</v>
      </c>
      <c r="C333" s="38" t="n">
        <v>11</v>
      </c>
      <c r="D333" s="38" t="n">
        <v>44</v>
      </c>
      <c r="E333" s="38" t="n">
        <v>352</v>
      </c>
      <c r="F333" s="37" t="s">
        <v>487</v>
      </c>
      <c r="G333" s="25"/>
      <c r="H333" s="40" t="n">
        <v>-1</v>
      </c>
      <c r="I333" s="16"/>
      <c r="J333" s="16"/>
    </row>
    <row collapsed="false" customFormat="false" customHeight="false" hidden="false" ht="15.3" outlineLevel="0" r="334">
      <c r="A334" s="37" t="s">
        <v>341</v>
      </c>
      <c r="B334" s="37" t="s">
        <v>165</v>
      </c>
      <c r="C334" s="38" t="n">
        <v>2</v>
      </c>
      <c r="D334" s="38" t="n">
        <v>8</v>
      </c>
      <c r="E334" s="38" t="n">
        <v>83</v>
      </c>
      <c r="F334" s="37" t="s">
        <v>487</v>
      </c>
      <c r="G334" s="25"/>
      <c r="H334" s="40" t="n">
        <v>-1</v>
      </c>
      <c r="I334" s="16"/>
      <c r="J334" s="16"/>
    </row>
    <row collapsed="false" customFormat="false" customHeight="false" hidden="false" ht="15.3" outlineLevel="0" r="335">
      <c r="A335" s="37" t="s">
        <v>172</v>
      </c>
      <c r="B335" s="37" t="s">
        <v>165</v>
      </c>
      <c r="C335" s="38" t="n">
        <v>-1</v>
      </c>
      <c r="D335" s="38" t="n">
        <v>-1</v>
      </c>
      <c r="E335" s="38" t="n">
        <v>-1</v>
      </c>
      <c r="F335" s="37" t="s">
        <v>487</v>
      </c>
      <c r="G335" s="25"/>
      <c r="H335" s="40" t="n">
        <v>-1</v>
      </c>
      <c r="I335" s="16"/>
      <c r="J335" s="16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M17" activeCellId="0" pane="topLeft" sqref="M17"/>
    </sheetView>
  </sheetViews>
  <cols>
    <col collapsed="false" hidden="false" max="1" min="1" style="25" width="20.3450980392157"/>
    <col collapsed="false" hidden="false" max="2" min="2" style="25" width="18.2588235294118"/>
    <col collapsed="false" hidden="false" max="3" min="3" style="25" width="7.49411764705882"/>
    <col collapsed="false" hidden="false" max="4" min="4" style="25" width="7.3843137254902"/>
    <col collapsed="false" hidden="false" max="5" min="5" style="25" width="5.2"/>
    <col collapsed="false" hidden="false" max="6" min="6" style="25" width="9.69411764705882"/>
    <col collapsed="false" hidden="false" max="7" min="7" style="25" width="7.29411764705882"/>
    <col collapsed="false" hidden="false" max="8" min="8" style="25" width="8.01176470588235"/>
    <col collapsed="false" hidden="false" max="9" min="9" style="25" width="5.50588235294118"/>
    <col collapsed="false" hidden="false" max="15" min="10" style="0" width="8.34509803921569"/>
    <col collapsed="false" hidden="false" max="1025" min="16" style="0" width="7.24313725490196"/>
  </cols>
  <sheetData>
    <row collapsed="false" customFormat="false" customHeight="true" hidden="false" ht="14.4" outlineLevel="0" r="1">
      <c r="A1" s="9" t="s">
        <v>564</v>
      </c>
      <c r="B1" s="9"/>
      <c r="C1" s="9"/>
      <c r="D1" s="9"/>
      <c r="E1" s="9"/>
      <c r="F1" s="9"/>
      <c r="G1" s="9"/>
      <c r="H1" s="9"/>
    </row>
    <row collapsed="false" customFormat="false" customHeight="true" hidden="false" ht="14.4" outlineLevel="0" r="2">
      <c r="A2" s="9"/>
      <c r="B2" s="9"/>
      <c r="C2" s="9"/>
      <c r="D2" s="9"/>
      <c r="E2" s="9"/>
      <c r="F2" s="9"/>
      <c r="G2" s="9"/>
      <c r="H2" s="9"/>
    </row>
    <row collapsed="false" customFormat="false" customHeight="true" hidden="false" ht="14.4" outlineLevel="0" r="3">
      <c r="A3" s="9"/>
      <c r="B3" s="9"/>
      <c r="C3" s="9"/>
      <c r="D3" s="9"/>
      <c r="E3" s="9"/>
      <c r="F3" s="9"/>
      <c r="G3" s="9"/>
      <c r="H3" s="9"/>
    </row>
    <row collapsed="false" customFormat="false" customHeight="false" hidden="false" ht="14" outlineLevel="0" r="4">
      <c r="A4" s="10" t="s">
        <v>25</v>
      </c>
      <c r="B4" s="10" t="s">
        <v>26</v>
      </c>
      <c r="C4" s="10" t="s">
        <v>27</v>
      </c>
      <c r="D4" s="10" t="s">
        <v>28</v>
      </c>
      <c r="E4" s="10" t="s">
        <v>501</v>
      </c>
      <c r="F4" s="10" t="s">
        <v>30</v>
      </c>
      <c r="G4" s="11" t="s">
        <v>4</v>
      </c>
      <c r="H4" s="12" t="s">
        <v>3</v>
      </c>
      <c r="I4" s="34" t="s">
        <v>555</v>
      </c>
      <c r="J4" s="34" t="s">
        <v>556</v>
      </c>
      <c r="K4" s="34" t="s">
        <v>464</v>
      </c>
      <c r="L4" s="34" t="s">
        <v>465</v>
      </c>
      <c r="M4" s="36" t="s">
        <v>557</v>
      </c>
      <c r="N4" s="36" t="s">
        <v>558</v>
      </c>
      <c r="O4" s="36" t="s">
        <v>35</v>
      </c>
    </row>
    <row collapsed="false" customFormat="false" customHeight="false" hidden="false" ht="14" outlineLevel="0" r="5">
      <c r="A5" s="13" t="s">
        <v>207</v>
      </c>
      <c r="B5" s="13" t="s">
        <v>197</v>
      </c>
      <c r="C5" s="14" t="n">
        <v>176</v>
      </c>
      <c r="D5" s="14" t="n">
        <v>704</v>
      </c>
      <c r="E5" s="14" t="n">
        <v>6758</v>
      </c>
      <c r="F5" s="13" t="s">
        <v>198</v>
      </c>
      <c r="G5" s="15" t="n">
        <v>1</v>
      </c>
      <c r="H5" s="16" t="n">
        <v>1</v>
      </c>
      <c r="I5" s="48" t="n">
        <v>1</v>
      </c>
      <c r="J5" s="41" t="n">
        <f aca="false">I5*IF(D5&gt;0,D5,1)</f>
        <v>704</v>
      </c>
      <c r="K5" s="44" t="n">
        <f aca="false">G5*$J5/$O$5*100</f>
        <v>0.246573711179526</v>
      </c>
      <c r="L5" s="44" t="n">
        <f aca="false">H5*$J5/$O$5*100</f>
        <v>0.246573711179526</v>
      </c>
      <c r="M5" s="44" t="n">
        <f aca="false">SUM(K5:K334)</f>
        <v>96.1833703544147</v>
      </c>
      <c r="N5" s="44" t="n">
        <f aca="false">SUM(L5:L334)</f>
        <v>95.4470565963721</v>
      </c>
      <c r="O5" s="41" t="n">
        <f aca="false">SUM($J5:$J334)</f>
        <v>285513</v>
      </c>
    </row>
    <row collapsed="false" customFormat="false" customHeight="false" hidden="false" ht="14" outlineLevel="0" r="6">
      <c r="A6" s="13" t="s">
        <v>474</v>
      </c>
      <c r="B6" s="13" t="s">
        <v>197</v>
      </c>
      <c r="C6" s="14" t="n">
        <v>12</v>
      </c>
      <c r="D6" s="14" t="n">
        <v>48</v>
      </c>
      <c r="E6" s="14" t="n">
        <v>346</v>
      </c>
      <c r="F6" s="13" t="s">
        <v>198</v>
      </c>
      <c r="G6" s="15" t="n">
        <v>1</v>
      </c>
      <c r="H6" s="16" t="n">
        <v>1</v>
      </c>
      <c r="I6" s="48" t="n">
        <v>1</v>
      </c>
      <c r="J6" s="41" t="n">
        <f aca="false">I6*IF(D6&gt;0,D6,1)</f>
        <v>48</v>
      </c>
      <c r="K6" s="44" t="n">
        <f aca="false">G6*$J6/$O$5*100</f>
        <v>0.0168118439440586</v>
      </c>
      <c r="L6" s="44" t="n">
        <f aca="false">H6*$J6/$O$5*100</f>
        <v>0.0168118439440586</v>
      </c>
    </row>
    <row collapsed="false" customFormat="false" customHeight="false" hidden="false" ht="14" outlineLevel="0" r="7">
      <c r="A7" s="13" t="s">
        <v>213</v>
      </c>
      <c r="B7" s="13" t="s">
        <v>197</v>
      </c>
      <c r="C7" s="14" t="n">
        <v>64</v>
      </c>
      <c r="D7" s="14" t="n">
        <v>128</v>
      </c>
      <c r="E7" s="14" t="n">
        <v>481</v>
      </c>
      <c r="F7" s="13" t="s">
        <v>198</v>
      </c>
      <c r="G7" s="15" t="n">
        <v>1</v>
      </c>
      <c r="H7" s="16" t="n">
        <v>1</v>
      </c>
      <c r="I7" s="48" t="n">
        <v>1</v>
      </c>
      <c r="J7" s="41" t="n">
        <f aca="false">I7*IF(D7&gt;0,D7,1)</f>
        <v>128</v>
      </c>
      <c r="K7" s="44" t="n">
        <f aca="false">G7*$J7/$O$5*100</f>
        <v>0.0448315838508229</v>
      </c>
      <c r="L7" s="44" t="n">
        <f aca="false">H7*$J7/$O$5*100</f>
        <v>0.0448315838508229</v>
      </c>
    </row>
    <row collapsed="false" customFormat="false" customHeight="false" hidden="false" ht="14" outlineLevel="0" r="8">
      <c r="A8" s="13" t="s">
        <v>453</v>
      </c>
      <c r="B8" s="13" t="s">
        <v>454</v>
      </c>
      <c r="C8" s="14" t="n">
        <v>10</v>
      </c>
      <c r="D8" s="14" t="n">
        <v>40</v>
      </c>
      <c r="E8" s="14" t="n">
        <v>252</v>
      </c>
      <c r="F8" s="13" t="s">
        <v>489</v>
      </c>
      <c r="G8" s="15" t="n">
        <v>1</v>
      </c>
      <c r="H8" s="16" t="n">
        <v>1</v>
      </c>
      <c r="I8" s="48" t="n">
        <v>1</v>
      </c>
      <c r="J8" s="41" t="n">
        <f aca="false">I8*IF(D8&gt;0,D8,1)</f>
        <v>40</v>
      </c>
      <c r="K8" s="44" t="n">
        <f aca="false">G8*$J8/$O$5*100</f>
        <v>0.0140098699533822</v>
      </c>
      <c r="L8" s="44" t="n">
        <f aca="false">H8*$J8/$O$5*100</f>
        <v>0.0140098699533822</v>
      </c>
    </row>
    <row collapsed="false" customFormat="false" customHeight="false" hidden="false" ht="14" outlineLevel="0" r="9">
      <c r="A9" s="13" t="s">
        <v>240</v>
      </c>
      <c r="B9" s="13" t="s">
        <v>159</v>
      </c>
      <c r="C9" s="14" t="n">
        <v>226</v>
      </c>
      <c r="D9" s="14" t="n">
        <v>904</v>
      </c>
      <c r="E9" s="14" t="n">
        <v>8885</v>
      </c>
      <c r="F9" s="13" t="s">
        <v>128</v>
      </c>
      <c r="G9" s="15" t="n">
        <v>1</v>
      </c>
      <c r="H9" s="16" t="n">
        <v>1</v>
      </c>
      <c r="I9" s="48" t="n">
        <v>1</v>
      </c>
      <c r="J9" s="41" t="n">
        <f aca="false">I9*IF(D9&gt;0,D9,1)</f>
        <v>904</v>
      </c>
      <c r="K9" s="44" t="n">
        <f aca="false">G9*$J9/$O$5*100</f>
        <v>0.316623060946437</v>
      </c>
      <c r="L9" s="44" t="n">
        <f aca="false">H9*$J9/$O$5*100</f>
        <v>0.316623060946437</v>
      </c>
    </row>
    <row collapsed="false" customFormat="false" customHeight="false" hidden="false" ht="14" outlineLevel="0" r="10">
      <c r="A10" s="13" t="s">
        <v>253</v>
      </c>
      <c r="B10" s="13" t="s">
        <v>43</v>
      </c>
      <c r="C10" s="14" t="n">
        <v>8</v>
      </c>
      <c r="D10" s="14" t="n">
        <v>32</v>
      </c>
      <c r="E10" s="14" t="n">
        <v>288</v>
      </c>
      <c r="F10" s="13" t="s">
        <v>512</v>
      </c>
      <c r="G10" s="15" t="n">
        <v>1</v>
      </c>
      <c r="H10" s="16" t="n">
        <v>1</v>
      </c>
      <c r="I10" s="48" t="n">
        <v>1</v>
      </c>
      <c r="J10" s="41" t="n">
        <f aca="false">I10*IF(D10&gt;0,D10,1)</f>
        <v>32</v>
      </c>
      <c r="K10" s="44" t="n">
        <f aca="false">G10*$J10/$O$5*100</f>
        <v>0.0112078959627057</v>
      </c>
      <c r="L10" s="44" t="n">
        <f aca="false">H10*$J10/$O$5*100</f>
        <v>0.0112078959627057</v>
      </c>
    </row>
    <row collapsed="false" customFormat="false" customHeight="false" hidden="false" ht="14" outlineLevel="0" r="11">
      <c r="A11" s="13" t="s">
        <v>155</v>
      </c>
      <c r="B11" s="13" t="s">
        <v>37</v>
      </c>
      <c r="C11" s="14" t="n">
        <v>1776</v>
      </c>
      <c r="D11" s="14" t="n">
        <v>10656</v>
      </c>
      <c r="E11" s="14" t="n">
        <v>151315</v>
      </c>
      <c r="F11" s="13" t="s">
        <v>38</v>
      </c>
      <c r="G11" s="15" t="n">
        <v>1</v>
      </c>
      <c r="H11" s="16" t="n">
        <v>1</v>
      </c>
      <c r="I11" s="48" t="n">
        <v>1</v>
      </c>
      <c r="J11" s="41" t="n">
        <f aca="false">I11*IF(D11&gt;0,D11,1)</f>
        <v>10656</v>
      </c>
      <c r="K11" s="44" t="n">
        <f aca="false">G11*$J11/$O$5*100</f>
        <v>3.73222935558101</v>
      </c>
      <c r="L11" s="44" t="n">
        <f aca="false">H11*$J11/$O$5*100</f>
        <v>3.73222935558101</v>
      </c>
    </row>
    <row collapsed="false" customFormat="false" customHeight="false" hidden="false" ht="14" outlineLevel="0" r="12">
      <c r="A12" s="13" t="s">
        <v>195</v>
      </c>
      <c r="B12" s="13" t="s">
        <v>59</v>
      </c>
      <c r="C12" s="14" t="n">
        <v>240</v>
      </c>
      <c r="D12" s="14" t="n">
        <v>960</v>
      </c>
      <c r="E12" s="14" t="n">
        <v>13690</v>
      </c>
      <c r="F12" s="13" t="s">
        <v>436</v>
      </c>
      <c r="G12" s="15" t="n">
        <v>1</v>
      </c>
      <c r="H12" s="16" t="n">
        <v>1</v>
      </c>
      <c r="I12" s="48" t="n">
        <v>1</v>
      </c>
      <c r="J12" s="41" t="n">
        <f aca="false">I12*IF(D12&gt;0,D12,1)</f>
        <v>960</v>
      </c>
      <c r="K12" s="44" t="n">
        <f aca="false">G12*$J12/$O$5*100</f>
        <v>0.336236878881172</v>
      </c>
      <c r="L12" s="44" t="n">
        <f aca="false">H12*$J12/$O$5*100</f>
        <v>0.336236878881172</v>
      </c>
    </row>
    <row collapsed="false" customFormat="false" customHeight="false" hidden="false" ht="14" outlineLevel="0" r="13">
      <c r="A13" s="13" t="s">
        <v>328</v>
      </c>
      <c r="B13" s="13" t="s">
        <v>56</v>
      </c>
      <c r="C13" s="14" t="n">
        <v>48</v>
      </c>
      <c r="D13" s="14" t="n">
        <v>192</v>
      </c>
      <c r="E13" s="14" t="n">
        <v>1327</v>
      </c>
      <c r="F13" s="13" t="s">
        <v>539</v>
      </c>
      <c r="G13" s="15" t="n">
        <v>1</v>
      </c>
      <c r="H13" s="16" t="n">
        <v>1</v>
      </c>
      <c r="I13" s="48" t="n">
        <v>1</v>
      </c>
      <c r="J13" s="41" t="n">
        <f aca="false">I13*IF(D13&gt;0,D13,1)</f>
        <v>192</v>
      </c>
      <c r="K13" s="44" t="n">
        <f aca="false">G13*$J13/$O$5*100</f>
        <v>0.0672473757762344</v>
      </c>
      <c r="L13" s="44" t="n">
        <f aca="false">H13*$J13/$O$5*100</f>
        <v>0.0672473757762344</v>
      </c>
    </row>
    <row collapsed="false" customFormat="false" customHeight="false" hidden="false" ht="14" outlineLevel="0" r="14">
      <c r="A14" s="13" t="s">
        <v>115</v>
      </c>
      <c r="B14" s="13" t="s">
        <v>116</v>
      </c>
      <c r="C14" s="14" t="n">
        <v>60</v>
      </c>
      <c r="D14" s="14" t="n">
        <v>240</v>
      </c>
      <c r="E14" s="14" t="n">
        <v>2326</v>
      </c>
      <c r="F14" s="13" t="s">
        <v>117</v>
      </c>
      <c r="G14" s="15" t="n">
        <v>1</v>
      </c>
      <c r="H14" s="16" t="n">
        <v>1</v>
      </c>
      <c r="I14" s="48" t="n">
        <v>1</v>
      </c>
      <c r="J14" s="41" t="n">
        <f aca="false">I14*IF(D14&gt;0,D14,1)</f>
        <v>240</v>
      </c>
      <c r="K14" s="44" t="n">
        <f aca="false">G14*$J14/$O$5*100</f>
        <v>0.0840592197202929</v>
      </c>
      <c r="L14" s="44" t="n">
        <f aca="false">H14*$J14/$O$5*100</f>
        <v>0.0840592197202929</v>
      </c>
    </row>
    <row collapsed="false" customFormat="false" customHeight="false" hidden="false" ht="14" outlineLevel="0" r="15">
      <c r="A15" s="13" t="s">
        <v>483</v>
      </c>
      <c r="B15" s="13" t="s">
        <v>59</v>
      </c>
      <c r="C15" s="14" t="n">
        <v>-1</v>
      </c>
      <c r="D15" s="14" t="n">
        <v>-1</v>
      </c>
      <c r="E15" s="14" t="n">
        <v>-1</v>
      </c>
      <c r="F15" s="13" t="s">
        <v>436</v>
      </c>
      <c r="G15" s="15" t="n">
        <v>1</v>
      </c>
      <c r="H15" s="16" t="n">
        <v>1</v>
      </c>
      <c r="I15" s="48" t="n">
        <v>1</v>
      </c>
      <c r="J15" s="41" t="n">
        <f aca="false">I15*IF(D15&gt;0,D15,1)</f>
        <v>1</v>
      </c>
      <c r="K15" s="44" t="n">
        <f aca="false">G15*$J15/$O$5*100</f>
        <v>0.000350246748834554</v>
      </c>
      <c r="L15" s="44" t="n">
        <f aca="false">H15*$J15/$O$5*100</f>
        <v>0.000350246748834554</v>
      </c>
    </row>
    <row collapsed="false" customFormat="false" customHeight="false" hidden="false" ht="14" outlineLevel="0" r="16">
      <c r="A16" s="13" t="s">
        <v>199</v>
      </c>
      <c r="B16" s="13" t="s">
        <v>43</v>
      </c>
      <c r="C16" s="14" t="n">
        <v>42</v>
      </c>
      <c r="D16" s="14" t="n">
        <v>52</v>
      </c>
      <c r="E16" s="14" t="n">
        <v>229</v>
      </c>
      <c r="F16" s="13" t="s">
        <v>512</v>
      </c>
      <c r="G16" s="15" t="n">
        <v>1</v>
      </c>
      <c r="H16" s="16" t="n">
        <v>1</v>
      </c>
      <c r="I16" s="48" t="n">
        <v>1</v>
      </c>
      <c r="J16" s="41" t="n">
        <f aca="false">I16*IF(D16&gt;0,D16,1)</f>
        <v>52</v>
      </c>
      <c r="K16" s="44" t="n">
        <f aca="false">G16*$J16/$O$5*100</f>
        <v>0.0182128309393968</v>
      </c>
      <c r="L16" s="44" t="n">
        <f aca="false">H16*$J16/$O$5*100</f>
        <v>0.0182128309393968</v>
      </c>
    </row>
    <row collapsed="false" customFormat="false" customHeight="false" hidden="false" ht="14" outlineLevel="0" r="17">
      <c r="A17" s="13" t="s">
        <v>107</v>
      </c>
      <c r="B17" s="13" t="s">
        <v>43</v>
      </c>
      <c r="C17" s="14" t="n">
        <v>7</v>
      </c>
      <c r="D17" s="14" t="n">
        <v>14</v>
      </c>
      <c r="E17" s="14" t="n">
        <v>58</v>
      </c>
      <c r="F17" s="13" t="s">
        <v>512</v>
      </c>
      <c r="G17" s="15" t="n">
        <v>1</v>
      </c>
      <c r="H17" s="16" t="n">
        <v>1</v>
      </c>
      <c r="I17" s="48" t="n">
        <v>1</v>
      </c>
      <c r="J17" s="41" t="n">
        <f aca="false">I17*IF(D17&gt;0,D17,1)</f>
        <v>14</v>
      </c>
      <c r="K17" s="44" t="n">
        <f aca="false">G17*$J17/$O$5*100</f>
        <v>0.00490345448368376</v>
      </c>
      <c r="L17" s="44" t="n">
        <f aca="false">H17*$J17/$O$5*100</f>
        <v>0.00490345448368376</v>
      </c>
    </row>
    <row collapsed="false" customFormat="false" customHeight="false" hidden="false" ht="14" outlineLevel="0" r="18">
      <c r="A18" s="13" t="s">
        <v>278</v>
      </c>
      <c r="B18" s="13" t="s">
        <v>181</v>
      </c>
      <c r="C18" s="14" t="n">
        <v>120</v>
      </c>
      <c r="D18" s="14" t="n">
        <v>120</v>
      </c>
      <c r="E18" s="14" t="n">
        <v>926</v>
      </c>
      <c r="F18" s="13" t="s">
        <v>182</v>
      </c>
      <c r="G18" s="15" t="n">
        <v>1</v>
      </c>
      <c r="H18" s="16" t="n">
        <v>1</v>
      </c>
      <c r="I18" s="48" t="n">
        <v>1</v>
      </c>
      <c r="J18" s="41" t="n">
        <f aca="false">I18*IF(D18&gt;0,D18,1)</f>
        <v>120</v>
      </c>
      <c r="K18" s="44" t="n">
        <f aca="false">G18*$J18/$O$5*100</f>
        <v>0.0420296098601465</v>
      </c>
      <c r="L18" s="44" t="n">
        <f aca="false">H18*$J18/$O$5*100</f>
        <v>0.0420296098601465</v>
      </c>
    </row>
    <row collapsed="false" customFormat="false" customHeight="false" hidden="false" ht="14" outlineLevel="0" r="19">
      <c r="A19" s="13" t="s">
        <v>106</v>
      </c>
      <c r="B19" s="13" t="s">
        <v>71</v>
      </c>
      <c r="C19" s="14" t="n">
        <v>1698</v>
      </c>
      <c r="D19" s="14" t="n">
        <v>8613</v>
      </c>
      <c r="E19" s="14" t="n">
        <v>71618</v>
      </c>
      <c r="F19" s="13" t="s">
        <v>72</v>
      </c>
      <c r="G19" s="15" t="n">
        <v>1</v>
      </c>
      <c r="H19" s="16" t="n">
        <v>1</v>
      </c>
      <c r="I19" s="48" t="n">
        <v>1</v>
      </c>
      <c r="J19" s="41" t="n">
        <f aca="false">I19*IF(D19&gt;0,D19,1)</f>
        <v>8613</v>
      </c>
      <c r="K19" s="44" t="n">
        <f aca="false">G19*$J19/$O$5*100</f>
        <v>3.01667524771201</v>
      </c>
      <c r="L19" s="44" t="n">
        <f aca="false">H19*$J19/$O$5*100</f>
        <v>3.01667524771201</v>
      </c>
    </row>
    <row collapsed="false" customFormat="false" customHeight="false" hidden="false" ht="14" outlineLevel="0" r="20">
      <c r="A20" s="13" t="s">
        <v>355</v>
      </c>
      <c r="B20" s="13" t="s">
        <v>43</v>
      </c>
      <c r="C20" s="14" t="n">
        <v>134</v>
      </c>
      <c r="D20" s="14" t="n">
        <v>268</v>
      </c>
      <c r="E20" s="14" t="n">
        <v>1914</v>
      </c>
      <c r="F20" s="13" t="s">
        <v>512</v>
      </c>
      <c r="G20" s="15" t="n">
        <v>1</v>
      </c>
      <c r="H20" s="16" t="n">
        <v>1</v>
      </c>
      <c r="I20" s="48" t="n">
        <v>1</v>
      </c>
      <c r="J20" s="41" t="n">
        <f aca="false">I20*IF(D20&gt;0,D20,1)</f>
        <v>268</v>
      </c>
      <c r="K20" s="44" t="n">
        <f aca="false">G20*$J20/$O$5*100</f>
        <v>0.0938661286876605</v>
      </c>
      <c r="L20" s="44" t="n">
        <f aca="false">H20*$J20/$O$5*100</f>
        <v>0.0938661286876605</v>
      </c>
    </row>
    <row collapsed="false" customFormat="false" customHeight="false" hidden="false" ht="14" outlineLevel="0" r="21">
      <c r="A21" s="13" t="s">
        <v>313</v>
      </c>
      <c r="B21" s="13" t="s">
        <v>43</v>
      </c>
      <c r="C21" s="14" t="n">
        <v>54</v>
      </c>
      <c r="D21" s="14" t="n">
        <v>108</v>
      </c>
      <c r="E21" s="14" t="n">
        <v>771</v>
      </c>
      <c r="F21" s="13" t="s">
        <v>512</v>
      </c>
      <c r="G21" s="15" t="n">
        <v>1</v>
      </c>
      <c r="H21" s="16" t="n">
        <v>1</v>
      </c>
      <c r="I21" s="48" t="n">
        <v>1</v>
      </c>
      <c r="J21" s="41" t="n">
        <f aca="false">I21*IF(D21&gt;0,D21,1)</f>
        <v>108</v>
      </c>
      <c r="K21" s="44" t="n">
        <f aca="false">G21*$J21/$O$5*100</f>
        <v>0.0378266488741318</v>
      </c>
      <c r="L21" s="44" t="n">
        <f aca="false">H21*$J21/$O$5*100</f>
        <v>0.0378266488741318</v>
      </c>
    </row>
    <row collapsed="false" customFormat="false" customHeight="false" hidden="false" ht="14" outlineLevel="0" r="22">
      <c r="A22" s="13" t="s">
        <v>102</v>
      </c>
      <c r="B22" s="13" t="s">
        <v>43</v>
      </c>
      <c r="C22" s="14" t="n">
        <v>124</v>
      </c>
      <c r="D22" s="14" t="n">
        <v>248</v>
      </c>
      <c r="E22" s="14" t="n">
        <v>1771</v>
      </c>
      <c r="F22" s="13" t="s">
        <v>512</v>
      </c>
      <c r="G22" s="15" t="n">
        <v>1</v>
      </c>
      <c r="H22" s="16" t="n">
        <v>1</v>
      </c>
      <c r="I22" s="48" t="n">
        <v>1</v>
      </c>
      <c r="J22" s="41" t="n">
        <f aca="false">I22*IF(D22&gt;0,D22,1)</f>
        <v>248</v>
      </c>
      <c r="K22" s="44" t="n">
        <f aca="false">G22*$J22/$O$5*100</f>
        <v>0.0868611937109694</v>
      </c>
      <c r="L22" s="44" t="n">
        <f aca="false">H22*$J22/$O$5*100</f>
        <v>0.0868611937109694</v>
      </c>
    </row>
    <row collapsed="false" customFormat="false" customHeight="false" hidden="false" ht="14" outlineLevel="0" r="23">
      <c r="A23" s="13" t="s">
        <v>414</v>
      </c>
      <c r="B23" s="13" t="s">
        <v>43</v>
      </c>
      <c r="C23" s="14" t="n">
        <v>298</v>
      </c>
      <c r="D23" s="14" t="n">
        <v>596</v>
      </c>
      <c r="E23" s="14" t="n">
        <v>4255</v>
      </c>
      <c r="F23" s="13" t="s">
        <v>512</v>
      </c>
      <c r="G23" s="15" t="n">
        <v>1</v>
      </c>
      <c r="H23" s="16" t="n">
        <v>1</v>
      </c>
      <c r="I23" s="48" t="n">
        <v>1</v>
      </c>
      <c r="J23" s="41" t="n">
        <f aca="false">I23*IF(D23&gt;0,D23,1)</f>
        <v>596</v>
      </c>
      <c r="K23" s="44" t="n">
        <f aca="false">G23*$J23/$O$5*100</f>
        <v>0.208747062305394</v>
      </c>
      <c r="L23" s="44" t="n">
        <f aca="false">H23*$J23/$O$5*100</f>
        <v>0.208747062305394</v>
      </c>
    </row>
    <row collapsed="false" customFormat="false" customHeight="false" hidden="false" ht="14" outlineLevel="0" r="24">
      <c r="A24" s="13" t="s">
        <v>157</v>
      </c>
      <c r="B24" s="13" t="s">
        <v>43</v>
      </c>
      <c r="C24" s="14" t="n">
        <v>24</v>
      </c>
      <c r="D24" s="14" t="n">
        <v>48</v>
      </c>
      <c r="E24" s="14" t="n">
        <v>235</v>
      </c>
      <c r="F24" s="13" t="s">
        <v>512</v>
      </c>
      <c r="G24" s="15" t="n">
        <v>1</v>
      </c>
      <c r="H24" s="16" t="n">
        <v>1</v>
      </c>
      <c r="I24" s="48" t="n">
        <v>1</v>
      </c>
      <c r="J24" s="41" t="n">
        <f aca="false">I24*IF(D24&gt;0,D24,1)</f>
        <v>48</v>
      </c>
      <c r="K24" s="44" t="n">
        <f aca="false">G24*$J24/$O$5*100</f>
        <v>0.0168118439440586</v>
      </c>
      <c r="L24" s="44" t="n">
        <f aca="false">H24*$J24/$O$5*100</f>
        <v>0.0168118439440586</v>
      </c>
    </row>
    <row collapsed="false" customFormat="false" customHeight="false" hidden="false" ht="14" outlineLevel="0" r="25">
      <c r="A25" s="13" t="s">
        <v>168</v>
      </c>
      <c r="B25" s="13" t="s">
        <v>71</v>
      </c>
      <c r="C25" s="14" t="n">
        <v>174</v>
      </c>
      <c r="D25" s="14" t="n">
        <v>970</v>
      </c>
      <c r="E25" s="14" t="n">
        <v>8264</v>
      </c>
      <c r="F25" s="13" t="s">
        <v>72</v>
      </c>
      <c r="G25" s="15" t="n">
        <v>1</v>
      </c>
      <c r="H25" s="16" t="n">
        <v>1</v>
      </c>
      <c r="I25" s="48" t="n">
        <v>1</v>
      </c>
      <c r="J25" s="41" t="n">
        <f aca="false">I25*IF(D25&gt;0,D25,1)</f>
        <v>970</v>
      </c>
      <c r="K25" s="44" t="n">
        <f aca="false">G25*$J25/$O$5*100</f>
        <v>0.339739346369517</v>
      </c>
      <c r="L25" s="44" t="n">
        <f aca="false">H25*$J25/$O$5*100</f>
        <v>0.339739346369517</v>
      </c>
    </row>
    <row collapsed="false" customFormat="false" customHeight="false" hidden="false" ht="14" outlineLevel="0" r="26">
      <c r="A26" s="13" t="s">
        <v>147</v>
      </c>
      <c r="B26" s="13" t="s">
        <v>43</v>
      </c>
      <c r="C26" s="14" t="n">
        <v>16</v>
      </c>
      <c r="D26" s="14" t="n">
        <v>80</v>
      </c>
      <c r="E26" s="14" t="n">
        <v>888</v>
      </c>
      <c r="F26" s="13" t="s">
        <v>512</v>
      </c>
      <c r="G26" s="15" t="n">
        <v>1</v>
      </c>
      <c r="H26" s="16" t="n">
        <v>1</v>
      </c>
      <c r="I26" s="48" t="n">
        <v>1</v>
      </c>
      <c r="J26" s="41" t="n">
        <f aca="false">I26*IF(D26&gt;0,D26,1)</f>
        <v>80</v>
      </c>
      <c r="K26" s="44" t="n">
        <f aca="false">G26*$J26/$O$5*100</f>
        <v>0.0280197399067643</v>
      </c>
      <c r="L26" s="44" t="n">
        <f aca="false">H26*$J26/$O$5*100</f>
        <v>0.0280197399067643</v>
      </c>
    </row>
    <row collapsed="false" customFormat="false" customHeight="false" hidden="false" ht="14" outlineLevel="0" r="27">
      <c r="A27" s="13" t="s">
        <v>522</v>
      </c>
      <c r="B27" s="13" t="s">
        <v>43</v>
      </c>
      <c r="C27" s="14" t="n">
        <v>-1</v>
      </c>
      <c r="D27" s="14" t="n">
        <v>-1</v>
      </c>
      <c r="E27" s="14" t="n">
        <v>-1</v>
      </c>
      <c r="F27" s="13" t="s">
        <v>512</v>
      </c>
      <c r="G27" s="15" t="n">
        <v>1</v>
      </c>
      <c r="H27" s="16" t="n">
        <v>1</v>
      </c>
      <c r="I27" s="48" t="n">
        <v>1</v>
      </c>
      <c r="J27" s="41" t="n">
        <f aca="false">I27*IF(D27&gt;0,D27,1)</f>
        <v>1</v>
      </c>
      <c r="K27" s="44" t="n">
        <f aca="false">G27*$J27/$O$5*100</f>
        <v>0.000350246748834554</v>
      </c>
      <c r="L27" s="44" t="n">
        <f aca="false">H27*$J27/$O$5*100</f>
        <v>0.000350246748834554</v>
      </c>
    </row>
    <row collapsed="false" customFormat="false" customHeight="false" hidden="false" ht="14" outlineLevel="0" r="28">
      <c r="A28" s="13" t="s">
        <v>223</v>
      </c>
      <c r="B28" s="13" t="s">
        <v>43</v>
      </c>
      <c r="C28" s="14" t="n">
        <v>254</v>
      </c>
      <c r="D28" s="14" t="n">
        <v>1542</v>
      </c>
      <c r="E28" s="14" t="n">
        <v>12611</v>
      </c>
      <c r="F28" s="13" t="s">
        <v>512</v>
      </c>
      <c r="G28" s="15" t="n">
        <v>1</v>
      </c>
      <c r="H28" s="16" t="n">
        <v>1</v>
      </c>
      <c r="I28" s="48" t="n">
        <v>1</v>
      </c>
      <c r="J28" s="41" t="n">
        <f aca="false">I28*IF(D28&gt;0,D28,1)</f>
        <v>1542</v>
      </c>
      <c r="K28" s="44" t="n">
        <f aca="false">G28*$J28/$O$5*100</f>
        <v>0.540080486702882</v>
      </c>
      <c r="L28" s="44" t="n">
        <f aca="false">H28*$J28/$O$5*100</f>
        <v>0.540080486702882</v>
      </c>
    </row>
    <row collapsed="false" customFormat="false" customHeight="false" hidden="false" ht="14" outlineLevel="0" r="29">
      <c r="A29" s="13" t="s">
        <v>91</v>
      </c>
      <c r="B29" s="13" t="s">
        <v>43</v>
      </c>
      <c r="C29" s="14" t="n">
        <v>16</v>
      </c>
      <c r="D29" s="14" t="n">
        <v>172</v>
      </c>
      <c r="E29" s="14" t="n">
        <v>1555</v>
      </c>
      <c r="F29" s="13" t="s">
        <v>512</v>
      </c>
      <c r="G29" s="15" t="n">
        <v>1</v>
      </c>
      <c r="H29" s="16" t="n">
        <v>1</v>
      </c>
      <c r="I29" s="48" t="n">
        <v>1</v>
      </c>
      <c r="J29" s="41" t="n">
        <f aca="false">I29*IF(D29&gt;0,D29,1)</f>
        <v>172</v>
      </c>
      <c r="K29" s="44" t="n">
        <f aca="false">G29*$J29/$O$5*100</f>
        <v>0.0602424407995433</v>
      </c>
      <c r="L29" s="44" t="n">
        <f aca="false">H29*$J29/$O$5*100</f>
        <v>0.0602424407995433</v>
      </c>
    </row>
    <row collapsed="false" customFormat="false" customHeight="false" hidden="false" ht="14" outlineLevel="0" r="30">
      <c r="A30" s="13" t="s">
        <v>460</v>
      </c>
      <c r="B30" s="13" t="s">
        <v>43</v>
      </c>
      <c r="C30" s="14" t="n">
        <v>10</v>
      </c>
      <c r="D30" s="14" t="n">
        <v>40</v>
      </c>
      <c r="E30" s="14" t="n">
        <v>450</v>
      </c>
      <c r="F30" s="13" t="s">
        <v>512</v>
      </c>
      <c r="G30" s="15" t="n">
        <v>1</v>
      </c>
      <c r="H30" s="16" t="n">
        <v>1</v>
      </c>
      <c r="I30" s="48" t="n">
        <v>1</v>
      </c>
      <c r="J30" s="41" t="n">
        <f aca="false">I30*IF(D30&gt;0,D30,1)</f>
        <v>40</v>
      </c>
      <c r="K30" s="44" t="n">
        <f aca="false">G30*$J30/$O$5*100</f>
        <v>0.0140098699533822</v>
      </c>
      <c r="L30" s="44" t="n">
        <f aca="false">H30*$J30/$O$5*100</f>
        <v>0.0140098699533822</v>
      </c>
    </row>
    <row collapsed="false" customFormat="false" customHeight="false" hidden="false" ht="14" outlineLevel="0" r="31">
      <c r="A31" s="13" t="s">
        <v>233</v>
      </c>
      <c r="B31" s="13" t="s">
        <v>43</v>
      </c>
      <c r="C31" s="14" t="n">
        <v>96</v>
      </c>
      <c r="D31" s="14" t="n">
        <v>884</v>
      </c>
      <c r="E31" s="14" t="n">
        <v>7629</v>
      </c>
      <c r="F31" s="13" t="s">
        <v>512</v>
      </c>
      <c r="G31" s="15" t="n">
        <v>1</v>
      </c>
      <c r="H31" s="16" t="n">
        <v>1</v>
      </c>
      <c r="I31" s="48" t="n">
        <v>1</v>
      </c>
      <c r="J31" s="41" t="n">
        <f aca="false">I31*IF(D31&gt;0,D31,1)</f>
        <v>884</v>
      </c>
      <c r="K31" s="44" t="n">
        <f aca="false">G31*$J31/$O$5*100</f>
        <v>0.309618125969746</v>
      </c>
      <c r="L31" s="44" t="n">
        <f aca="false">H31*$J31/$O$5*100</f>
        <v>0.309618125969746</v>
      </c>
    </row>
    <row collapsed="false" customFormat="false" customHeight="false" hidden="false" ht="14" outlineLevel="0" r="32">
      <c r="A32" s="13" t="s">
        <v>123</v>
      </c>
      <c r="B32" s="13" t="s">
        <v>43</v>
      </c>
      <c r="C32" s="14" t="n">
        <v>104</v>
      </c>
      <c r="D32" s="14" t="n">
        <v>416</v>
      </c>
      <c r="E32" s="14" t="n">
        <v>3257</v>
      </c>
      <c r="F32" s="13" t="s">
        <v>512</v>
      </c>
      <c r="G32" s="15" t="n">
        <v>1</v>
      </c>
      <c r="H32" s="16" t="n">
        <v>1</v>
      </c>
      <c r="I32" s="48" t="n">
        <v>1</v>
      </c>
      <c r="J32" s="41" t="n">
        <f aca="false">I32*IF(D32&gt;0,D32,1)</f>
        <v>416</v>
      </c>
      <c r="K32" s="44" t="n">
        <f aca="false">G32*$J32/$O$5*100</f>
        <v>0.145702647515174</v>
      </c>
      <c r="L32" s="44" t="n">
        <f aca="false">H32*$J32/$O$5*100</f>
        <v>0.145702647515174</v>
      </c>
    </row>
    <row collapsed="false" customFormat="false" customHeight="false" hidden="false" ht="14" outlineLevel="0" r="33">
      <c r="A33" s="13" t="s">
        <v>375</v>
      </c>
      <c r="B33" s="13" t="s">
        <v>134</v>
      </c>
      <c r="C33" s="14" t="n">
        <v>18</v>
      </c>
      <c r="D33" s="14" t="n">
        <v>18</v>
      </c>
      <c r="E33" s="14" t="n">
        <v>1800</v>
      </c>
      <c r="F33" s="13" t="s">
        <v>87</v>
      </c>
      <c r="G33" s="15" t="n">
        <v>1</v>
      </c>
      <c r="H33" s="16" t="n">
        <v>1</v>
      </c>
      <c r="I33" s="48" t="n">
        <v>1</v>
      </c>
      <c r="J33" s="41" t="n">
        <f aca="false">I33*IF(D33&gt;0,D33,1)</f>
        <v>18</v>
      </c>
      <c r="K33" s="44" t="n">
        <f aca="false">G33*$J33/$O$5*100</f>
        <v>0.00630444147902197</v>
      </c>
      <c r="L33" s="44" t="n">
        <f aca="false">H33*$J33/$O$5*100</f>
        <v>0.00630444147902197</v>
      </c>
    </row>
    <row collapsed="false" customFormat="false" customHeight="false" hidden="false" ht="14" outlineLevel="0" r="34">
      <c r="A34" s="13" t="s">
        <v>131</v>
      </c>
      <c r="B34" s="13" t="s">
        <v>112</v>
      </c>
      <c r="C34" s="14" t="n">
        <v>139</v>
      </c>
      <c r="D34" s="14" t="n">
        <v>532</v>
      </c>
      <c r="E34" s="14" t="n">
        <v>5432</v>
      </c>
      <c r="F34" s="13" t="s">
        <v>439</v>
      </c>
      <c r="G34" s="15" t="n">
        <v>1</v>
      </c>
      <c r="H34" s="16" t="n">
        <v>1</v>
      </c>
      <c r="I34" s="48" t="n">
        <v>1</v>
      </c>
      <c r="J34" s="41" t="n">
        <f aca="false">I34*IF(D34&gt;0,D34,1)</f>
        <v>532</v>
      </c>
      <c r="K34" s="44" t="n">
        <f aca="false">G34*$J34/$O$5*100</f>
        <v>0.186331270379983</v>
      </c>
      <c r="L34" s="44" t="n">
        <f aca="false">H34*$J34/$O$5*100</f>
        <v>0.186331270379983</v>
      </c>
    </row>
    <row collapsed="false" customFormat="false" customHeight="false" hidden="false" ht="14" outlineLevel="0" r="35">
      <c r="A35" s="13" t="s">
        <v>227</v>
      </c>
      <c r="B35" s="13" t="s">
        <v>48</v>
      </c>
      <c r="C35" s="14" t="n">
        <v>8</v>
      </c>
      <c r="D35" s="14" t="n">
        <v>32</v>
      </c>
      <c r="E35" s="14" t="n">
        <v>294</v>
      </c>
      <c r="F35" s="13" t="s">
        <v>437</v>
      </c>
      <c r="G35" s="15" t="n">
        <v>1</v>
      </c>
      <c r="H35" s="16" t="n">
        <v>1</v>
      </c>
      <c r="I35" s="48" t="n">
        <v>1</v>
      </c>
      <c r="J35" s="41" t="n">
        <f aca="false">I35*IF(D35&gt;0,D35,1)</f>
        <v>32</v>
      </c>
      <c r="K35" s="44" t="n">
        <f aca="false">G35*$J35/$O$5*100</f>
        <v>0.0112078959627057</v>
      </c>
      <c r="L35" s="44" t="n">
        <f aca="false">H35*$J35/$O$5*100</f>
        <v>0.0112078959627057</v>
      </c>
    </row>
    <row collapsed="false" customFormat="false" customHeight="false" hidden="false" ht="14" outlineLevel="0" r="36">
      <c r="A36" s="13" t="s">
        <v>76</v>
      </c>
      <c r="B36" s="13" t="s">
        <v>48</v>
      </c>
      <c r="C36" s="14" t="n">
        <v>8</v>
      </c>
      <c r="D36" s="14" t="n">
        <v>32</v>
      </c>
      <c r="E36" s="14" t="n">
        <v>294</v>
      </c>
      <c r="F36" s="13" t="s">
        <v>437</v>
      </c>
      <c r="G36" s="15" t="n">
        <v>1</v>
      </c>
      <c r="H36" s="16" t="n">
        <v>1</v>
      </c>
      <c r="I36" s="48" t="n">
        <v>1</v>
      </c>
      <c r="J36" s="41" t="n">
        <f aca="false">I36*IF(D36&gt;0,D36,1)</f>
        <v>32</v>
      </c>
      <c r="K36" s="44" t="n">
        <f aca="false">G36*$J36/$O$5*100</f>
        <v>0.0112078959627057</v>
      </c>
      <c r="L36" s="44" t="n">
        <f aca="false">H36*$J36/$O$5*100</f>
        <v>0.0112078959627057</v>
      </c>
    </row>
    <row collapsed="false" customFormat="false" customHeight="false" hidden="false" ht="14" outlineLevel="0" r="37">
      <c r="A37" s="13" t="s">
        <v>50</v>
      </c>
      <c r="B37" s="13" t="s">
        <v>48</v>
      </c>
      <c r="C37" s="14" t="n">
        <v>16</v>
      </c>
      <c r="D37" s="14" t="n">
        <v>16</v>
      </c>
      <c r="E37" s="14" t="n">
        <v>83</v>
      </c>
      <c r="F37" s="13" t="s">
        <v>437</v>
      </c>
      <c r="G37" s="15" t="n">
        <v>1</v>
      </c>
      <c r="H37" s="16" t="n">
        <v>1</v>
      </c>
      <c r="I37" s="48" t="n">
        <v>1</v>
      </c>
      <c r="J37" s="41" t="n">
        <f aca="false">I37*IF(D37&gt;0,D37,1)</f>
        <v>16</v>
      </c>
      <c r="K37" s="44" t="n">
        <f aca="false">G37*$J37/$O$5*100</f>
        <v>0.00560394798135286</v>
      </c>
      <c r="L37" s="44" t="n">
        <f aca="false">H37*$J37/$O$5*100</f>
        <v>0.00560394798135286</v>
      </c>
    </row>
    <row collapsed="false" customFormat="false" customHeight="false" hidden="false" ht="14" outlineLevel="0" r="38">
      <c r="A38" s="13" t="s">
        <v>51</v>
      </c>
      <c r="B38" s="13" t="s">
        <v>48</v>
      </c>
      <c r="C38" s="14" t="n">
        <v>8</v>
      </c>
      <c r="D38" s="14" t="n">
        <v>16</v>
      </c>
      <c r="E38" s="14" t="n">
        <v>98</v>
      </c>
      <c r="F38" s="13" t="s">
        <v>437</v>
      </c>
      <c r="G38" s="15" t="n">
        <v>1</v>
      </c>
      <c r="H38" s="16" t="n">
        <v>1</v>
      </c>
      <c r="I38" s="48" t="n">
        <v>1</v>
      </c>
      <c r="J38" s="41" t="n">
        <f aca="false">I38*IF(D38&gt;0,D38,1)</f>
        <v>16</v>
      </c>
      <c r="K38" s="44" t="n">
        <f aca="false">G38*$J38/$O$5*100</f>
        <v>0.00560394798135286</v>
      </c>
      <c r="L38" s="44" t="n">
        <f aca="false">H38*$J38/$O$5*100</f>
        <v>0.00560394798135286</v>
      </c>
    </row>
    <row collapsed="false" customFormat="false" customHeight="false" hidden="false" ht="14" outlineLevel="0" r="39">
      <c r="A39" s="13" t="s">
        <v>156</v>
      </c>
      <c r="B39" s="13" t="s">
        <v>48</v>
      </c>
      <c r="C39" s="14" t="n">
        <v>8</v>
      </c>
      <c r="D39" s="14" t="n">
        <v>16</v>
      </c>
      <c r="E39" s="14" t="n">
        <v>98</v>
      </c>
      <c r="F39" s="13" t="s">
        <v>437</v>
      </c>
      <c r="G39" s="15" t="n">
        <v>1</v>
      </c>
      <c r="H39" s="16" t="n">
        <v>1</v>
      </c>
      <c r="I39" s="48" t="n">
        <v>1</v>
      </c>
      <c r="J39" s="41" t="n">
        <f aca="false">I39*IF(D39&gt;0,D39,1)</f>
        <v>16</v>
      </c>
      <c r="K39" s="44" t="n">
        <f aca="false">G39*$J39/$O$5*100</f>
        <v>0.00560394798135286</v>
      </c>
      <c r="L39" s="44" t="n">
        <f aca="false">H39*$J39/$O$5*100</f>
        <v>0.00560394798135286</v>
      </c>
    </row>
    <row collapsed="false" customFormat="false" customHeight="false" hidden="false" ht="14" outlineLevel="0" r="40">
      <c r="A40" s="13" t="s">
        <v>52</v>
      </c>
      <c r="B40" s="13" t="s">
        <v>48</v>
      </c>
      <c r="C40" s="14" t="n">
        <v>8</v>
      </c>
      <c r="D40" s="14" t="n">
        <v>32</v>
      </c>
      <c r="E40" s="14" t="n">
        <v>294</v>
      </c>
      <c r="F40" s="13" t="s">
        <v>437</v>
      </c>
      <c r="G40" s="15" t="n">
        <v>1</v>
      </c>
      <c r="H40" s="16" t="n">
        <v>1</v>
      </c>
      <c r="I40" s="48" t="n">
        <v>1</v>
      </c>
      <c r="J40" s="41" t="n">
        <f aca="false">I40*IF(D40&gt;0,D40,1)</f>
        <v>32</v>
      </c>
      <c r="K40" s="44" t="n">
        <f aca="false">G40*$J40/$O$5*100</f>
        <v>0.0112078959627057</v>
      </c>
      <c r="L40" s="44" t="n">
        <f aca="false">H40*$J40/$O$5*100</f>
        <v>0.0112078959627057</v>
      </c>
    </row>
    <row collapsed="false" customFormat="false" customHeight="false" hidden="false" ht="14" outlineLevel="0" r="41">
      <c r="A41" s="13" t="s">
        <v>187</v>
      </c>
      <c r="B41" s="13" t="s">
        <v>48</v>
      </c>
      <c r="C41" s="14" t="n">
        <v>8</v>
      </c>
      <c r="D41" s="14" t="n">
        <v>16</v>
      </c>
      <c r="E41" s="14" t="n">
        <v>98</v>
      </c>
      <c r="F41" s="13" t="s">
        <v>437</v>
      </c>
      <c r="G41" s="15" t="n">
        <v>1</v>
      </c>
      <c r="H41" s="16" t="n">
        <v>1</v>
      </c>
      <c r="I41" s="48" t="n">
        <v>1</v>
      </c>
      <c r="J41" s="41" t="n">
        <f aca="false">I41*IF(D41&gt;0,D41,1)</f>
        <v>16</v>
      </c>
      <c r="K41" s="44" t="n">
        <f aca="false">G41*$J41/$O$5*100</f>
        <v>0.00560394798135286</v>
      </c>
      <c r="L41" s="44" t="n">
        <f aca="false">H41*$J41/$O$5*100</f>
        <v>0.00560394798135286</v>
      </c>
    </row>
    <row collapsed="false" customFormat="false" customHeight="false" hidden="false" ht="14" outlineLevel="0" r="42">
      <c r="A42" s="13" t="s">
        <v>202</v>
      </c>
      <c r="B42" s="13" t="s">
        <v>71</v>
      </c>
      <c r="C42" s="14" t="n">
        <v>80</v>
      </c>
      <c r="D42" s="14" t="n">
        <v>432</v>
      </c>
      <c r="E42" s="14" t="n">
        <v>3629</v>
      </c>
      <c r="F42" s="13" t="s">
        <v>72</v>
      </c>
      <c r="G42" s="15" t="n">
        <v>1</v>
      </c>
      <c r="H42" s="16" t="n">
        <v>1</v>
      </c>
      <c r="I42" s="48" t="n">
        <v>1</v>
      </c>
      <c r="J42" s="41" t="n">
        <f aca="false">I42*IF(D42&gt;0,D42,1)</f>
        <v>432</v>
      </c>
      <c r="K42" s="44" t="n">
        <f aca="false">G42*$J42/$O$5*100</f>
        <v>0.151306595496527</v>
      </c>
      <c r="L42" s="44" t="n">
        <f aca="false">H42*$J42/$O$5*100</f>
        <v>0.151306595496527</v>
      </c>
    </row>
    <row collapsed="false" customFormat="false" customHeight="false" hidden="false" ht="14" outlineLevel="0" r="43">
      <c r="A43" s="13" t="s">
        <v>141</v>
      </c>
      <c r="B43" s="13" t="s">
        <v>112</v>
      </c>
      <c r="C43" s="14" t="n">
        <v>312</v>
      </c>
      <c r="D43" s="14" t="n">
        <v>1248</v>
      </c>
      <c r="E43" s="14" t="n">
        <v>8524</v>
      </c>
      <c r="F43" s="13" t="s">
        <v>439</v>
      </c>
      <c r="G43" s="15" t="n">
        <v>1</v>
      </c>
      <c r="H43" s="16" t="n">
        <v>1</v>
      </c>
      <c r="I43" s="48" t="n">
        <v>1</v>
      </c>
      <c r="J43" s="41" t="n">
        <f aca="false">I43*IF(D43&gt;0,D43,1)</f>
        <v>1248</v>
      </c>
      <c r="K43" s="44" t="n">
        <f aca="false">G43*$J43/$O$5*100</f>
        <v>0.437107942545523</v>
      </c>
      <c r="L43" s="44" t="n">
        <f aca="false">H43*$J43/$O$5*100</f>
        <v>0.437107942545523</v>
      </c>
    </row>
    <row collapsed="false" customFormat="false" customHeight="false" hidden="false" ht="14" outlineLevel="0" r="44">
      <c r="A44" s="13" t="s">
        <v>426</v>
      </c>
      <c r="B44" s="13" t="s">
        <v>427</v>
      </c>
      <c r="C44" s="14" t="n">
        <v>5460</v>
      </c>
      <c r="D44" s="14" t="n">
        <v>5460</v>
      </c>
      <c r="E44" s="14" t="n">
        <v>50945</v>
      </c>
      <c r="F44" s="13" t="s">
        <v>87</v>
      </c>
      <c r="G44" s="15" t="n">
        <v>1</v>
      </c>
      <c r="H44" s="16" t="n">
        <v>1</v>
      </c>
      <c r="I44" s="48" t="n">
        <v>1</v>
      </c>
      <c r="J44" s="41" t="n">
        <f aca="false">I44*IF(D44&gt;0,D44,1)</f>
        <v>5460</v>
      </c>
      <c r="K44" s="44" t="n">
        <f aca="false">G44*$J44/$O$5*100</f>
        <v>1.91234724863666</v>
      </c>
      <c r="L44" s="44" t="n">
        <f aca="false">H44*$J44/$O$5*100</f>
        <v>1.91234724863666</v>
      </c>
    </row>
    <row collapsed="false" customFormat="false" customHeight="false" hidden="false" ht="14" outlineLevel="0" r="45">
      <c r="A45" s="13" t="s">
        <v>429</v>
      </c>
      <c r="B45" s="13" t="s">
        <v>319</v>
      </c>
      <c r="C45" s="14" t="n">
        <v>12</v>
      </c>
      <c r="D45" s="14" t="n">
        <v>48</v>
      </c>
      <c r="E45" s="14" t="n">
        <v>-1</v>
      </c>
      <c r="F45" s="13" t="s">
        <v>87</v>
      </c>
      <c r="G45" s="15" t="n">
        <v>1</v>
      </c>
      <c r="H45" s="16" t="n">
        <v>1</v>
      </c>
      <c r="I45" s="48" t="n">
        <v>1</v>
      </c>
      <c r="J45" s="41" t="n">
        <f aca="false">I45*IF(D45&gt;0,D45,1)</f>
        <v>48</v>
      </c>
      <c r="K45" s="44" t="n">
        <f aca="false">G45*$J45/$O$5*100</f>
        <v>0.0168118439440586</v>
      </c>
      <c r="L45" s="44" t="n">
        <f aca="false">H45*$J45/$O$5*100</f>
        <v>0.0168118439440586</v>
      </c>
    </row>
    <row collapsed="false" customFormat="false" customHeight="false" hidden="false" ht="14" outlineLevel="0" r="46">
      <c r="A46" s="13" t="s">
        <v>343</v>
      </c>
      <c r="B46" s="13" t="s">
        <v>524</v>
      </c>
      <c r="C46" s="14" t="n">
        <v>50</v>
      </c>
      <c r="D46" s="14" t="n">
        <v>400</v>
      </c>
      <c r="E46" s="14" t="n">
        <v>4008</v>
      </c>
      <c r="F46" s="13" t="s">
        <v>119</v>
      </c>
      <c r="G46" s="15" t="n">
        <v>1</v>
      </c>
      <c r="H46" s="16" t="n">
        <v>1</v>
      </c>
      <c r="I46" s="48" t="n">
        <v>1</v>
      </c>
      <c r="J46" s="41" t="n">
        <f aca="false">I46*IF(D46&gt;0,D46,1)</f>
        <v>400</v>
      </c>
      <c r="K46" s="44" t="n">
        <f aca="false">G46*$J46/$O$5*100</f>
        <v>0.140098699533822</v>
      </c>
      <c r="L46" s="44" t="n">
        <f aca="false">H46*$J46/$O$5*100</f>
        <v>0.140098699533822</v>
      </c>
    </row>
    <row collapsed="false" customFormat="false" customHeight="false" hidden="false" ht="14" outlineLevel="0" r="47">
      <c r="A47" s="13" t="s">
        <v>54</v>
      </c>
      <c r="B47" s="13" t="s">
        <v>40</v>
      </c>
      <c r="C47" s="14" t="n">
        <v>-1</v>
      </c>
      <c r="D47" s="14" t="n">
        <v>-1</v>
      </c>
      <c r="E47" s="14" t="n">
        <v>-1</v>
      </c>
      <c r="F47" s="13" t="s">
        <v>439</v>
      </c>
      <c r="G47" s="15" t="n">
        <v>1</v>
      </c>
      <c r="H47" s="16" t="n">
        <v>1</v>
      </c>
      <c r="I47" s="48" t="n">
        <v>1</v>
      </c>
      <c r="J47" s="41" t="n">
        <f aca="false">I47*IF(D47&gt;0,D47,1)</f>
        <v>1</v>
      </c>
      <c r="K47" s="44" t="n">
        <f aca="false">G47*$J47/$O$5*100</f>
        <v>0.000350246748834554</v>
      </c>
      <c r="L47" s="44" t="n">
        <f aca="false">H47*$J47/$O$5*100</f>
        <v>0.000350246748834554</v>
      </c>
    </row>
    <row collapsed="false" customFormat="false" customHeight="false" hidden="false" ht="14" outlineLevel="0" r="48">
      <c r="A48" s="13" t="s">
        <v>224</v>
      </c>
      <c r="B48" s="13" t="s">
        <v>225</v>
      </c>
      <c r="C48" s="14" t="n">
        <v>335</v>
      </c>
      <c r="D48" s="14" t="n">
        <v>1162</v>
      </c>
      <c r="E48" s="14" t="n">
        <v>11388</v>
      </c>
      <c r="F48" s="13" t="s">
        <v>226</v>
      </c>
      <c r="G48" s="15" t="n">
        <v>1</v>
      </c>
      <c r="H48" s="16" t="n">
        <v>1</v>
      </c>
      <c r="I48" s="48" t="n">
        <v>1</v>
      </c>
      <c r="J48" s="41" t="n">
        <f aca="false">I48*IF(D48&gt;0,D48,1)</f>
        <v>1162</v>
      </c>
      <c r="K48" s="44" t="n">
        <f aca="false">G48*$J48/$O$5*100</f>
        <v>0.406986722145752</v>
      </c>
      <c r="L48" s="44" t="n">
        <f aca="false">H48*$J48/$O$5*100</f>
        <v>0.406986722145752</v>
      </c>
    </row>
    <row collapsed="false" customFormat="false" customHeight="false" hidden="false" ht="14" outlineLevel="0" r="49">
      <c r="A49" s="13" t="s">
        <v>130</v>
      </c>
      <c r="B49" s="13" t="s">
        <v>56</v>
      </c>
      <c r="C49" s="14" t="n">
        <v>171</v>
      </c>
      <c r="D49" s="14" t="n">
        <v>701</v>
      </c>
      <c r="E49" s="14" t="n">
        <v>6909</v>
      </c>
      <c r="F49" s="13" t="s">
        <v>539</v>
      </c>
      <c r="G49" s="15" t="n">
        <v>1</v>
      </c>
      <c r="H49" s="16" t="n">
        <v>1</v>
      </c>
      <c r="I49" s="48" t="n">
        <v>1</v>
      </c>
      <c r="J49" s="41" t="n">
        <f aca="false">I49*IF(D49&gt;0,D49,1)</f>
        <v>701</v>
      </c>
      <c r="K49" s="44" t="n">
        <f aca="false">G49*$J49/$O$5*100</f>
        <v>0.245522970933022</v>
      </c>
      <c r="L49" s="44" t="n">
        <f aca="false">H49*$J49/$O$5*100</f>
        <v>0.245522970933022</v>
      </c>
    </row>
    <row collapsed="false" customFormat="false" customHeight="false" hidden="false" ht="14" outlineLevel="0" r="50">
      <c r="A50" s="13" t="s">
        <v>331</v>
      </c>
      <c r="B50" s="13" t="s">
        <v>56</v>
      </c>
      <c r="C50" s="14" t="n">
        <v>482</v>
      </c>
      <c r="D50" s="14" t="n">
        <v>3464</v>
      </c>
      <c r="E50" s="14" t="n">
        <v>28623</v>
      </c>
      <c r="F50" s="13" t="s">
        <v>539</v>
      </c>
      <c r="G50" s="15" t="n">
        <v>1</v>
      </c>
      <c r="H50" s="16" t="n">
        <v>1</v>
      </c>
      <c r="I50" s="48" t="n">
        <v>1</v>
      </c>
      <c r="J50" s="41" t="n">
        <f aca="false">I50*IF(D50&gt;0,D50,1)</f>
        <v>3464</v>
      </c>
      <c r="K50" s="44" t="n">
        <f aca="false">G50*$J50/$O$5*100</f>
        <v>1.21325473796289</v>
      </c>
      <c r="L50" s="44" t="n">
        <f aca="false">H50*$J50/$O$5*100</f>
        <v>1.21325473796289</v>
      </c>
    </row>
    <row collapsed="false" customFormat="false" customHeight="false" hidden="false" ht="14" outlineLevel="0" r="51">
      <c r="A51" s="13" t="s">
        <v>257</v>
      </c>
      <c r="B51" s="13" t="s">
        <v>56</v>
      </c>
      <c r="C51" s="14" t="n">
        <v>224</v>
      </c>
      <c r="D51" s="14" t="n">
        <v>1792</v>
      </c>
      <c r="E51" s="14" t="n">
        <v>21555</v>
      </c>
      <c r="F51" s="13" t="s">
        <v>539</v>
      </c>
      <c r="G51" s="15" t="n">
        <v>1</v>
      </c>
      <c r="H51" s="16" t="n">
        <v>1</v>
      </c>
      <c r="I51" s="48" t="n">
        <v>1</v>
      </c>
      <c r="J51" s="41" t="n">
        <f aca="false">I51*IF(D51&gt;0,D51,1)</f>
        <v>1792</v>
      </c>
      <c r="K51" s="44" t="n">
        <f aca="false">G51*$J51/$O$5*100</f>
        <v>0.627642173911521</v>
      </c>
      <c r="L51" s="44" t="n">
        <f aca="false">H51*$J51/$O$5*100</f>
        <v>0.627642173911521</v>
      </c>
    </row>
    <row collapsed="false" customFormat="false" customHeight="false" hidden="false" ht="14" outlineLevel="0" r="52">
      <c r="A52" s="13" t="s">
        <v>95</v>
      </c>
      <c r="B52" s="13" t="s">
        <v>56</v>
      </c>
      <c r="C52" s="14" t="n">
        <v>145</v>
      </c>
      <c r="D52" s="14" t="n">
        <v>580</v>
      </c>
      <c r="E52" s="14" t="n">
        <v>8390</v>
      </c>
      <c r="F52" s="13" t="s">
        <v>539</v>
      </c>
      <c r="G52" s="15" t="n">
        <v>1</v>
      </c>
      <c r="H52" s="16" t="n">
        <v>1</v>
      </c>
      <c r="I52" s="48" t="n">
        <v>1</v>
      </c>
      <c r="J52" s="41" t="n">
        <f aca="false">I52*IF(D52&gt;0,D52,1)</f>
        <v>580</v>
      </c>
      <c r="K52" s="44" t="n">
        <f aca="false">G52*$J52/$O$5*100</f>
        <v>0.203143114324041</v>
      </c>
      <c r="L52" s="44" t="n">
        <f aca="false">H52*$J52/$O$5*100</f>
        <v>0.203143114324041</v>
      </c>
    </row>
    <row collapsed="false" customFormat="false" customHeight="false" hidden="false" ht="14" outlineLevel="0" r="53">
      <c r="A53" s="13" t="s">
        <v>212</v>
      </c>
      <c r="B53" s="13" t="s">
        <v>56</v>
      </c>
      <c r="C53" s="14" t="n">
        <v>118</v>
      </c>
      <c r="D53" s="14" t="n">
        <v>472</v>
      </c>
      <c r="E53" s="14" t="n">
        <v>5475</v>
      </c>
      <c r="F53" s="13" t="s">
        <v>539</v>
      </c>
      <c r="G53" s="15" t="n">
        <v>1</v>
      </c>
      <c r="H53" s="16" t="n">
        <v>1</v>
      </c>
      <c r="I53" s="48" t="n">
        <v>1</v>
      </c>
      <c r="J53" s="41" t="n">
        <f aca="false">I53*IF(D53&gt;0,D53,1)</f>
        <v>472</v>
      </c>
      <c r="K53" s="44" t="n">
        <f aca="false">G53*$J53/$O$5*100</f>
        <v>0.165316465449909</v>
      </c>
      <c r="L53" s="44" t="n">
        <f aca="false">H53*$J53/$O$5*100</f>
        <v>0.165316465449909</v>
      </c>
    </row>
    <row collapsed="false" customFormat="false" customHeight="false" hidden="false" ht="14" outlineLevel="0" r="54">
      <c r="A54" s="13" t="s">
        <v>175</v>
      </c>
      <c r="B54" s="13" t="s">
        <v>56</v>
      </c>
      <c r="C54" s="14" t="n">
        <v>61</v>
      </c>
      <c r="D54" s="14" t="n">
        <v>244</v>
      </c>
      <c r="E54" s="14" t="n">
        <v>2445</v>
      </c>
      <c r="F54" s="13" t="s">
        <v>539</v>
      </c>
      <c r="G54" s="15" t="n">
        <v>1</v>
      </c>
      <c r="H54" s="16" t="n">
        <v>1</v>
      </c>
      <c r="I54" s="48" t="n">
        <v>1</v>
      </c>
      <c r="J54" s="41" t="n">
        <f aca="false">I54*IF(D54&gt;0,D54,1)</f>
        <v>244</v>
      </c>
      <c r="K54" s="44" t="n">
        <f aca="false">G54*$J54/$O$5*100</f>
        <v>0.0854602067156312</v>
      </c>
      <c r="L54" s="44" t="n">
        <f aca="false">H54*$J54/$O$5*100</f>
        <v>0.0854602067156312</v>
      </c>
    </row>
    <row collapsed="false" customFormat="false" customHeight="false" hidden="false" ht="14" outlineLevel="0" r="55">
      <c r="A55" s="13" t="s">
        <v>58</v>
      </c>
      <c r="B55" s="13" t="s">
        <v>59</v>
      </c>
      <c r="C55" s="14" t="n">
        <v>272</v>
      </c>
      <c r="D55" s="14" t="n">
        <v>1140</v>
      </c>
      <c r="E55" s="14" t="n">
        <v>10602</v>
      </c>
      <c r="F55" s="13" t="s">
        <v>436</v>
      </c>
      <c r="G55" s="15" t="n">
        <v>1</v>
      </c>
      <c r="H55" s="16" t="n">
        <v>1</v>
      </c>
      <c r="I55" s="48" t="n">
        <v>1</v>
      </c>
      <c r="J55" s="41" t="n">
        <f aca="false">I55*IF(D55&gt;0,D55,1)</f>
        <v>1140</v>
      </c>
      <c r="K55" s="44" t="n">
        <f aca="false">G55*$J55/$O$5*100</f>
        <v>0.399281293671391</v>
      </c>
      <c r="L55" s="44" t="n">
        <f aca="false">H55*$J55/$O$5*100</f>
        <v>0.399281293671391</v>
      </c>
    </row>
    <row collapsed="false" customFormat="false" customHeight="false" hidden="false" ht="14" outlineLevel="0" r="56">
      <c r="A56" s="13" t="s">
        <v>191</v>
      </c>
      <c r="B56" s="13" t="s">
        <v>59</v>
      </c>
      <c r="C56" s="14" t="n">
        <v>-1</v>
      </c>
      <c r="D56" s="14" t="n">
        <v>-1</v>
      </c>
      <c r="E56" s="14" t="n">
        <v>-1</v>
      </c>
      <c r="F56" s="13" t="s">
        <v>436</v>
      </c>
      <c r="G56" s="15" t="n">
        <v>1</v>
      </c>
      <c r="H56" s="16" t="n">
        <v>1</v>
      </c>
      <c r="I56" s="48" t="n">
        <v>1</v>
      </c>
      <c r="J56" s="41" t="n">
        <f aca="false">I56*IF(D56&gt;0,D56,1)</f>
        <v>1</v>
      </c>
      <c r="K56" s="44" t="n">
        <f aca="false">G56*$J56/$O$5*100</f>
        <v>0.000350246748834554</v>
      </c>
      <c r="L56" s="44" t="n">
        <f aca="false">H56*$J56/$O$5*100</f>
        <v>0.000350246748834554</v>
      </c>
    </row>
    <row collapsed="false" customFormat="false" customHeight="false" hidden="false" ht="14" outlineLevel="0" r="57">
      <c r="A57" s="13" t="s">
        <v>513</v>
      </c>
      <c r="B57" s="13" t="s">
        <v>63</v>
      </c>
      <c r="C57" s="14" t="n">
        <v>123</v>
      </c>
      <c r="D57" s="14" t="n">
        <v>495</v>
      </c>
      <c r="E57" s="14" t="n">
        <v>3420</v>
      </c>
      <c r="F57" s="13" t="s">
        <v>473</v>
      </c>
      <c r="G57" s="15" t="n">
        <v>1</v>
      </c>
      <c r="H57" s="16" t="n">
        <v>1</v>
      </c>
      <c r="I57" s="48" t="n">
        <v>1</v>
      </c>
      <c r="J57" s="41" t="n">
        <f aca="false">I57*IF(D57&gt;0,D57,1)</f>
        <v>495</v>
      </c>
      <c r="K57" s="44" t="n">
        <f aca="false">G57*$J57/$O$5*100</f>
        <v>0.173372140673104</v>
      </c>
      <c r="L57" s="44" t="n">
        <f aca="false">H57*$J57/$O$5*100</f>
        <v>0.173372140673104</v>
      </c>
    </row>
    <row collapsed="false" customFormat="false" customHeight="false" hidden="false" ht="14" outlineLevel="0" r="58">
      <c r="A58" s="13" t="s">
        <v>412</v>
      </c>
      <c r="B58" s="13" t="s">
        <v>63</v>
      </c>
      <c r="C58" s="14" t="n">
        <v>-1</v>
      </c>
      <c r="D58" s="14" t="n">
        <v>-1</v>
      </c>
      <c r="E58" s="14" t="n">
        <v>-1</v>
      </c>
      <c r="F58" s="13" t="s">
        <v>473</v>
      </c>
      <c r="G58" s="15" t="n">
        <v>1</v>
      </c>
      <c r="H58" s="16" t="n">
        <v>1</v>
      </c>
      <c r="I58" s="48" t="n">
        <v>1</v>
      </c>
      <c r="J58" s="41" t="n">
        <f aca="false">I58*IF(D58&gt;0,D58,1)</f>
        <v>1</v>
      </c>
      <c r="K58" s="44" t="n">
        <f aca="false">G58*$J58/$O$5*100</f>
        <v>0.000350246748834554</v>
      </c>
      <c r="L58" s="44" t="n">
        <f aca="false">H58*$J58/$O$5*100</f>
        <v>0.000350246748834554</v>
      </c>
    </row>
    <row collapsed="false" customFormat="false" customHeight="false" hidden="false" ht="14" outlineLevel="0" r="59">
      <c r="A59" s="13" t="s">
        <v>505</v>
      </c>
      <c r="B59" s="13" t="s">
        <v>71</v>
      </c>
      <c r="C59" s="14" t="n">
        <v>244</v>
      </c>
      <c r="D59" s="14" t="n">
        <v>662</v>
      </c>
      <c r="E59" s="14" t="n">
        <v>7944</v>
      </c>
      <c r="F59" s="13" t="s">
        <v>72</v>
      </c>
      <c r="G59" s="15" t="n">
        <v>1</v>
      </c>
      <c r="H59" s="16" t="n">
        <v>1</v>
      </c>
      <c r="I59" s="48" t="n">
        <v>1</v>
      </c>
      <c r="J59" s="41" t="n">
        <f aca="false">I59*IF(D59&gt;0,D59,1)</f>
        <v>662</v>
      </c>
      <c r="K59" s="44" t="n">
        <f aca="false">G59*$J59/$O$5*100</f>
        <v>0.231863347728475</v>
      </c>
      <c r="L59" s="44" t="n">
        <f aca="false">H59*$J59/$O$5*100</f>
        <v>0.231863347728475</v>
      </c>
    </row>
    <row collapsed="false" customFormat="false" customHeight="false" hidden="false" ht="14" outlineLevel="0" r="60">
      <c r="A60" s="13" t="s">
        <v>173</v>
      </c>
      <c r="B60" s="13" t="s">
        <v>127</v>
      </c>
      <c r="C60" s="14" t="n">
        <v>130</v>
      </c>
      <c r="D60" s="14" t="n">
        <v>130</v>
      </c>
      <c r="E60" s="14" t="n">
        <v>520</v>
      </c>
      <c r="F60" s="13" t="s">
        <v>128</v>
      </c>
      <c r="G60" s="15" t="n">
        <v>1</v>
      </c>
      <c r="H60" s="16" t="n">
        <v>1</v>
      </c>
      <c r="I60" s="48" t="n">
        <v>1</v>
      </c>
      <c r="J60" s="41" t="n">
        <f aca="false">I60*IF(D60&gt;0,D60,1)</f>
        <v>130</v>
      </c>
      <c r="K60" s="44" t="n">
        <f aca="false">G60*$J60/$O$5*100</f>
        <v>0.045532077348492</v>
      </c>
      <c r="L60" s="44" t="n">
        <f aca="false">H60*$J60/$O$5*100</f>
        <v>0.045532077348492</v>
      </c>
    </row>
    <row collapsed="false" customFormat="false" customHeight="false" hidden="false" ht="14" outlineLevel="0" r="61">
      <c r="A61" s="13" t="s">
        <v>167</v>
      </c>
      <c r="B61" s="13" t="s">
        <v>134</v>
      </c>
      <c r="C61" s="14" t="n">
        <v>72</v>
      </c>
      <c r="D61" s="14" t="n">
        <v>144</v>
      </c>
      <c r="E61" s="14" t="n">
        <v>864</v>
      </c>
      <c r="F61" s="13" t="s">
        <v>87</v>
      </c>
      <c r="G61" s="15" t="n">
        <v>1</v>
      </c>
      <c r="H61" s="16" t="n">
        <v>1</v>
      </c>
      <c r="I61" s="48" t="n">
        <v>1</v>
      </c>
      <c r="J61" s="41" t="n">
        <f aca="false">I61*IF(D61&gt;0,D61,1)</f>
        <v>144</v>
      </c>
      <c r="K61" s="44" t="n">
        <f aca="false">G61*$J61/$O$5*100</f>
        <v>0.0504355318321758</v>
      </c>
      <c r="L61" s="44" t="n">
        <f aca="false">H61*$J61/$O$5*100</f>
        <v>0.0504355318321758</v>
      </c>
    </row>
    <row collapsed="false" customFormat="false" customHeight="false" hidden="false" ht="14" outlineLevel="0" r="62">
      <c r="A62" s="13" t="s">
        <v>450</v>
      </c>
      <c r="B62" s="13" t="s">
        <v>97</v>
      </c>
      <c r="C62" s="14" t="n">
        <v>37</v>
      </c>
      <c r="D62" s="14" t="n">
        <v>57</v>
      </c>
      <c r="E62" s="14" t="n">
        <v>458</v>
      </c>
      <c r="F62" s="13" t="s">
        <v>517</v>
      </c>
      <c r="G62" s="15" t="n">
        <v>1</v>
      </c>
      <c r="H62" s="16" t="n">
        <v>1</v>
      </c>
      <c r="I62" s="48" t="n">
        <v>1</v>
      </c>
      <c r="J62" s="41" t="n">
        <f aca="false">I62*IF(D62&gt;0,D62,1)</f>
        <v>57</v>
      </c>
      <c r="K62" s="44" t="n">
        <f aca="false">G62*$J62/$O$5*100</f>
        <v>0.0199640646835696</v>
      </c>
      <c r="L62" s="44" t="n">
        <f aca="false">H62*$J62/$O$5*100</f>
        <v>0.0199640646835696</v>
      </c>
    </row>
    <row collapsed="false" customFormat="false" customHeight="false" hidden="false" ht="14" outlineLevel="0" r="63">
      <c r="A63" s="13" t="s">
        <v>422</v>
      </c>
      <c r="B63" s="13" t="s">
        <v>269</v>
      </c>
      <c r="C63" s="14" t="n">
        <v>104</v>
      </c>
      <c r="D63" s="14" t="n">
        <v>104</v>
      </c>
      <c r="E63" s="14" t="n">
        <v>624</v>
      </c>
      <c r="F63" s="13" t="s">
        <v>270</v>
      </c>
      <c r="G63" s="15" t="n">
        <v>1</v>
      </c>
      <c r="H63" s="16" t="n">
        <v>1</v>
      </c>
      <c r="I63" s="48" t="n">
        <v>1</v>
      </c>
      <c r="J63" s="41" t="n">
        <f aca="false">I63*IF(D63&gt;0,D63,1)</f>
        <v>104</v>
      </c>
      <c r="K63" s="44" t="n">
        <f aca="false">G63*$J63/$O$5*100</f>
        <v>0.0364256618787936</v>
      </c>
      <c r="L63" s="44" t="n">
        <f aca="false">H63*$J63/$O$5*100</f>
        <v>0.0364256618787936</v>
      </c>
    </row>
    <row collapsed="false" customFormat="false" customHeight="false" hidden="false" ht="14" outlineLevel="0" r="64">
      <c r="A64" s="13" t="s">
        <v>268</v>
      </c>
      <c r="B64" s="13" t="s">
        <v>269</v>
      </c>
      <c r="C64" s="14" t="n">
        <v>168</v>
      </c>
      <c r="D64" s="14" t="n">
        <v>168</v>
      </c>
      <c r="E64" s="14" t="n">
        <v>1008</v>
      </c>
      <c r="F64" s="13" t="s">
        <v>270</v>
      </c>
      <c r="G64" s="15" t="n">
        <v>1</v>
      </c>
      <c r="H64" s="16" t="n">
        <v>1</v>
      </c>
      <c r="I64" s="48" t="n">
        <v>1</v>
      </c>
      <c r="J64" s="41" t="n">
        <f aca="false">I64*IF(D64&gt;0,D64,1)</f>
        <v>168</v>
      </c>
      <c r="K64" s="44" t="n">
        <f aca="false">G64*$J64/$O$5*100</f>
        <v>0.0588414538042051</v>
      </c>
      <c r="L64" s="44" t="n">
        <f aca="false">H64*$J64/$O$5*100</f>
        <v>0.0588414538042051</v>
      </c>
    </row>
    <row collapsed="false" customFormat="false" customHeight="false" hidden="false" ht="14" outlineLevel="0" r="65">
      <c r="A65" s="13" t="s">
        <v>96</v>
      </c>
      <c r="B65" s="13" t="s">
        <v>97</v>
      </c>
      <c r="C65" s="14" t="n">
        <v>2</v>
      </c>
      <c r="D65" s="14" t="n">
        <v>2</v>
      </c>
      <c r="E65" s="14" t="n">
        <v>8</v>
      </c>
      <c r="F65" s="13" t="s">
        <v>517</v>
      </c>
      <c r="G65" s="15" t="n">
        <v>1</v>
      </c>
      <c r="H65" s="16" t="n">
        <v>1</v>
      </c>
      <c r="I65" s="48" t="n">
        <v>1</v>
      </c>
      <c r="J65" s="41" t="n">
        <f aca="false">I65*IF(D65&gt;0,D65,1)</f>
        <v>2</v>
      </c>
      <c r="K65" s="44" t="n">
        <f aca="false">G65*$J65/$O$5*100</f>
        <v>0.000700493497669108</v>
      </c>
      <c r="L65" s="44" t="n">
        <f aca="false">H65*$J65/$O$5*100</f>
        <v>0.000700493497669108</v>
      </c>
    </row>
    <row collapsed="false" customFormat="false" customHeight="false" hidden="false" ht="14" outlineLevel="0" r="66">
      <c r="A66" s="13" t="s">
        <v>203</v>
      </c>
      <c r="B66" s="13" t="s">
        <v>524</v>
      </c>
      <c r="C66" s="14" t="n">
        <v>218</v>
      </c>
      <c r="D66" s="14" t="n">
        <v>436</v>
      </c>
      <c r="E66" s="14" t="n">
        <v>4049</v>
      </c>
      <c r="F66" s="13" t="s">
        <v>119</v>
      </c>
      <c r="G66" s="15" t="n">
        <v>1</v>
      </c>
      <c r="H66" s="16" t="n">
        <v>1</v>
      </c>
      <c r="I66" s="48" t="n">
        <v>1</v>
      </c>
      <c r="J66" s="41" t="n">
        <f aca="false">I66*IF(D66&gt;0,D66,1)</f>
        <v>436</v>
      </c>
      <c r="K66" s="44" t="n">
        <f aca="false">G66*$J66/$O$5*100</f>
        <v>0.152707582491866</v>
      </c>
      <c r="L66" s="44" t="n">
        <f aca="false">H66*$J66/$O$5*100</f>
        <v>0.152707582491866</v>
      </c>
    </row>
    <row collapsed="false" customFormat="false" customHeight="false" hidden="false" ht="14" outlineLevel="0" r="67">
      <c r="A67" s="13" t="s">
        <v>440</v>
      </c>
      <c r="B67" s="13" t="s">
        <v>97</v>
      </c>
      <c r="C67" s="14" t="n">
        <v>69</v>
      </c>
      <c r="D67" s="14" t="n">
        <v>89</v>
      </c>
      <c r="E67" s="14" t="n">
        <v>716</v>
      </c>
      <c r="F67" s="13" t="s">
        <v>517</v>
      </c>
      <c r="G67" s="15" t="n">
        <v>1</v>
      </c>
      <c r="H67" s="16" t="n">
        <v>1</v>
      </c>
      <c r="I67" s="48" t="n">
        <v>1</v>
      </c>
      <c r="J67" s="41" t="n">
        <f aca="false">I67*IF(D67&gt;0,D67,1)</f>
        <v>89</v>
      </c>
      <c r="K67" s="44" t="n">
        <f aca="false">G67*$J67/$O$5*100</f>
        <v>0.0311719606462753</v>
      </c>
      <c r="L67" s="44" t="n">
        <f aca="false">H67*$J67/$O$5*100</f>
        <v>0.0311719606462753</v>
      </c>
    </row>
    <row collapsed="false" customFormat="false" customHeight="false" hidden="false" ht="14" outlineLevel="0" r="68">
      <c r="A68" s="13" t="s">
        <v>111</v>
      </c>
      <c r="B68" s="13" t="s">
        <v>112</v>
      </c>
      <c r="C68" s="14" t="n">
        <v>90</v>
      </c>
      <c r="D68" s="14" t="n">
        <v>90</v>
      </c>
      <c r="E68" s="14" t="n">
        <v>548</v>
      </c>
      <c r="F68" s="13" t="s">
        <v>439</v>
      </c>
      <c r="G68" s="15" t="n">
        <v>0.9997</v>
      </c>
      <c r="H68" s="16" t="n">
        <v>0.9997</v>
      </c>
      <c r="I68" s="48" t="n">
        <v>1</v>
      </c>
      <c r="J68" s="41" t="n">
        <f aca="false">I68*IF(D68&gt;0,D68,1)</f>
        <v>90</v>
      </c>
      <c r="K68" s="44" t="n">
        <f aca="false">G68*$J68/$O$5*100</f>
        <v>0.0315127507328913</v>
      </c>
      <c r="L68" s="44" t="n">
        <f aca="false">H68*$J68/$O$5*100</f>
        <v>0.0315127507328913</v>
      </c>
    </row>
    <row collapsed="false" customFormat="false" customHeight="false" hidden="false" ht="14" outlineLevel="0" r="69">
      <c r="A69" s="13" t="s">
        <v>154</v>
      </c>
      <c r="B69" s="13" t="s">
        <v>97</v>
      </c>
      <c r="C69" s="14" t="n">
        <v>1</v>
      </c>
      <c r="D69" s="14" t="n">
        <v>1</v>
      </c>
      <c r="E69" s="14" t="n">
        <v>4</v>
      </c>
      <c r="F69" s="13" t="s">
        <v>517</v>
      </c>
      <c r="G69" s="15" t="n">
        <v>0.9995</v>
      </c>
      <c r="H69" s="16" t="n">
        <v>0.9995</v>
      </c>
      <c r="I69" s="48" t="n">
        <v>1</v>
      </c>
      <c r="J69" s="41" t="n">
        <f aca="false">I69*IF(D69&gt;0,D69,1)</f>
        <v>1</v>
      </c>
      <c r="K69" s="44" t="n">
        <f aca="false">G69*$J69/$O$5*100</f>
        <v>0.000350071625460137</v>
      </c>
      <c r="L69" s="44" t="n">
        <f aca="false">H69*$J69/$O$5*100</f>
        <v>0.000350071625460137</v>
      </c>
    </row>
    <row collapsed="false" customFormat="false" customHeight="false" hidden="false" ht="14" outlineLevel="0" r="70">
      <c r="A70" s="13" t="s">
        <v>295</v>
      </c>
      <c r="B70" s="13" t="s">
        <v>56</v>
      </c>
      <c r="C70" s="14" t="n">
        <v>246</v>
      </c>
      <c r="D70" s="14" t="n">
        <v>984</v>
      </c>
      <c r="E70" s="14" t="n">
        <v>9035</v>
      </c>
      <c r="F70" s="13" t="s">
        <v>539</v>
      </c>
      <c r="G70" s="15" t="n">
        <v>0.9994</v>
      </c>
      <c r="H70" s="16" t="n">
        <v>0.9994</v>
      </c>
      <c r="I70" s="48" t="n">
        <v>1</v>
      </c>
      <c r="J70" s="41" t="n">
        <f aca="false">I70*IF(D70&gt;0,D70,1)</f>
        <v>984</v>
      </c>
      <c r="K70" s="44" t="n">
        <f aca="false">G70*$J70/$O$5*100</f>
        <v>0.344436015172689</v>
      </c>
      <c r="L70" s="44" t="n">
        <f aca="false">H70*$J70/$O$5*100</f>
        <v>0.344436015172689</v>
      </c>
    </row>
    <row collapsed="false" customFormat="false" customHeight="false" hidden="false" ht="14" outlineLevel="0" r="71">
      <c r="A71" s="13" t="s">
        <v>189</v>
      </c>
      <c r="B71" s="13" t="s">
        <v>37</v>
      </c>
      <c r="C71" s="14" t="n">
        <v>808</v>
      </c>
      <c r="D71" s="14" t="n">
        <v>4848</v>
      </c>
      <c r="E71" s="14" t="n">
        <v>33936</v>
      </c>
      <c r="F71" s="13" t="s">
        <v>38</v>
      </c>
      <c r="G71" s="15" t="n">
        <v>0.9994</v>
      </c>
      <c r="H71" s="16" t="n">
        <v>0.9994</v>
      </c>
      <c r="I71" s="48" t="n">
        <v>1</v>
      </c>
      <c r="J71" s="41" t="n">
        <f aca="false">I71*IF(D71&gt;0,D71,1)</f>
        <v>4848</v>
      </c>
      <c r="K71" s="44" t="n">
        <f aca="false">G71*$J71/$O$5*100</f>
        <v>1.69697744060691</v>
      </c>
      <c r="L71" s="44" t="n">
        <f aca="false">H71*$J71/$O$5*100</f>
        <v>1.69697744060691</v>
      </c>
    </row>
    <row collapsed="false" customFormat="false" customHeight="false" hidden="false" ht="14" outlineLevel="0" r="72">
      <c r="A72" s="13" t="s">
        <v>459</v>
      </c>
      <c r="B72" s="13" t="s">
        <v>40</v>
      </c>
      <c r="C72" s="14" t="n">
        <v>64</v>
      </c>
      <c r="D72" s="14" t="n">
        <v>384</v>
      </c>
      <c r="E72" s="14" t="n">
        <v>6587</v>
      </c>
      <c r="F72" s="13" t="s">
        <v>439</v>
      </c>
      <c r="G72" s="15" t="n">
        <v>0.9992</v>
      </c>
      <c r="H72" s="16" t="n">
        <v>0.9992</v>
      </c>
      <c r="I72" s="48" t="n">
        <v>1</v>
      </c>
      <c r="J72" s="41" t="n">
        <f aca="false">I72*IF(D72&gt;0,D72,1)</f>
        <v>384</v>
      </c>
      <c r="K72" s="44" t="n">
        <f aca="false">G72*$J72/$O$5*100</f>
        <v>0.134387155751227</v>
      </c>
      <c r="L72" s="44" t="n">
        <f aca="false">H72*$J72/$O$5*100</f>
        <v>0.134387155751227</v>
      </c>
    </row>
    <row collapsed="false" customFormat="false" customHeight="false" hidden="false" ht="14" outlineLevel="0" r="73">
      <c r="A73" s="13" t="s">
        <v>309</v>
      </c>
      <c r="B73" s="13" t="s">
        <v>507</v>
      </c>
      <c r="C73" s="14" t="n">
        <v>32</v>
      </c>
      <c r="D73" s="14" t="n">
        <v>74</v>
      </c>
      <c r="E73" s="14" t="n">
        <v>67</v>
      </c>
      <c r="F73" s="13" t="s">
        <v>119</v>
      </c>
      <c r="G73" s="15" t="n">
        <v>0.9991</v>
      </c>
      <c r="H73" s="16" t="n">
        <v>0.9991</v>
      </c>
      <c r="I73" s="48" t="n">
        <v>1</v>
      </c>
      <c r="J73" s="41" t="n">
        <f aca="false">I73*IF(D73&gt;0,D73,1)</f>
        <v>74</v>
      </c>
      <c r="K73" s="44" t="n">
        <f aca="false">G73*$J73/$O$5*100</f>
        <v>0.0258949329802846</v>
      </c>
      <c r="L73" s="44" t="n">
        <f aca="false">H73*$J73/$O$5*100</f>
        <v>0.0258949329802846</v>
      </c>
    </row>
    <row collapsed="false" customFormat="false" customHeight="false" hidden="false" ht="14" outlineLevel="0" r="74">
      <c r="A74" s="13" t="s">
        <v>541</v>
      </c>
      <c r="B74" s="13" t="s">
        <v>230</v>
      </c>
      <c r="C74" s="14" t="n">
        <v>8</v>
      </c>
      <c r="D74" s="14" t="n">
        <v>1</v>
      </c>
      <c r="E74" s="14" t="n">
        <v>-1</v>
      </c>
      <c r="F74" s="13" t="s">
        <v>231</v>
      </c>
      <c r="G74" s="15" t="n">
        <v>0.9987</v>
      </c>
      <c r="H74" s="16" t="n">
        <v>0.9987</v>
      </c>
      <c r="I74" s="48" t="n">
        <v>1</v>
      </c>
      <c r="J74" s="41" t="n">
        <f aca="false">I74*IF(D74&gt;0,D74,1)</f>
        <v>1</v>
      </c>
      <c r="K74" s="44" t="n">
        <f aca="false">G74*$J74/$O$5*100</f>
        <v>0.000349791428061069</v>
      </c>
      <c r="L74" s="44" t="n">
        <f aca="false">H74*$J74/$O$5*100</f>
        <v>0.000349791428061069</v>
      </c>
    </row>
    <row collapsed="false" customFormat="false" customHeight="false" hidden="false" ht="14" outlineLevel="0" r="75">
      <c r="A75" s="13" t="s">
        <v>297</v>
      </c>
      <c r="B75" s="13" t="s">
        <v>269</v>
      </c>
      <c r="C75" s="14" t="n">
        <v>96</v>
      </c>
      <c r="D75" s="14" t="n">
        <v>96</v>
      </c>
      <c r="E75" s="14" t="n">
        <v>576</v>
      </c>
      <c r="F75" s="13" t="s">
        <v>270</v>
      </c>
      <c r="G75" s="15" t="n">
        <v>0.9987</v>
      </c>
      <c r="H75" s="16" t="n">
        <v>0.9987</v>
      </c>
      <c r="I75" s="48" t="n">
        <v>1</v>
      </c>
      <c r="J75" s="41" t="n">
        <f aca="false">I75*IF(D75&gt;0,D75,1)</f>
        <v>96</v>
      </c>
      <c r="K75" s="44" t="n">
        <f aca="false">G75*$J75/$O$5*100</f>
        <v>0.0335799770938626</v>
      </c>
      <c r="L75" s="44" t="n">
        <f aca="false">H75*$J75/$O$5*100</f>
        <v>0.0335799770938626</v>
      </c>
    </row>
    <row collapsed="false" customFormat="false" customHeight="false" hidden="false" ht="14" outlineLevel="0" r="76">
      <c r="A76" s="13" t="s">
        <v>481</v>
      </c>
      <c r="B76" s="13" t="s">
        <v>138</v>
      </c>
      <c r="F76" s="13" t="s">
        <v>87</v>
      </c>
      <c r="G76" s="15" t="n">
        <v>0.9987</v>
      </c>
      <c r="H76" s="16" t="n">
        <v>0.9987</v>
      </c>
      <c r="I76" s="48" t="n">
        <v>1</v>
      </c>
      <c r="J76" s="41" t="n">
        <f aca="false">I76*IF(D76&gt;0,D76,1)</f>
        <v>1</v>
      </c>
      <c r="K76" s="44" t="n">
        <f aca="false">G76*$J76/$O$5*100</f>
        <v>0.000349791428061069</v>
      </c>
      <c r="L76" s="44" t="n">
        <f aca="false">H76*$J76/$O$5*100</f>
        <v>0.000349791428061069</v>
      </c>
    </row>
    <row collapsed="false" customFormat="false" customHeight="false" hidden="false" ht="14" outlineLevel="0" r="77">
      <c r="A77" s="13" t="s">
        <v>388</v>
      </c>
      <c r="B77" s="13" t="s">
        <v>56</v>
      </c>
      <c r="C77" s="14" t="n">
        <v>180</v>
      </c>
      <c r="D77" s="14" t="n">
        <v>880</v>
      </c>
      <c r="E77" s="14" t="n">
        <v>9592</v>
      </c>
      <c r="F77" s="13" t="s">
        <v>539</v>
      </c>
      <c r="G77" s="15" t="n">
        <v>0.9987</v>
      </c>
      <c r="H77" s="16" t="n">
        <v>0.9987</v>
      </c>
      <c r="I77" s="48" t="n">
        <v>1</v>
      </c>
      <c r="J77" s="41" t="n">
        <f aca="false">I77*IF(D77&gt;0,D77,1)</f>
        <v>880</v>
      </c>
      <c r="K77" s="44" t="n">
        <f aca="false">G77*$J77/$O$5*100</f>
        <v>0.307816456693741</v>
      </c>
      <c r="L77" s="44" t="n">
        <f aca="false">H77*$J77/$O$5*100</f>
        <v>0.307816456693741</v>
      </c>
    </row>
    <row collapsed="false" customFormat="false" customHeight="false" hidden="false" ht="14" outlineLevel="0" r="78">
      <c r="A78" s="13" t="s">
        <v>371</v>
      </c>
      <c r="B78" s="13" t="s">
        <v>535</v>
      </c>
      <c r="C78" s="14" t="n">
        <v>62</v>
      </c>
      <c r="D78" s="14" t="n">
        <v>248</v>
      </c>
      <c r="E78" s="14" t="n">
        <v>9862</v>
      </c>
      <c r="F78" s="13" t="s">
        <v>46</v>
      </c>
      <c r="G78" s="15" t="n">
        <v>0.9986</v>
      </c>
      <c r="H78" s="16" t="n">
        <v>0.9986</v>
      </c>
      <c r="I78" s="48" t="n">
        <v>1</v>
      </c>
      <c r="J78" s="41" t="n">
        <f aca="false">I78*IF(D78&gt;0,D78,1)</f>
        <v>248</v>
      </c>
      <c r="K78" s="44" t="n">
        <f aca="false">G78*$J78/$O$5*100</f>
        <v>0.086739588039774</v>
      </c>
      <c r="L78" s="44" t="n">
        <f aca="false">H78*$J78/$O$5*100</f>
        <v>0.086739588039774</v>
      </c>
    </row>
    <row collapsed="false" customFormat="false" customHeight="false" hidden="false" ht="14" outlineLevel="0" r="79">
      <c r="A79" s="13" t="s">
        <v>404</v>
      </c>
      <c r="B79" s="13" t="s">
        <v>48</v>
      </c>
      <c r="C79" s="14" t="n">
        <v>8</v>
      </c>
      <c r="D79" s="14" t="n">
        <v>32</v>
      </c>
      <c r="E79" s="14" t="n">
        <v>294</v>
      </c>
      <c r="F79" s="13" t="s">
        <v>437</v>
      </c>
      <c r="G79" s="15" t="n">
        <v>0.9984</v>
      </c>
      <c r="H79" s="16" t="n">
        <v>0.9984</v>
      </c>
      <c r="I79" s="48" t="n">
        <v>1</v>
      </c>
      <c r="J79" s="41" t="n">
        <f aca="false">I79*IF(D79&gt;0,D79,1)</f>
        <v>32</v>
      </c>
      <c r="K79" s="44" t="n">
        <f aca="false">G79*$J79/$O$5*100</f>
        <v>0.0111899633291654</v>
      </c>
      <c r="L79" s="44" t="n">
        <f aca="false">H79*$J79/$O$5*100</f>
        <v>0.0111899633291654</v>
      </c>
    </row>
    <row collapsed="false" customFormat="false" customHeight="false" hidden="false" ht="14" outlineLevel="0" r="80">
      <c r="A80" s="13" t="s">
        <v>151</v>
      </c>
      <c r="B80" s="13" t="s">
        <v>56</v>
      </c>
      <c r="C80" s="14" t="n">
        <v>517</v>
      </c>
      <c r="D80" s="14" t="n">
        <v>2068</v>
      </c>
      <c r="E80" s="14" t="n">
        <v>17164</v>
      </c>
      <c r="F80" s="13" t="s">
        <v>539</v>
      </c>
      <c r="G80" s="15" t="n">
        <v>0.9983</v>
      </c>
      <c r="H80" s="16" t="n">
        <v>0.9983</v>
      </c>
      <c r="I80" s="48" t="n">
        <v>1</v>
      </c>
      <c r="J80" s="41" t="n">
        <f aca="false">I80*IF(D80&gt;0,D80,1)</f>
        <v>2068</v>
      </c>
      <c r="K80" s="44" t="n">
        <f aca="false">G80*$J80/$O$5*100</f>
        <v>0.723078949119655</v>
      </c>
      <c r="L80" s="44" t="n">
        <f aca="false">H80*$J80/$O$5*100</f>
        <v>0.723078949119655</v>
      </c>
    </row>
    <row collapsed="false" customFormat="false" customHeight="false" hidden="false" ht="14" outlineLevel="0" r="81">
      <c r="A81" s="13" t="s">
        <v>186</v>
      </c>
      <c r="B81" s="13" t="s">
        <v>43</v>
      </c>
      <c r="C81" s="14" t="n">
        <v>240</v>
      </c>
      <c r="D81" s="14" t="n">
        <v>1048</v>
      </c>
      <c r="E81" s="14" t="n">
        <v>12283</v>
      </c>
      <c r="F81" s="13" t="s">
        <v>512</v>
      </c>
      <c r="G81" s="15" t="n">
        <v>0.9981</v>
      </c>
      <c r="H81" s="16" t="n">
        <v>0.9981</v>
      </c>
      <c r="I81" s="48" t="n">
        <v>1</v>
      </c>
      <c r="J81" s="41" t="n">
        <f aca="false">I81*IF(D81&gt;0,D81,1)</f>
        <v>1048</v>
      </c>
      <c r="K81" s="44" t="n">
        <f aca="false">G81*$J81/$O$5*100</f>
        <v>0.366361181452333</v>
      </c>
      <c r="L81" s="44" t="n">
        <f aca="false">H81*$J81/$O$5*100</f>
        <v>0.366361181452333</v>
      </c>
    </row>
    <row collapsed="false" customFormat="false" customHeight="false" hidden="false" ht="14" outlineLevel="0" r="82">
      <c r="A82" s="13" t="s">
        <v>476</v>
      </c>
      <c r="B82" s="13" t="s">
        <v>526</v>
      </c>
      <c r="C82" s="14" t="n">
        <v>24</v>
      </c>
      <c r="D82" s="14" t="n">
        <v>60</v>
      </c>
      <c r="E82" s="14" t="n">
        <v>1584</v>
      </c>
      <c r="F82" s="13" t="s">
        <v>46</v>
      </c>
      <c r="G82" s="15" t="n">
        <v>0.9979</v>
      </c>
      <c r="H82" s="16" t="n">
        <v>0.9979</v>
      </c>
      <c r="I82" s="48" t="n">
        <v>1</v>
      </c>
      <c r="J82" s="41" t="n">
        <f aca="false">I82*IF(D82&gt;0,D82,1)</f>
        <v>60</v>
      </c>
      <c r="K82" s="44" t="n">
        <f aca="false">G82*$J82/$O$5*100</f>
        <v>0.0209706738397201</v>
      </c>
      <c r="L82" s="44" t="n">
        <f aca="false">H82*$J82/$O$5*100</f>
        <v>0.0209706738397201</v>
      </c>
    </row>
    <row collapsed="false" customFormat="false" customHeight="false" hidden="false" ht="14" outlineLevel="0" r="83">
      <c r="A83" s="13" t="s">
        <v>466</v>
      </c>
      <c r="B83" s="13" t="s">
        <v>467</v>
      </c>
      <c r="C83" s="14" t="n">
        <v>6</v>
      </c>
      <c r="D83" s="14" t="n">
        <v>12</v>
      </c>
      <c r="E83" s="14" t="n">
        <v>120</v>
      </c>
      <c r="F83" s="13" t="s">
        <v>491</v>
      </c>
      <c r="G83" s="15" t="n">
        <v>0.9979</v>
      </c>
      <c r="H83" s="16" t="n">
        <v>0.9979</v>
      </c>
      <c r="I83" s="48" t="n">
        <v>1</v>
      </c>
      <c r="J83" s="41" t="n">
        <f aca="false">I83*IF(D83&gt;0,D83,1)</f>
        <v>12</v>
      </c>
      <c r="K83" s="44" t="n">
        <f aca="false">G83*$J83/$O$5*100</f>
        <v>0.00419413476794402</v>
      </c>
      <c r="L83" s="44" t="n">
        <f aca="false">H83*$J83/$O$5*100</f>
        <v>0.00419413476794402</v>
      </c>
    </row>
    <row collapsed="false" customFormat="false" customHeight="false" hidden="false" ht="14" outlineLevel="0" r="84">
      <c r="A84" s="13" t="s">
        <v>90</v>
      </c>
      <c r="B84" s="13" t="s">
        <v>56</v>
      </c>
      <c r="C84" s="14" t="n">
        <v>568</v>
      </c>
      <c r="D84" s="14" t="n">
        <v>2896</v>
      </c>
      <c r="E84" s="14" t="n">
        <v>36113</v>
      </c>
      <c r="F84" s="13" t="s">
        <v>539</v>
      </c>
      <c r="G84" s="15" t="n">
        <v>0.9978</v>
      </c>
      <c r="H84" s="16" t="n">
        <v>0.9978</v>
      </c>
      <c r="I84" s="48" t="n">
        <v>1</v>
      </c>
      <c r="J84" s="41" t="n">
        <f aca="false">I84*IF(D84&gt;0,D84,1)</f>
        <v>2896</v>
      </c>
      <c r="K84" s="44" t="n">
        <f aca="false">G84*$J84/$O$5*100</f>
        <v>1.01208309253869</v>
      </c>
      <c r="L84" s="44" t="n">
        <f aca="false">H84*$J84/$O$5*100</f>
        <v>1.01208309253869</v>
      </c>
    </row>
    <row collapsed="false" customFormat="false" customHeight="false" hidden="false" ht="14" outlineLevel="0" r="85">
      <c r="A85" s="13" t="s">
        <v>75</v>
      </c>
      <c r="B85" s="13" t="s">
        <v>59</v>
      </c>
      <c r="C85" s="14" t="n">
        <v>2494</v>
      </c>
      <c r="D85" s="14" t="n">
        <v>13672</v>
      </c>
      <c r="E85" s="14" t="n">
        <v>106946</v>
      </c>
      <c r="F85" s="13" t="s">
        <v>436</v>
      </c>
      <c r="G85" s="15" t="n">
        <v>0.9978</v>
      </c>
      <c r="H85" s="16" t="n">
        <v>0.9978</v>
      </c>
      <c r="I85" s="48" t="n">
        <v>1</v>
      </c>
      <c r="J85" s="41" t="n">
        <f aca="false">I85*IF(D85&gt;0,D85,1)</f>
        <v>13672</v>
      </c>
      <c r="K85" s="44" t="n">
        <f aca="false">G85*$J85/$O$5*100</f>
        <v>4.77803868825588</v>
      </c>
      <c r="L85" s="44" t="n">
        <f aca="false">H85*$J85/$O$5*100</f>
        <v>4.77803868825588</v>
      </c>
    </row>
    <row collapsed="false" customFormat="false" customHeight="false" hidden="false" ht="14" outlineLevel="0" r="86">
      <c r="A86" s="13" t="s">
        <v>184</v>
      </c>
      <c r="B86" s="13" t="s">
        <v>45</v>
      </c>
      <c r="C86" s="14" t="n">
        <v>288</v>
      </c>
      <c r="D86" s="14" t="n">
        <v>1152</v>
      </c>
      <c r="E86" s="14" t="n">
        <v>16531</v>
      </c>
      <c r="F86" s="13" t="s">
        <v>46</v>
      </c>
      <c r="G86" s="15" t="n">
        <v>0.9977</v>
      </c>
      <c r="H86" s="16" t="n">
        <v>0.9977</v>
      </c>
      <c r="I86" s="48" t="n">
        <v>1</v>
      </c>
      <c r="J86" s="41" t="n">
        <f aca="false">I86*IF(D86&gt;0,D86,1)</f>
        <v>1152</v>
      </c>
      <c r="K86" s="44" t="n">
        <f aca="false">G86*$J86/$O$5*100</f>
        <v>0.402556240871694</v>
      </c>
      <c r="L86" s="44" t="n">
        <f aca="false">H86*$J86/$O$5*100</f>
        <v>0.402556240871694</v>
      </c>
    </row>
    <row collapsed="false" customFormat="false" customHeight="false" hidden="false" ht="14" outlineLevel="0" r="87">
      <c r="A87" s="13" t="s">
        <v>395</v>
      </c>
      <c r="B87" s="13" t="s">
        <v>40</v>
      </c>
      <c r="C87" s="14" t="n">
        <v>64</v>
      </c>
      <c r="D87" s="14" t="n">
        <v>384</v>
      </c>
      <c r="E87" s="14" t="n">
        <v>6587</v>
      </c>
      <c r="F87" s="13" t="s">
        <v>439</v>
      </c>
      <c r="G87" s="15" t="n">
        <v>0.9975</v>
      </c>
      <c r="H87" s="16" t="n">
        <v>0.9975</v>
      </c>
      <c r="I87" s="48" t="n">
        <v>1</v>
      </c>
      <c r="J87" s="41" t="n">
        <f aca="false">I87*IF(D87&gt;0,D87,1)</f>
        <v>384</v>
      </c>
      <c r="K87" s="44" t="n">
        <f aca="false">G87*$J87/$O$5*100</f>
        <v>0.134158514673588</v>
      </c>
      <c r="L87" s="44" t="n">
        <f aca="false">H87*$J87/$O$5*100</f>
        <v>0.134158514673588</v>
      </c>
    </row>
    <row collapsed="false" customFormat="false" customHeight="false" hidden="false" ht="14" outlineLevel="0" r="88">
      <c r="A88" s="13" t="s">
        <v>547</v>
      </c>
      <c r="B88" s="13" t="s">
        <v>40</v>
      </c>
      <c r="C88" s="14" t="n">
        <v>72</v>
      </c>
      <c r="D88" s="14" t="n">
        <v>432</v>
      </c>
      <c r="E88" s="14" t="n">
        <v>7411</v>
      </c>
      <c r="F88" s="13" t="s">
        <v>439</v>
      </c>
      <c r="G88" s="15" t="n">
        <v>0.9974</v>
      </c>
      <c r="H88" s="16" t="n">
        <v>0.9974</v>
      </c>
      <c r="I88" s="48" t="n">
        <v>1</v>
      </c>
      <c r="J88" s="41" t="n">
        <f aca="false">I88*IF(D88&gt;0,D88,1)</f>
        <v>432</v>
      </c>
      <c r="K88" s="44" t="n">
        <f aca="false">G88*$J88/$O$5*100</f>
        <v>0.150913198348236</v>
      </c>
      <c r="L88" s="44" t="n">
        <f aca="false">H88*$J88/$O$5*100</f>
        <v>0.150913198348236</v>
      </c>
    </row>
    <row collapsed="false" customFormat="false" customHeight="false" hidden="false" ht="14" outlineLevel="0" r="89">
      <c r="A89" s="13" t="s">
        <v>542</v>
      </c>
      <c r="B89" s="13" t="s">
        <v>48</v>
      </c>
      <c r="C89" s="14" t="n">
        <v>52</v>
      </c>
      <c r="D89" s="14" t="n">
        <v>208</v>
      </c>
      <c r="E89" s="14" t="n">
        <v>2005</v>
      </c>
      <c r="F89" s="13" t="s">
        <v>437</v>
      </c>
      <c r="G89" s="15" t="n">
        <v>1</v>
      </c>
      <c r="H89" s="16" t="n">
        <v>0.9973</v>
      </c>
      <c r="I89" s="48" t="n">
        <v>1</v>
      </c>
      <c r="J89" s="41" t="n">
        <f aca="false">I89*IF(D89&gt;0,D89,1)</f>
        <v>208</v>
      </c>
      <c r="K89" s="44" t="n">
        <f aca="false">G89*$J89/$O$5*100</f>
        <v>0.0728513237575872</v>
      </c>
      <c r="L89" s="44" t="n">
        <f aca="false">H89*$J89/$O$5*100</f>
        <v>0.0726546251834417</v>
      </c>
    </row>
    <row collapsed="false" customFormat="false" customHeight="false" hidden="false" ht="14" outlineLevel="0" r="90">
      <c r="A90" s="13" t="s">
        <v>122</v>
      </c>
      <c r="B90" s="13" t="s">
        <v>48</v>
      </c>
      <c r="C90" s="14" t="n">
        <v>412</v>
      </c>
      <c r="D90" s="14" t="n">
        <v>1648</v>
      </c>
      <c r="E90" s="14" t="n">
        <v>12795</v>
      </c>
      <c r="F90" s="13" t="s">
        <v>437</v>
      </c>
      <c r="G90" s="15" t="n">
        <v>0.997</v>
      </c>
      <c r="H90" s="16" t="n">
        <v>0.997</v>
      </c>
      <c r="I90" s="48" t="n">
        <v>1</v>
      </c>
      <c r="J90" s="41" t="n">
        <f aca="false">I90*IF(D90&gt;0,D90,1)</f>
        <v>1648</v>
      </c>
      <c r="K90" s="44" t="n">
        <f aca="false">G90*$J90/$O$5*100</f>
        <v>0.575475022153107</v>
      </c>
      <c r="L90" s="44" t="n">
        <f aca="false">H90*$J90/$O$5*100</f>
        <v>0.575475022153107</v>
      </c>
    </row>
    <row collapsed="false" customFormat="false" customHeight="false" hidden="false" ht="14" outlineLevel="0" r="91">
      <c r="A91" s="13" t="s">
        <v>158</v>
      </c>
      <c r="B91" s="13" t="s">
        <v>159</v>
      </c>
      <c r="C91" s="14" t="n">
        <v>2</v>
      </c>
      <c r="D91" s="14" t="n">
        <v>2</v>
      </c>
      <c r="E91" s="14" t="n">
        <v>20</v>
      </c>
      <c r="F91" s="13" t="s">
        <v>46</v>
      </c>
      <c r="G91" s="15" t="n">
        <v>0.9969</v>
      </c>
      <c r="H91" s="16" t="n">
        <v>0.9969</v>
      </c>
      <c r="I91" s="48" t="n">
        <v>1</v>
      </c>
      <c r="J91" s="41" t="n">
        <f aca="false">I91*IF(D91&gt;0,D91,1)</f>
        <v>2</v>
      </c>
      <c r="K91" s="44" t="n">
        <f aca="false">G91*$J91/$O$5*100</f>
        <v>0.000698321967826334</v>
      </c>
      <c r="L91" s="44" t="n">
        <f aca="false">H91*$J91/$O$5*100</f>
        <v>0.000698321967826334</v>
      </c>
    </row>
    <row collapsed="false" customFormat="false" customHeight="false" hidden="false" ht="14" outlineLevel="0" r="92">
      <c r="A92" s="13" t="s">
        <v>113</v>
      </c>
      <c r="B92" s="13" t="s">
        <v>43</v>
      </c>
      <c r="C92" s="14" t="n">
        <v>164</v>
      </c>
      <c r="D92" s="14" t="n">
        <v>1312</v>
      </c>
      <c r="E92" s="14" t="n">
        <v>9879</v>
      </c>
      <c r="F92" s="13" t="s">
        <v>512</v>
      </c>
      <c r="G92" s="15" t="n">
        <v>0.9969</v>
      </c>
      <c r="H92" s="16" t="n">
        <v>0.9969</v>
      </c>
      <c r="I92" s="48" t="n">
        <v>1</v>
      </c>
      <c r="J92" s="41" t="n">
        <f aca="false">I92*IF(D92&gt;0,D92,1)</f>
        <v>1312</v>
      </c>
      <c r="K92" s="44" t="n">
        <f aca="false">G92*$J92/$O$5*100</f>
        <v>0.458099210894075</v>
      </c>
      <c r="L92" s="44" t="n">
        <f aca="false">H92*$J92/$O$5*100</f>
        <v>0.458099210894075</v>
      </c>
    </row>
    <row collapsed="false" customFormat="false" customHeight="false" hidden="false" ht="14" outlineLevel="0" r="93">
      <c r="A93" s="13" t="s">
        <v>161</v>
      </c>
      <c r="B93" s="13" t="s">
        <v>162</v>
      </c>
      <c r="C93" s="14" t="n">
        <v>20</v>
      </c>
      <c r="D93" s="14" t="n">
        <v>80</v>
      </c>
      <c r="E93" s="14" t="n">
        <v>657</v>
      </c>
      <c r="F93" s="13" t="s">
        <v>163</v>
      </c>
      <c r="G93" s="15" t="n">
        <v>0.9967</v>
      </c>
      <c r="H93" s="16" t="n">
        <v>0.9967</v>
      </c>
      <c r="I93" s="48" t="n">
        <v>1</v>
      </c>
      <c r="J93" s="41" t="n">
        <f aca="false">I93*IF(D93&gt;0,D93,1)</f>
        <v>80</v>
      </c>
      <c r="K93" s="44" t="n">
        <f aca="false">G93*$J93/$O$5*100</f>
        <v>0.027927274765072</v>
      </c>
      <c r="L93" s="44" t="n">
        <f aca="false">H93*$J93/$O$5*100</f>
        <v>0.027927274765072</v>
      </c>
    </row>
    <row collapsed="false" customFormat="false" customHeight="false" hidden="false" ht="14" outlineLevel="0" r="94">
      <c r="A94" s="13" t="s">
        <v>84</v>
      </c>
      <c r="B94" s="13" t="s">
        <v>56</v>
      </c>
      <c r="C94" s="14" t="n">
        <v>510</v>
      </c>
      <c r="D94" s="14" t="n">
        <v>2112</v>
      </c>
      <c r="E94" s="14" t="n">
        <v>21298</v>
      </c>
      <c r="F94" s="13" t="s">
        <v>539</v>
      </c>
      <c r="G94" s="15" t="n">
        <v>0.9965</v>
      </c>
      <c r="H94" s="16" t="n">
        <v>0.9965</v>
      </c>
      <c r="I94" s="48" t="n">
        <v>1</v>
      </c>
      <c r="J94" s="41" t="n">
        <f aca="false">I94*IF(D94&gt;0,D94,1)</f>
        <v>2112</v>
      </c>
      <c r="K94" s="44" t="n">
        <f aca="false">G94*$J94/$O$5*100</f>
        <v>0.737132109571193</v>
      </c>
      <c r="L94" s="44" t="n">
        <f aca="false">H94*$J94/$O$5*100</f>
        <v>0.737132109571193</v>
      </c>
    </row>
    <row collapsed="false" customFormat="false" customHeight="false" hidden="false" ht="14" outlineLevel="0" r="95">
      <c r="A95" s="13" t="s">
        <v>88</v>
      </c>
      <c r="B95" s="13" t="s">
        <v>40</v>
      </c>
      <c r="C95" s="14" t="n">
        <v>316</v>
      </c>
      <c r="D95" s="14" t="n">
        <v>944</v>
      </c>
      <c r="E95" s="14" t="n">
        <v>11064</v>
      </c>
      <c r="F95" s="13" t="s">
        <v>439</v>
      </c>
      <c r="G95" s="15" t="n">
        <v>0.996</v>
      </c>
      <c r="H95" s="16" t="n">
        <v>0.996</v>
      </c>
      <c r="I95" s="48" t="n">
        <v>1</v>
      </c>
      <c r="J95" s="41" t="n">
        <f aca="false">I95*IF(D95&gt;0,D95,1)</f>
        <v>944</v>
      </c>
      <c r="K95" s="44" t="n">
        <f aca="false">G95*$J95/$O$5*100</f>
        <v>0.32931039917622</v>
      </c>
      <c r="L95" s="44" t="n">
        <f aca="false">H95*$J95/$O$5*100</f>
        <v>0.32931039917622</v>
      </c>
    </row>
    <row collapsed="false" customFormat="false" customHeight="false" hidden="false" ht="14" outlineLevel="0" r="96">
      <c r="A96" s="13" t="s">
        <v>53</v>
      </c>
      <c r="B96" s="13" t="s">
        <v>48</v>
      </c>
      <c r="C96" s="14" t="n">
        <v>6</v>
      </c>
      <c r="D96" s="14" t="n">
        <v>12</v>
      </c>
      <c r="E96" s="14" t="n">
        <v>73</v>
      </c>
      <c r="F96" s="13" t="s">
        <v>437</v>
      </c>
      <c r="G96" s="15" t="n">
        <v>0.996</v>
      </c>
      <c r="H96" s="16" t="n">
        <v>0.996</v>
      </c>
      <c r="I96" s="48" t="n">
        <v>1</v>
      </c>
      <c r="J96" s="41" t="n">
        <f aca="false">I96*IF(D96&gt;0,D96,1)</f>
        <v>12</v>
      </c>
      <c r="K96" s="44" t="n">
        <f aca="false">G96*$J96/$O$5*100</f>
        <v>0.00418614914207059</v>
      </c>
      <c r="L96" s="44" t="n">
        <f aca="false">H96*$J96/$O$5*100</f>
        <v>0.00418614914207059</v>
      </c>
    </row>
    <row collapsed="false" customFormat="false" customHeight="false" hidden="false" ht="14" outlineLevel="0" r="97">
      <c r="A97" s="13" t="s">
        <v>73</v>
      </c>
      <c r="B97" s="13" t="s">
        <v>71</v>
      </c>
      <c r="C97" s="14" t="n">
        <v>146</v>
      </c>
      <c r="D97" s="14" t="n">
        <v>328</v>
      </c>
      <c r="E97" s="14" t="n">
        <v>2130</v>
      </c>
      <c r="F97" s="13" t="s">
        <v>72</v>
      </c>
      <c r="G97" s="15" t="n">
        <v>0.9959</v>
      </c>
      <c r="H97" s="16" t="n">
        <v>0.9959</v>
      </c>
      <c r="I97" s="48" t="n">
        <v>1</v>
      </c>
      <c r="J97" s="41" t="n">
        <f aca="false">I97*IF(D97&gt;0,D97,1)</f>
        <v>328</v>
      </c>
      <c r="K97" s="44" t="n">
        <f aca="false">G97*$J97/$O$5*100</f>
        <v>0.114409921789901</v>
      </c>
      <c r="L97" s="44" t="n">
        <f aca="false">H97*$J97/$O$5*100</f>
        <v>0.114409921789901</v>
      </c>
    </row>
    <row collapsed="false" customFormat="false" customHeight="false" hidden="false" ht="14" outlineLevel="0" r="98">
      <c r="A98" s="13" t="s">
        <v>137</v>
      </c>
      <c r="B98" s="13" t="s">
        <v>535</v>
      </c>
      <c r="C98" s="14" t="n">
        <v>12896</v>
      </c>
      <c r="D98" s="14" t="n">
        <v>12896</v>
      </c>
      <c r="E98" s="14" t="n">
        <v>113785</v>
      </c>
      <c r="F98" s="13" t="s">
        <v>87</v>
      </c>
      <c r="G98" s="15" t="n">
        <v>0.9976</v>
      </c>
      <c r="H98" s="16" t="n">
        <v>0.9956</v>
      </c>
      <c r="I98" s="48" t="n">
        <v>1</v>
      </c>
      <c r="J98" s="41" t="n">
        <f aca="false">I98*IF(D98&gt;0,D98,1)</f>
        <v>12896</v>
      </c>
      <c r="K98" s="44" t="n">
        <f aca="false">G98*$J98/$O$5*100</f>
        <v>4.50594179599528</v>
      </c>
      <c r="L98" s="44" t="n">
        <f aca="false">H98*$J98/$O$5*100</f>
        <v>4.49690823184934</v>
      </c>
    </row>
    <row collapsed="false" customFormat="false" customHeight="false" hidden="false" ht="14" outlineLevel="0" r="99">
      <c r="A99" s="13" t="s">
        <v>540</v>
      </c>
      <c r="B99" s="13" t="s">
        <v>205</v>
      </c>
      <c r="C99" s="14" t="n">
        <v>74</v>
      </c>
      <c r="D99" s="14" t="n">
        <v>148</v>
      </c>
      <c r="E99" s="14" t="n">
        <v>-1</v>
      </c>
      <c r="F99" s="13" t="s">
        <v>206</v>
      </c>
      <c r="G99" s="15" t="n">
        <v>0.995</v>
      </c>
      <c r="H99" s="16" t="n">
        <v>0.995</v>
      </c>
      <c r="I99" s="48" t="n">
        <v>1</v>
      </c>
      <c r="J99" s="41" t="n">
        <f aca="false">I99*IF(D99&gt;0,D99,1)</f>
        <v>148</v>
      </c>
      <c r="K99" s="44" t="n">
        <f aca="false">G99*$J99/$O$5*100</f>
        <v>0.0515773362333764</v>
      </c>
      <c r="L99" s="44" t="n">
        <f aca="false">H99*$J99/$O$5*100</f>
        <v>0.0515773362333764</v>
      </c>
    </row>
    <row collapsed="false" customFormat="false" customHeight="false" hidden="false" ht="14" outlineLevel="0" r="100">
      <c r="A100" s="13" t="s">
        <v>238</v>
      </c>
      <c r="B100" s="13" t="s">
        <v>40</v>
      </c>
      <c r="C100" s="14" t="n">
        <v>14</v>
      </c>
      <c r="D100" s="14" t="n">
        <v>28</v>
      </c>
      <c r="E100" s="14" t="n">
        <v>-1</v>
      </c>
      <c r="F100" s="13" t="s">
        <v>439</v>
      </c>
      <c r="G100" s="15" t="n">
        <v>0.995</v>
      </c>
      <c r="H100" s="16" t="n">
        <v>0.995</v>
      </c>
      <c r="I100" s="48" t="n">
        <v>1</v>
      </c>
      <c r="J100" s="41" t="n">
        <f aca="false">I100*IF(D100&gt;0,D100,1)</f>
        <v>28</v>
      </c>
      <c r="K100" s="44" t="n">
        <f aca="false">G100*$J100/$O$5*100</f>
        <v>0.00975787442253067</v>
      </c>
      <c r="L100" s="44" t="n">
        <f aca="false">H100*$J100/$O$5*100</f>
        <v>0.00975787442253067</v>
      </c>
    </row>
    <row collapsed="false" customFormat="false" customHeight="false" hidden="false" ht="14" outlineLevel="0" r="101">
      <c r="A101" s="13" t="s">
        <v>289</v>
      </c>
      <c r="B101" s="13" t="s">
        <v>181</v>
      </c>
      <c r="C101" s="14" t="n">
        <v>64</v>
      </c>
      <c r="D101" s="14" t="n">
        <v>64</v>
      </c>
      <c r="E101" s="14" t="n">
        <v>372</v>
      </c>
      <c r="F101" s="13" t="s">
        <v>182</v>
      </c>
      <c r="G101" s="15" t="n">
        <v>0.995</v>
      </c>
      <c r="H101" s="16" t="n">
        <v>0.995</v>
      </c>
      <c r="I101" s="48" t="n">
        <v>1</v>
      </c>
      <c r="J101" s="41" t="n">
        <f aca="false">I101*IF(D101&gt;0,D101,1)</f>
        <v>64</v>
      </c>
      <c r="K101" s="44" t="n">
        <f aca="false">G101*$J101/$O$5*100</f>
        <v>0.0223037129657844</v>
      </c>
      <c r="L101" s="44" t="n">
        <f aca="false">H101*$J101/$O$5*100</f>
        <v>0.0223037129657844</v>
      </c>
    </row>
    <row collapsed="false" customFormat="false" customHeight="false" hidden="false" ht="14" outlineLevel="0" r="102">
      <c r="A102" s="13" t="s">
        <v>61</v>
      </c>
      <c r="B102" s="13" t="s">
        <v>43</v>
      </c>
      <c r="C102" s="14" t="n">
        <v>64</v>
      </c>
      <c r="D102" s="14" t="n">
        <v>256</v>
      </c>
      <c r="E102" s="14" t="n">
        <v>1920</v>
      </c>
      <c r="F102" s="13" t="s">
        <v>512</v>
      </c>
      <c r="G102" s="15" t="n">
        <v>0.9949</v>
      </c>
      <c r="H102" s="16" t="n">
        <v>0.9949</v>
      </c>
      <c r="I102" s="48" t="n">
        <v>1</v>
      </c>
      <c r="J102" s="41" t="n">
        <f aca="false">I102*IF(D102&gt;0,D102,1)</f>
        <v>256</v>
      </c>
      <c r="K102" s="44" t="n">
        <f aca="false">G102*$J102/$O$5*100</f>
        <v>0.0892058855463674</v>
      </c>
      <c r="L102" s="44" t="n">
        <f aca="false">H102*$J102/$O$5*100</f>
        <v>0.0892058855463674</v>
      </c>
    </row>
    <row collapsed="false" customFormat="false" customHeight="false" hidden="false" ht="14" outlineLevel="0" r="103">
      <c r="A103" s="13" t="s">
        <v>315</v>
      </c>
      <c r="B103" s="13" t="s">
        <v>274</v>
      </c>
      <c r="C103" s="14" t="n">
        <v>178</v>
      </c>
      <c r="D103" s="14" t="n">
        <v>1322</v>
      </c>
      <c r="E103" s="14" t="n">
        <v>11898</v>
      </c>
      <c r="F103" s="13" t="s">
        <v>437</v>
      </c>
      <c r="G103" s="15" t="n">
        <v>0.9946</v>
      </c>
      <c r="H103" s="16" t="n">
        <v>0.9946</v>
      </c>
      <c r="I103" s="48" t="n">
        <v>1</v>
      </c>
      <c r="J103" s="41" t="n">
        <f aca="false">I103*IF(D103&gt;0,D103,1)</f>
        <v>1322</v>
      </c>
      <c r="K103" s="44" t="n">
        <f aca="false">G103*$J103/$O$5*100</f>
        <v>0.4605258604687</v>
      </c>
      <c r="L103" s="44" t="n">
        <f aca="false">H103*$J103/$O$5*100</f>
        <v>0.4605258604687</v>
      </c>
    </row>
    <row collapsed="false" customFormat="false" customHeight="false" hidden="false" ht="14" outlineLevel="0" r="104">
      <c r="A104" s="13" t="s">
        <v>211</v>
      </c>
      <c r="B104" s="13" t="s">
        <v>127</v>
      </c>
      <c r="C104" s="14" t="n">
        <v>434</v>
      </c>
      <c r="D104" s="14" t="n">
        <v>2296</v>
      </c>
      <c r="E104" s="14" t="n">
        <v>32946</v>
      </c>
      <c r="F104" s="13" t="s">
        <v>128</v>
      </c>
      <c r="G104" s="15" t="n">
        <v>1</v>
      </c>
      <c r="H104" s="16" t="n">
        <v>0.9946</v>
      </c>
      <c r="I104" s="48" t="n">
        <v>1</v>
      </c>
      <c r="J104" s="41" t="n">
        <f aca="false">I104*IF(D104&gt;0,D104,1)</f>
        <v>2296</v>
      </c>
      <c r="K104" s="44" t="n">
        <f aca="false">G104*$J104/$O$5*100</f>
        <v>0.804166535324136</v>
      </c>
      <c r="L104" s="44" t="n">
        <f aca="false">H104*$J104/$O$5*100</f>
        <v>0.799824036033385</v>
      </c>
    </row>
    <row collapsed="false" customFormat="false" customHeight="false" hidden="false" ht="14" outlineLevel="0" r="105">
      <c r="A105" s="13" t="s">
        <v>47</v>
      </c>
      <c r="B105" s="13" t="s">
        <v>48</v>
      </c>
      <c r="C105" s="14" t="n">
        <v>8</v>
      </c>
      <c r="D105" s="14" t="n">
        <v>32</v>
      </c>
      <c r="E105" s="14" t="n">
        <v>294</v>
      </c>
      <c r="F105" s="13" t="s">
        <v>437</v>
      </c>
      <c r="G105" s="15" t="n">
        <v>0.9945</v>
      </c>
      <c r="H105" s="16" t="n">
        <v>0.9945</v>
      </c>
      <c r="I105" s="48" t="n">
        <v>1</v>
      </c>
      <c r="J105" s="41" t="n">
        <f aca="false">I105*IF(D105&gt;0,D105,1)</f>
        <v>32</v>
      </c>
      <c r="K105" s="44" t="n">
        <f aca="false">G105*$J105/$O$5*100</f>
        <v>0.0111462525349108</v>
      </c>
      <c r="L105" s="44" t="n">
        <f aca="false">H105*$J105/$O$5*100</f>
        <v>0.0111462525349108</v>
      </c>
    </row>
    <row collapsed="false" customFormat="false" customHeight="false" hidden="false" ht="14" outlineLevel="0" r="106">
      <c r="A106" s="13" t="s">
        <v>279</v>
      </c>
      <c r="B106" s="13" t="s">
        <v>40</v>
      </c>
      <c r="C106" s="14" t="n">
        <v>656</v>
      </c>
      <c r="D106" s="14" t="n">
        <v>2900</v>
      </c>
      <c r="E106" s="14" t="n">
        <v>33808</v>
      </c>
      <c r="F106" s="13" t="s">
        <v>439</v>
      </c>
      <c r="G106" s="15" t="n">
        <v>0.9949</v>
      </c>
      <c r="H106" s="16" t="n">
        <v>0.9935</v>
      </c>
      <c r="I106" s="48" t="n">
        <v>1</v>
      </c>
      <c r="J106" s="41" t="n">
        <f aca="false">I106*IF(D106&gt;0,D106,1)</f>
        <v>2900</v>
      </c>
      <c r="K106" s="44" t="n">
        <f aca="false">G106*$J106/$O$5*100</f>
        <v>1.01053542220494</v>
      </c>
      <c r="L106" s="44" t="n">
        <f aca="false">H106*$J106/$O$5*100</f>
        <v>1.00911342040468</v>
      </c>
    </row>
    <row collapsed="false" customFormat="false" customHeight="false" hidden="false" ht="14" outlineLevel="0" r="107">
      <c r="A107" s="13" t="s">
        <v>390</v>
      </c>
      <c r="B107" s="13" t="s">
        <v>37</v>
      </c>
      <c r="C107" s="14" t="n">
        <v>2</v>
      </c>
      <c r="D107" s="14" t="n">
        <v>4</v>
      </c>
      <c r="E107" s="14" t="n">
        <v>16</v>
      </c>
      <c r="F107" s="13" t="s">
        <v>38</v>
      </c>
      <c r="G107" s="15" t="n">
        <v>0.9974</v>
      </c>
      <c r="H107" s="16" t="n">
        <v>0.9934</v>
      </c>
      <c r="I107" s="48" t="n">
        <v>1</v>
      </c>
      <c r="J107" s="41" t="n">
        <f aca="false">I107*IF(D107&gt;0,D107,1)</f>
        <v>4</v>
      </c>
      <c r="K107" s="44" t="n">
        <f aca="false">G107*$J107/$O$5*100</f>
        <v>0.00139734442915034</v>
      </c>
      <c r="L107" s="44" t="n">
        <f aca="false">H107*$J107/$O$5*100</f>
        <v>0.00139174048116898</v>
      </c>
    </row>
    <row collapsed="false" customFormat="false" customHeight="false" hidden="false" ht="14" outlineLevel="0" r="108">
      <c r="A108" s="13" t="s">
        <v>287</v>
      </c>
      <c r="B108" s="13" t="s">
        <v>162</v>
      </c>
      <c r="C108" s="14" t="n">
        <v>562</v>
      </c>
      <c r="D108" s="14" t="n">
        <v>2956</v>
      </c>
      <c r="E108" s="14" t="n">
        <v>24417</v>
      </c>
      <c r="F108" s="13" t="s">
        <v>163</v>
      </c>
      <c r="G108" s="15" t="n">
        <v>1</v>
      </c>
      <c r="H108" s="16" t="n">
        <v>0.9933</v>
      </c>
      <c r="I108" s="48" t="n">
        <v>1</v>
      </c>
      <c r="J108" s="41" t="n">
        <f aca="false">I108*IF(D108&gt;0,D108,1)</f>
        <v>2956</v>
      </c>
      <c r="K108" s="44" t="n">
        <f aca="false">G108*$J108/$O$5*100</f>
        <v>1.03532938955494</v>
      </c>
      <c r="L108" s="44" t="n">
        <f aca="false">H108*$J108/$O$5*100</f>
        <v>1.02839268264492</v>
      </c>
    </row>
    <row collapsed="false" customFormat="false" customHeight="false" hidden="false" ht="14" outlineLevel="0" r="109">
      <c r="A109" s="13" t="s">
        <v>364</v>
      </c>
      <c r="B109" s="13" t="s">
        <v>43</v>
      </c>
      <c r="C109" s="14" t="n">
        <v>274</v>
      </c>
      <c r="D109" s="14" t="n">
        <v>1000</v>
      </c>
      <c r="E109" s="14" t="n">
        <v>10440</v>
      </c>
      <c r="F109" s="13" t="s">
        <v>512</v>
      </c>
      <c r="G109" s="15" t="n">
        <v>0.9927</v>
      </c>
      <c r="H109" s="16" t="n">
        <v>0.9927</v>
      </c>
      <c r="I109" s="48" t="n">
        <v>1</v>
      </c>
      <c r="J109" s="41" t="n">
        <f aca="false">I109*IF(D109&gt;0,D109,1)</f>
        <v>1000</v>
      </c>
      <c r="K109" s="44" t="n">
        <f aca="false">G109*$J109/$O$5*100</f>
        <v>0.347689947568062</v>
      </c>
      <c r="L109" s="44" t="n">
        <f aca="false">H109*$J109/$O$5*100</f>
        <v>0.347689947568062</v>
      </c>
    </row>
    <row collapsed="false" customFormat="false" customHeight="false" hidden="false" ht="14" outlineLevel="0" r="110">
      <c r="A110" s="13" t="s">
        <v>241</v>
      </c>
      <c r="B110" s="13" t="s">
        <v>127</v>
      </c>
      <c r="C110" s="14" t="n">
        <v>114</v>
      </c>
      <c r="D110" s="14" t="n">
        <v>456</v>
      </c>
      <c r="E110" s="14" t="n">
        <v>5510</v>
      </c>
      <c r="F110" s="13" t="s">
        <v>128</v>
      </c>
      <c r="G110" s="15" t="n">
        <v>0.9927</v>
      </c>
      <c r="H110" s="16" t="n">
        <v>0.9927</v>
      </c>
      <c r="I110" s="48" t="n">
        <v>1</v>
      </c>
      <c r="J110" s="41" t="n">
        <f aca="false">I110*IF(D110&gt;0,D110,1)</f>
        <v>456</v>
      </c>
      <c r="K110" s="44" t="n">
        <f aca="false">G110*$J110/$O$5*100</f>
        <v>0.158546616091036</v>
      </c>
      <c r="L110" s="44" t="n">
        <f aca="false">H110*$J110/$O$5*100</f>
        <v>0.158546616091036</v>
      </c>
    </row>
    <row collapsed="false" customFormat="false" customHeight="false" hidden="false" ht="14" outlineLevel="0" r="111">
      <c r="A111" s="13" t="s">
        <v>506</v>
      </c>
      <c r="B111" s="13" t="s">
        <v>507</v>
      </c>
      <c r="C111" s="14" t="n">
        <v>102</v>
      </c>
      <c r="D111" s="14" t="n">
        <v>320</v>
      </c>
      <c r="E111" s="14" t="n">
        <v>2624</v>
      </c>
      <c r="F111" s="13" t="s">
        <v>119</v>
      </c>
      <c r="G111" s="15" t="n">
        <v>0.9926</v>
      </c>
      <c r="H111" s="16" t="n">
        <v>0.9926</v>
      </c>
      <c r="I111" s="48" t="n">
        <v>1</v>
      </c>
      <c r="J111" s="41" t="n">
        <f aca="false">I111*IF(D111&gt;0,D111,1)</f>
        <v>320</v>
      </c>
      <c r="K111" s="44" t="n">
        <f aca="false">G111*$J111/$O$5*100</f>
        <v>0.111249575325817</v>
      </c>
      <c r="L111" s="44" t="n">
        <f aca="false">H111*$J111/$O$5*100</f>
        <v>0.111249575325817</v>
      </c>
    </row>
    <row collapsed="false" customFormat="false" customHeight="false" hidden="false" ht="14" outlineLevel="0" r="112">
      <c r="A112" s="13" t="s">
        <v>514</v>
      </c>
      <c r="B112" s="13" t="s">
        <v>237</v>
      </c>
      <c r="C112" s="14" t="n">
        <v>228</v>
      </c>
      <c r="D112" s="14" t="n">
        <v>1168</v>
      </c>
      <c r="E112" s="14" t="n">
        <v>11535</v>
      </c>
      <c r="F112" s="13" t="s">
        <v>87</v>
      </c>
      <c r="G112" s="15" t="n">
        <v>0.992</v>
      </c>
      <c r="H112" s="16" t="n">
        <v>0.992</v>
      </c>
      <c r="I112" s="48" t="n">
        <v>1</v>
      </c>
      <c r="J112" s="41" t="n">
        <f aca="false">I112*IF(D112&gt;0,D112,1)</f>
        <v>1168</v>
      </c>
      <c r="K112" s="44" t="n">
        <f aca="false">G112*$J112/$O$5*100</f>
        <v>0.405815497017649</v>
      </c>
      <c r="L112" s="44" t="n">
        <f aca="false">H112*$J112/$O$5*100</f>
        <v>0.405815497017649</v>
      </c>
    </row>
    <row collapsed="false" customFormat="false" customHeight="false" hidden="false" ht="14" outlineLevel="0" r="113">
      <c r="A113" s="13" t="s">
        <v>236</v>
      </c>
      <c r="B113" s="13" t="s">
        <v>237</v>
      </c>
      <c r="C113" s="14" t="n">
        <v>-1</v>
      </c>
      <c r="D113" s="14" t="n">
        <v>-1</v>
      </c>
      <c r="E113" s="14" t="n">
        <v>-1</v>
      </c>
      <c r="F113" s="13" t="s">
        <v>532</v>
      </c>
      <c r="G113" s="15" t="n">
        <v>0.992</v>
      </c>
      <c r="H113" s="16" t="n">
        <v>0.992</v>
      </c>
      <c r="I113" s="48" t="n">
        <v>1</v>
      </c>
      <c r="J113" s="41" t="n">
        <f aca="false">I113*IF(D113&gt;0,D113,1)</f>
        <v>1</v>
      </c>
      <c r="K113" s="44" t="n">
        <f aca="false">G113*$J113/$O$5*100</f>
        <v>0.000347444774843877</v>
      </c>
      <c r="L113" s="44" t="n">
        <f aca="false">H113*$J113/$O$5*100</f>
        <v>0.000347444774843877</v>
      </c>
    </row>
    <row collapsed="false" customFormat="false" customHeight="false" hidden="false" ht="14" outlineLevel="0" r="114">
      <c r="A114" s="13" t="s">
        <v>510</v>
      </c>
      <c r="B114" s="13" t="s">
        <v>71</v>
      </c>
      <c r="C114" s="14" t="n">
        <v>2</v>
      </c>
      <c r="D114" s="14" t="n">
        <v>8</v>
      </c>
      <c r="E114" s="14" t="n">
        <v>96</v>
      </c>
      <c r="F114" s="13" t="s">
        <v>72</v>
      </c>
      <c r="G114" s="15" t="n">
        <v>1</v>
      </c>
      <c r="H114" s="16" t="n">
        <v>0.9919</v>
      </c>
      <c r="I114" s="48" t="n">
        <v>1</v>
      </c>
      <c r="J114" s="41" t="n">
        <f aca="false">I114*IF(D114&gt;0,D114,1)</f>
        <v>8</v>
      </c>
      <c r="K114" s="44" t="n">
        <f aca="false">G114*$J114/$O$5*100</f>
        <v>0.00280197399067643</v>
      </c>
      <c r="L114" s="44" t="n">
        <f aca="false">H114*$J114/$O$5*100</f>
        <v>0.00277927800135195</v>
      </c>
    </row>
    <row collapsed="false" customFormat="false" customHeight="false" hidden="false" ht="14" outlineLevel="0" r="115">
      <c r="A115" s="13" t="s">
        <v>368</v>
      </c>
      <c r="B115" s="13" t="s">
        <v>292</v>
      </c>
      <c r="C115" s="14" t="n">
        <v>4</v>
      </c>
      <c r="D115" s="14" t="n">
        <v>16</v>
      </c>
      <c r="E115" s="14" t="n">
        <v>-1</v>
      </c>
      <c r="F115" s="13" t="s">
        <v>46</v>
      </c>
      <c r="G115" s="15" t="n">
        <v>0.9919</v>
      </c>
      <c r="H115" s="16" t="n">
        <v>0.9919</v>
      </c>
      <c r="I115" s="48" t="n">
        <v>1</v>
      </c>
      <c r="J115" s="41" t="n">
        <f aca="false">I115*IF(D115&gt;0,D115,1)</f>
        <v>16</v>
      </c>
      <c r="K115" s="44" t="n">
        <f aca="false">G115*$J115/$O$5*100</f>
        <v>0.00555855600270391</v>
      </c>
      <c r="L115" s="44" t="n">
        <f aca="false">H115*$J115/$O$5*100</f>
        <v>0.00555855600270391</v>
      </c>
    </row>
    <row collapsed="false" customFormat="false" customHeight="false" hidden="false" ht="14" outlineLevel="0" r="116">
      <c r="A116" s="13" t="s">
        <v>282</v>
      </c>
      <c r="B116" s="13" t="s">
        <v>197</v>
      </c>
      <c r="C116" s="14" t="n">
        <v>14</v>
      </c>
      <c r="D116" s="14" t="n">
        <v>56</v>
      </c>
      <c r="E116" s="14" t="n">
        <v>538</v>
      </c>
      <c r="F116" s="13" t="s">
        <v>198</v>
      </c>
      <c r="G116" s="15" t="n">
        <v>0.9918</v>
      </c>
      <c r="H116" s="16" t="n">
        <v>0.9918</v>
      </c>
      <c r="I116" s="48" t="n">
        <v>1</v>
      </c>
      <c r="J116" s="41" t="n">
        <f aca="false">I116*IF(D116&gt;0,D116,1)</f>
        <v>56</v>
      </c>
      <c r="K116" s="44" t="n">
        <f aca="false">G116*$J116/$O$5*100</f>
        <v>0.0194529846276702</v>
      </c>
      <c r="L116" s="44" t="n">
        <f aca="false">H116*$J116/$O$5*100</f>
        <v>0.0194529846276702</v>
      </c>
    </row>
    <row collapsed="false" customFormat="false" customHeight="false" hidden="false" ht="14" outlineLevel="0" r="117">
      <c r="A117" s="13" t="s">
        <v>259</v>
      </c>
      <c r="B117" s="13" t="s">
        <v>40</v>
      </c>
      <c r="C117" s="14" t="n">
        <v>722</v>
      </c>
      <c r="D117" s="14" t="n">
        <v>3218</v>
      </c>
      <c r="E117" s="14" t="n">
        <v>36422</v>
      </c>
      <c r="F117" s="13" t="s">
        <v>439</v>
      </c>
      <c r="G117" s="15" t="n">
        <v>0.993</v>
      </c>
      <c r="H117" s="16" t="n">
        <v>0.9917</v>
      </c>
      <c r="I117" s="48" t="n">
        <v>1</v>
      </c>
      <c r="J117" s="41" t="n">
        <f aca="false">I117*IF(D117&gt;0,D117,1)</f>
        <v>3218</v>
      </c>
      <c r="K117" s="44" t="n">
        <f aca="false">G117*$J117/$O$5*100</f>
        <v>1.11920437948535</v>
      </c>
      <c r="L117" s="44" t="n">
        <f aca="false">H117*$J117/$O$5*100</f>
        <v>1.11773915723627</v>
      </c>
    </row>
    <row collapsed="false" customFormat="false" customHeight="false" hidden="false" ht="14" outlineLevel="0" r="118">
      <c r="A118" s="13" t="s">
        <v>254</v>
      </c>
      <c r="B118" s="13" t="s">
        <v>97</v>
      </c>
      <c r="C118" s="14" t="n">
        <v>289</v>
      </c>
      <c r="D118" s="14" t="n">
        <v>1297</v>
      </c>
      <c r="E118" s="14" t="n">
        <v>10179</v>
      </c>
      <c r="F118" s="13" t="s">
        <v>517</v>
      </c>
      <c r="G118" s="15" t="n">
        <v>0.9916</v>
      </c>
      <c r="H118" s="16" t="n">
        <v>0.9916</v>
      </c>
      <c r="I118" s="48" t="n">
        <v>1</v>
      </c>
      <c r="J118" s="41" t="n">
        <f aca="false">I118*IF(D118&gt;0,D118,1)</f>
        <v>1297</v>
      </c>
      <c r="K118" s="44" t="n">
        <f aca="false">G118*$J118/$O$5*100</f>
        <v>0.450454164959214</v>
      </c>
      <c r="L118" s="44" t="n">
        <f aca="false">H118*$J118/$O$5*100</f>
        <v>0.450454164959214</v>
      </c>
    </row>
    <row collapsed="false" customFormat="false" customHeight="false" hidden="false" ht="14" outlineLevel="0" r="119">
      <c r="A119" s="13" t="s">
        <v>276</v>
      </c>
      <c r="B119" s="13" t="s">
        <v>43</v>
      </c>
      <c r="C119" s="14" t="n">
        <v>48</v>
      </c>
      <c r="D119" s="14" t="n">
        <v>336</v>
      </c>
      <c r="E119" s="14" t="n">
        <v>2537</v>
      </c>
      <c r="F119" s="13" t="s">
        <v>512</v>
      </c>
      <c r="G119" s="15" t="n">
        <v>0.9995</v>
      </c>
      <c r="H119" s="16" t="n">
        <v>0.9913</v>
      </c>
      <c r="I119" s="48" t="n">
        <v>1</v>
      </c>
      <c r="J119" s="41" t="n">
        <f aca="false">I119*IF(D119&gt;0,D119,1)</f>
        <v>336</v>
      </c>
      <c r="K119" s="44" t="n">
        <f aca="false">G119*$J119/$O$5*100</f>
        <v>0.117624066154606</v>
      </c>
      <c r="L119" s="44" t="n">
        <f aca="false">H119*$J119/$O$5*100</f>
        <v>0.116659066312217</v>
      </c>
    </row>
    <row collapsed="false" customFormat="false" customHeight="false" hidden="false" ht="14" outlineLevel="0" r="120">
      <c r="A120" s="13" t="s">
        <v>357</v>
      </c>
      <c r="B120" s="13" t="s">
        <v>48</v>
      </c>
      <c r="C120" s="14" t="n">
        <v>678</v>
      </c>
      <c r="D120" s="14" t="n">
        <v>3032</v>
      </c>
      <c r="E120" s="14" t="n">
        <v>33716</v>
      </c>
      <c r="F120" s="13" t="s">
        <v>437</v>
      </c>
      <c r="G120" s="15" t="n">
        <v>0.991</v>
      </c>
      <c r="H120" s="16" t="n">
        <v>0.991</v>
      </c>
      <c r="I120" s="48" t="n">
        <v>1</v>
      </c>
      <c r="J120" s="41" t="n">
        <f aca="false">I120*IF(D120&gt;0,D120,1)</f>
        <v>3032</v>
      </c>
      <c r="K120" s="44" t="n">
        <f aca="false">G120*$J120/$O$5*100</f>
        <v>1.05239060918417</v>
      </c>
      <c r="L120" s="44" t="n">
        <f aca="false">H120*$J120/$O$5*100</f>
        <v>1.05239060918417</v>
      </c>
    </row>
    <row collapsed="false" customFormat="false" customHeight="false" hidden="false" ht="14" outlineLevel="0" r="121">
      <c r="A121" s="13" t="s">
        <v>443</v>
      </c>
      <c r="B121" s="13" t="s">
        <v>444</v>
      </c>
      <c r="C121" s="14" t="n">
        <v>2</v>
      </c>
      <c r="D121" s="14" t="n">
        <v>8</v>
      </c>
      <c r="E121" s="14" t="n">
        <v>118</v>
      </c>
      <c r="F121" s="13" t="s">
        <v>46</v>
      </c>
      <c r="G121" s="15" t="n">
        <v>0.991</v>
      </c>
      <c r="H121" s="16" t="n">
        <v>0.991</v>
      </c>
      <c r="I121" s="48" t="n">
        <v>1</v>
      </c>
      <c r="J121" s="41" t="n">
        <f aca="false">I121*IF(D121&gt;0,D121,1)</f>
        <v>8</v>
      </c>
      <c r="K121" s="44" t="n">
        <f aca="false">G121*$J121/$O$5*100</f>
        <v>0.00277675622476034</v>
      </c>
      <c r="L121" s="44" t="n">
        <f aca="false">H121*$J121/$O$5*100</f>
        <v>0.00277675622476034</v>
      </c>
    </row>
    <row collapsed="false" customFormat="false" customHeight="false" hidden="false" ht="14" outlineLevel="0" r="122">
      <c r="A122" s="13" t="s">
        <v>194</v>
      </c>
      <c r="B122" s="13" t="s">
        <v>116</v>
      </c>
      <c r="C122" s="14" t="n">
        <v>4</v>
      </c>
      <c r="D122" s="14" t="n">
        <v>8</v>
      </c>
      <c r="E122" s="14" t="n">
        <v>49</v>
      </c>
      <c r="F122" s="13" t="s">
        <v>117</v>
      </c>
      <c r="G122" s="15" t="n">
        <v>0.9908</v>
      </c>
      <c r="H122" s="16" t="n">
        <v>0.9908</v>
      </c>
      <c r="I122" s="48" t="n">
        <v>1</v>
      </c>
      <c r="J122" s="41" t="n">
        <f aca="false">I122*IF(D122&gt;0,D122,1)</f>
        <v>8</v>
      </c>
      <c r="K122" s="44" t="n">
        <f aca="false">G122*$J122/$O$5*100</f>
        <v>0.00277619582996221</v>
      </c>
      <c r="L122" s="44" t="n">
        <f aca="false">H122*$J122/$O$5*100</f>
        <v>0.00277619582996221</v>
      </c>
    </row>
    <row collapsed="false" customFormat="false" customHeight="false" hidden="false" ht="14" outlineLevel="0" r="123">
      <c r="A123" s="13" t="s">
        <v>66</v>
      </c>
      <c r="B123" s="13" t="s">
        <v>43</v>
      </c>
      <c r="C123" s="14" t="n">
        <v>756</v>
      </c>
      <c r="D123" s="14" t="n">
        <v>3024</v>
      </c>
      <c r="E123" s="14" t="n">
        <v>26460</v>
      </c>
      <c r="F123" s="13" t="s">
        <v>512</v>
      </c>
      <c r="G123" s="15" t="n">
        <v>0.9908</v>
      </c>
      <c r="H123" s="16" t="n">
        <v>0.9908</v>
      </c>
      <c r="I123" s="48" t="n">
        <v>1</v>
      </c>
      <c r="J123" s="41" t="n">
        <f aca="false">I123*IF(D123&gt;0,D123,1)</f>
        <v>3024</v>
      </c>
      <c r="K123" s="44" t="n">
        <f aca="false">G123*$J123/$O$5*100</f>
        <v>1.04940202372571</v>
      </c>
      <c r="L123" s="44" t="n">
        <f aca="false">H123*$J123/$O$5*100</f>
        <v>1.04940202372571</v>
      </c>
    </row>
    <row collapsed="false" customFormat="false" customHeight="false" hidden="false" ht="14" outlineLevel="0" r="124">
      <c r="A124" s="13" t="s">
        <v>108</v>
      </c>
      <c r="B124" s="13" t="s">
        <v>59</v>
      </c>
      <c r="C124" s="14" t="n">
        <v>62</v>
      </c>
      <c r="D124" s="14" t="n">
        <v>92</v>
      </c>
      <c r="E124" s="14" t="n">
        <v>656</v>
      </c>
      <c r="F124" s="13" t="s">
        <v>436</v>
      </c>
      <c r="G124" s="15" t="n">
        <v>0.9907</v>
      </c>
      <c r="H124" s="16" t="n">
        <v>0.9907</v>
      </c>
      <c r="I124" s="48" t="n">
        <v>1</v>
      </c>
      <c r="J124" s="41" t="n">
        <f aca="false">I124*IF(D124&gt;0,D124,1)</f>
        <v>92</v>
      </c>
      <c r="K124" s="44" t="n">
        <f aca="false">G124*$J124/$O$5*100</f>
        <v>0.0319230297744761</v>
      </c>
      <c r="L124" s="44" t="n">
        <f aca="false">H124*$J124/$O$5*100</f>
        <v>0.0319230297744761</v>
      </c>
    </row>
    <row collapsed="false" customFormat="false" customHeight="false" hidden="false" ht="14" outlineLevel="0" r="125">
      <c r="A125" s="13" t="s">
        <v>70</v>
      </c>
      <c r="B125" s="13" t="s">
        <v>71</v>
      </c>
      <c r="C125" s="14" t="n">
        <v>2000</v>
      </c>
      <c r="D125" s="14" t="n">
        <v>12489</v>
      </c>
      <c r="E125" s="14" t="n">
        <v>108292</v>
      </c>
      <c r="F125" s="13" t="s">
        <v>72</v>
      </c>
      <c r="G125" s="15" t="n">
        <v>0.9898</v>
      </c>
      <c r="H125" s="16" t="n">
        <v>0.9898</v>
      </c>
      <c r="I125" s="48" t="n">
        <v>1</v>
      </c>
      <c r="J125" s="41" t="n">
        <f aca="false">I125*IF(D125&gt;0,D125,1)</f>
        <v>12489</v>
      </c>
      <c r="K125" s="44" t="n">
        <f aca="false">G125*$J125/$O$5*100</f>
        <v>4.32961448340356</v>
      </c>
      <c r="L125" s="44" t="n">
        <f aca="false">H125*$J125/$O$5*100</f>
        <v>4.32961448340356</v>
      </c>
    </row>
    <row collapsed="false" customFormat="false" customHeight="false" hidden="false" ht="14" outlineLevel="0" r="126">
      <c r="A126" s="13" t="s">
        <v>190</v>
      </c>
      <c r="B126" s="13" t="s">
        <v>48</v>
      </c>
      <c r="C126" s="14" t="n">
        <v>866</v>
      </c>
      <c r="D126" s="14" t="n">
        <v>3604</v>
      </c>
      <c r="E126" s="14" t="n">
        <v>39860</v>
      </c>
      <c r="F126" s="13" t="s">
        <v>437</v>
      </c>
      <c r="G126" s="15" t="n">
        <v>0.9934</v>
      </c>
      <c r="H126" s="16" t="n">
        <v>0.9894</v>
      </c>
      <c r="I126" s="48" t="n">
        <v>1</v>
      </c>
      <c r="J126" s="41" t="n">
        <f aca="false">I126*IF(D126&gt;0,D126,1)</f>
        <v>3604</v>
      </c>
      <c r="K126" s="44" t="n">
        <f aca="false">G126*$J126/$O$5*100</f>
        <v>1.25395817353325</v>
      </c>
      <c r="L126" s="44" t="n">
        <f aca="false">H126*$J126/$O$5*100</f>
        <v>1.24890901640206</v>
      </c>
    </row>
    <row collapsed="false" customFormat="false" customHeight="false" hidden="false" ht="14" outlineLevel="0" r="127">
      <c r="A127" s="13" t="s">
        <v>129</v>
      </c>
      <c r="B127" s="13" t="s">
        <v>71</v>
      </c>
      <c r="C127" s="14" t="n">
        <v>274</v>
      </c>
      <c r="D127" s="14" t="n">
        <v>1400</v>
      </c>
      <c r="E127" s="14" t="n">
        <v>11514</v>
      </c>
      <c r="F127" s="13" t="s">
        <v>72</v>
      </c>
      <c r="G127" s="15" t="n">
        <v>1</v>
      </c>
      <c r="H127" s="16" t="n">
        <v>0.9892</v>
      </c>
      <c r="I127" s="48" t="n">
        <v>1</v>
      </c>
      <c r="J127" s="41" t="n">
        <f aca="false">I127*IF(D127&gt;0,D127,1)</f>
        <v>1400</v>
      </c>
      <c r="K127" s="44" t="n">
        <f aca="false">G127*$J127/$O$5*100</f>
        <v>0.490345448368376</v>
      </c>
      <c r="L127" s="44" t="n">
        <f aca="false">H127*$J127/$O$5*100</f>
        <v>0.485049717525997</v>
      </c>
    </row>
    <row collapsed="false" customFormat="false" customHeight="false" hidden="false" ht="14" outlineLevel="0" r="128">
      <c r="A128" s="13" t="s">
        <v>264</v>
      </c>
      <c r="B128" s="13" t="s">
        <v>43</v>
      </c>
      <c r="C128" s="14" t="n">
        <v>2118</v>
      </c>
      <c r="D128" s="14" t="n">
        <v>9216</v>
      </c>
      <c r="E128" s="14" t="n">
        <v>96206</v>
      </c>
      <c r="F128" s="13" t="s">
        <v>512</v>
      </c>
      <c r="G128" s="15" t="n">
        <v>0.9887</v>
      </c>
      <c r="H128" s="16" t="n">
        <v>0.9887</v>
      </c>
      <c r="I128" s="48" t="n">
        <v>1</v>
      </c>
      <c r="J128" s="41" t="n">
        <f aca="false">I128*IF(D128&gt;0,D128,1)</f>
        <v>9216</v>
      </c>
      <c r="K128" s="44" t="n">
        <f aca="false">G128*$J128/$O$5*100</f>
        <v>3.19139906063822</v>
      </c>
      <c r="L128" s="44" t="n">
        <f aca="false">H128*$J128/$O$5*100</f>
        <v>3.19139906063822</v>
      </c>
    </row>
    <row collapsed="false" customFormat="false" customHeight="false" hidden="false" ht="14" outlineLevel="0" r="129">
      <c r="A129" s="13" t="s">
        <v>62</v>
      </c>
      <c r="B129" s="13" t="s">
        <v>63</v>
      </c>
      <c r="C129" s="14" t="n">
        <v>212</v>
      </c>
      <c r="D129" s="14" t="n">
        <v>1392</v>
      </c>
      <c r="E129" s="14" t="n">
        <v>13488</v>
      </c>
      <c r="F129" s="13" t="s">
        <v>473</v>
      </c>
      <c r="G129" s="15" t="n">
        <v>0.9883</v>
      </c>
      <c r="H129" s="16" t="n">
        <v>0.9883</v>
      </c>
      <c r="I129" s="48" t="n">
        <v>1</v>
      </c>
      <c r="J129" s="41" t="n">
        <f aca="false">I129*IF(D129&gt;0,D129,1)</f>
        <v>1392</v>
      </c>
      <c r="K129" s="44" t="n">
        <f aca="false">G129*$J129/$O$5*100</f>
        <v>0.48183921572748</v>
      </c>
      <c r="L129" s="44" t="n">
        <f aca="false">H129*$J129/$O$5*100</f>
        <v>0.48183921572748</v>
      </c>
    </row>
    <row collapsed="false" customFormat="false" customHeight="false" hidden="false" ht="14" outlineLevel="0" r="130">
      <c r="A130" s="13" t="s">
        <v>251</v>
      </c>
      <c r="B130" s="13" t="s">
        <v>252</v>
      </c>
      <c r="C130" s="14" t="n">
        <v>50</v>
      </c>
      <c r="D130" s="14" t="n">
        <v>464</v>
      </c>
      <c r="E130" s="14" t="n">
        <v>5452</v>
      </c>
      <c r="F130" s="13" t="s">
        <v>488</v>
      </c>
      <c r="G130" s="15" t="n">
        <v>0.9879</v>
      </c>
      <c r="H130" s="16" t="n">
        <v>0.9879</v>
      </c>
      <c r="I130" s="48" t="n">
        <v>1</v>
      </c>
      <c r="J130" s="41" t="n">
        <f aca="false">I130*IF(D130&gt;0,D130,1)</f>
        <v>464</v>
      </c>
      <c r="K130" s="44" t="n">
        <f aca="false">G130*$J130/$O$5*100</f>
        <v>0.160548066112576</v>
      </c>
      <c r="L130" s="44" t="n">
        <f aca="false">H130*$J130/$O$5*100</f>
        <v>0.160548066112576</v>
      </c>
    </row>
    <row collapsed="false" customFormat="false" customHeight="false" hidden="false" ht="14" outlineLevel="0" r="131">
      <c r="A131" s="13" t="s">
        <v>379</v>
      </c>
      <c r="B131" s="13" t="s">
        <v>230</v>
      </c>
      <c r="C131" s="14" t="n">
        <v>48</v>
      </c>
      <c r="D131" s="14" t="n">
        <v>192</v>
      </c>
      <c r="E131" s="14" t="n">
        <v>2304</v>
      </c>
      <c r="F131" s="13" t="s">
        <v>206</v>
      </c>
      <c r="G131" s="15" t="n">
        <v>0.9943</v>
      </c>
      <c r="H131" s="16" t="n">
        <v>0.9875</v>
      </c>
      <c r="I131" s="48" t="n">
        <v>1</v>
      </c>
      <c r="J131" s="41" t="n">
        <f aca="false">I131*IF(D131&gt;0,D131,1)</f>
        <v>192</v>
      </c>
      <c r="K131" s="44" t="n">
        <f aca="false">G131*$J131/$O$5*100</f>
        <v>0.0668640657343098</v>
      </c>
      <c r="L131" s="44" t="n">
        <f aca="false">H131*$J131/$O$5*100</f>
        <v>0.0664067835790315</v>
      </c>
    </row>
    <row collapsed="false" customFormat="false" customHeight="false" hidden="false" ht="14" outlineLevel="0" r="132">
      <c r="A132" s="13" t="s">
        <v>208</v>
      </c>
      <c r="B132" s="13" t="s">
        <v>43</v>
      </c>
      <c r="C132" s="14" t="n">
        <v>250</v>
      </c>
      <c r="D132" s="14" t="n">
        <v>2500</v>
      </c>
      <c r="E132" s="14" t="n">
        <v>50000</v>
      </c>
      <c r="F132" s="13" t="s">
        <v>512</v>
      </c>
      <c r="G132" s="15" t="n">
        <v>0.9874</v>
      </c>
      <c r="H132" s="16" t="n">
        <v>0.9874</v>
      </c>
      <c r="I132" s="48" t="n">
        <v>1</v>
      </c>
      <c r="J132" s="41" t="n">
        <f aca="false">I132*IF(D132&gt;0,D132,1)</f>
        <v>2500</v>
      </c>
      <c r="K132" s="44" t="n">
        <f aca="false">G132*$J132/$O$5*100</f>
        <v>0.864584099498096</v>
      </c>
      <c r="L132" s="44" t="n">
        <f aca="false">H132*$J132/$O$5*100</f>
        <v>0.864584099498096</v>
      </c>
    </row>
    <row collapsed="false" customFormat="false" customHeight="false" hidden="false" ht="14" outlineLevel="0" r="133">
      <c r="A133" s="13" t="s">
        <v>64</v>
      </c>
      <c r="B133" s="13" t="s">
        <v>63</v>
      </c>
      <c r="C133" s="14" t="n">
        <v>5156</v>
      </c>
      <c r="D133" s="14" t="n">
        <v>26782</v>
      </c>
      <c r="E133" s="14" t="n">
        <v>532903</v>
      </c>
      <c r="F133" s="13" t="s">
        <v>65</v>
      </c>
      <c r="G133" s="15" t="n">
        <v>0.9963</v>
      </c>
      <c r="H133" s="16" t="n">
        <v>0.987</v>
      </c>
      <c r="I133" s="48" t="n">
        <v>1</v>
      </c>
      <c r="J133" s="41" t="n">
        <f aca="false">I133*IF(D133&gt;0,D133,1)</f>
        <v>26782</v>
      </c>
      <c r="K133" s="44" t="n">
        <f aca="false">G133*$J133/$O$5*100</f>
        <v>9.34560128610606</v>
      </c>
      <c r="L133" s="44" t="n">
        <f aca="false">H133*$J133/$O$5*100</f>
        <v>9.25836441773229</v>
      </c>
    </row>
    <row collapsed="false" customFormat="false" customHeight="false" hidden="false" ht="14" outlineLevel="0" r="134">
      <c r="A134" s="13" t="s">
        <v>258</v>
      </c>
      <c r="B134" s="13" t="s">
        <v>181</v>
      </c>
      <c r="C134" s="14" t="n">
        <v>20</v>
      </c>
      <c r="D134" s="14" t="n">
        <v>20</v>
      </c>
      <c r="E134" s="14" t="n">
        <v>144</v>
      </c>
      <c r="F134" s="13" t="s">
        <v>182</v>
      </c>
      <c r="G134" s="15" t="n">
        <v>0.9865</v>
      </c>
      <c r="H134" s="16" t="n">
        <v>0.9865</v>
      </c>
      <c r="I134" s="48" t="n">
        <v>1</v>
      </c>
      <c r="J134" s="41" t="n">
        <f aca="false">I134*IF(D134&gt;0,D134,1)</f>
        <v>20</v>
      </c>
      <c r="K134" s="44" t="n">
        <f aca="false">G134*$J134/$O$5*100</f>
        <v>0.00691036835450575</v>
      </c>
      <c r="L134" s="44" t="n">
        <f aca="false">H134*$J134/$O$5*100</f>
        <v>0.00691036835450575</v>
      </c>
    </row>
    <row collapsed="false" customFormat="false" customHeight="false" hidden="false" ht="14" outlineLevel="0" r="135">
      <c r="A135" s="13" t="s">
        <v>425</v>
      </c>
      <c r="B135" s="13" t="s">
        <v>127</v>
      </c>
      <c r="C135" s="14" t="n">
        <v>124</v>
      </c>
      <c r="D135" s="14" t="n">
        <v>496</v>
      </c>
      <c r="E135" s="14" t="n">
        <v>6701</v>
      </c>
      <c r="F135" s="13" t="s">
        <v>128</v>
      </c>
      <c r="G135" s="15" t="n">
        <v>0.9983</v>
      </c>
      <c r="H135" s="16" t="n">
        <v>0.9861</v>
      </c>
      <c r="I135" s="48" t="n">
        <v>1</v>
      </c>
      <c r="J135" s="41" t="n">
        <f aca="false">I135*IF(D135&gt;0,D135,1)</f>
        <v>496</v>
      </c>
      <c r="K135" s="44" t="n">
        <f aca="false">G135*$J135/$O$5*100</f>
        <v>0.173427059363321</v>
      </c>
      <c r="L135" s="44" t="n">
        <f aca="false">H135*$J135/$O$5*100</f>
        <v>0.171307646236774</v>
      </c>
    </row>
    <row collapsed="false" customFormat="false" customHeight="false" hidden="false" ht="14" outlineLevel="0" r="136">
      <c r="A136" s="13" t="s">
        <v>228</v>
      </c>
      <c r="B136" s="13" t="s">
        <v>181</v>
      </c>
      <c r="C136" s="14" t="n">
        <v>326</v>
      </c>
      <c r="D136" s="14" t="n">
        <v>626</v>
      </c>
      <c r="E136" s="14" t="n">
        <v>4536</v>
      </c>
      <c r="F136" s="13" t="s">
        <v>182</v>
      </c>
      <c r="G136" s="15" t="n">
        <v>0.986</v>
      </c>
      <c r="H136" s="16" t="n">
        <v>0.986</v>
      </c>
      <c r="I136" s="48" t="n">
        <v>1</v>
      </c>
      <c r="J136" s="41" t="n">
        <f aca="false">I136*IF(D136&gt;0,D136,1)</f>
        <v>626</v>
      </c>
      <c r="K136" s="44" t="n">
        <f aca="false">G136*$J136/$O$5*100</f>
        <v>0.216184902263645</v>
      </c>
      <c r="L136" s="44" t="n">
        <f aca="false">H136*$J136/$O$5*100</f>
        <v>0.216184902263645</v>
      </c>
    </row>
    <row collapsed="false" customFormat="false" customHeight="false" hidden="false" ht="14" outlineLevel="0" r="137">
      <c r="A137" s="13" t="s">
        <v>433</v>
      </c>
      <c r="B137" s="13" t="s">
        <v>528</v>
      </c>
      <c r="C137" s="14" t="n">
        <v>12</v>
      </c>
      <c r="D137" s="14" t="n">
        <v>48</v>
      </c>
      <c r="E137" s="14" t="n">
        <v>561</v>
      </c>
      <c r="F137" s="13" t="s">
        <v>231</v>
      </c>
      <c r="G137" s="15" t="n">
        <v>0.9856</v>
      </c>
      <c r="H137" s="16" t="n">
        <v>0.9856</v>
      </c>
      <c r="I137" s="48" t="n">
        <v>1</v>
      </c>
      <c r="J137" s="41" t="n">
        <f aca="false">I137*IF(D137&gt;0,D137,1)</f>
        <v>48</v>
      </c>
      <c r="K137" s="44" t="n">
        <f aca="false">G137*$J137/$O$5*100</f>
        <v>0.0165697533912641</v>
      </c>
      <c r="L137" s="44" t="n">
        <f aca="false">H137*$J137/$O$5*100</f>
        <v>0.0165697533912641</v>
      </c>
    </row>
    <row collapsed="false" customFormat="false" customHeight="false" hidden="false" ht="14" outlineLevel="0" r="138">
      <c r="A138" s="13" t="s">
        <v>36</v>
      </c>
      <c r="B138" s="13" t="s">
        <v>37</v>
      </c>
      <c r="C138" s="14" t="n">
        <v>12</v>
      </c>
      <c r="D138" s="14" t="n">
        <v>144</v>
      </c>
      <c r="E138" s="14" t="n">
        <v>1152</v>
      </c>
      <c r="F138" s="13" t="s">
        <v>38</v>
      </c>
      <c r="G138" s="15" t="n">
        <v>0.985</v>
      </c>
      <c r="H138" s="16" t="n">
        <v>0.985</v>
      </c>
      <c r="I138" s="48" t="n">
        <v>1</v>
      </c>
      <c r="J138" s="41" t="n">
        <f aca="false">I138*IF(D138&gt;0,D138,1)</f>
        <v>144</v>
      </c>
      <c r="K138" s="44" t="n">
        <f aca="false">G138*$J138/$O$5*100</f>
        <v>0.0496789988546931</v>
      </c>
      <c r="L138" s="44" t="n">
        <f aca="false">H138*$J138/$O$5*100</f>
        <v>0.0496789988546931</v>
      </c>
    </row>
    <row collapsed="false" customFormat="false" customHeight="false" hidden="false" ht="14" outlineLevel="0" r="139">
      <c r="A139" s="13" t="s">
        <v>185</v>
      </c>
      <c r="B139" s="13" t="s">
        <v>181</v>
      </c>
      <c r="C139" s="14" t="n">
        <v>120</v>
      </c>
      <c r="D139" s="14" t="n">
        <v>120</v>
      </c>
      <c r="E139" s="14" t="n">
        <v>866</v>
      </c>
      <c r="F139" s="13" t="s">
        <v>182</v>
      </c>
      <c r="G139" s="15" t="n">
        <v>0.9847</v>
      </c>
      <c r="H139" s="16" t="n">
        <v>0.9847</v>
      </c>
      <c r="I139" s="48" t="n">
        <v>1</v>
      </c>
      <c r="J139" s="41" t="n">
        <f aca="false">I139*IF(D139&gt;0,D139,1)</f>
        <v>120</v>
      </c>
      <c r="K139" s="44" t="n">
        <f aca="false">G139*$J139/$O$5*100</f>
        <v>0.0413865568292862</v>
      </c>
      <c r="L139" s="44" t="n">
        <f aca="false">H139*$J139/$O$5*100</f>
        <v>0.0413865568292862</v>
      </c>
    </row>
    <row collapsed="false" customFormat="false" customHeight="false" hidden="false" ht="14" outlineLevel="0" r="140">
      <c r="A140" s="13" t="s">
        <v>284</v>
      </c>
      <c r="B140" s="13" t="s">
        <v>40</v>
      </c>
      <c r="C140" s="14" t="n">
        <v>90</v>
      </c>
      <c r="D140" s="14" t="n">
        <v>361</v>
      </c>
      <c r="E140" s="14" t="n">
        <v>2648</v>
      </c>
      <c r="F140" s="13" t="s">
        <v>439</v>
      </c>
      <c r="G140" s="15" t="n">
        <v>0.9876</v>
      </c>
      <c r="H140" s="16" t="n">
        <v>0.9842</v>
      </c>
      <c r="I140" s="48" t="n">
        <v>1</v>
      </c>
      <c r="J140" s="41" t="n">
        <f aca="false">I140*IF(D140&gt;0,D140,1)</f>
        <v>361</v>
      </c>
      <c r="K140" s="44" t="n">
        <f aca="false">G140*$J140/$O$5*100</f>
        <v>0.124871231782791</v>
      </c>
      <c r="L140" s="44" t="n">
        <f aca="false">H140*$J140/$O$5*100</f>
        <v>0.124441338923271</v>
      </c>
    </row>
    <row collapsed="false" customFormat="false" customHeight="false" hidden="false" ht="14" outlineLevel="0" r="141">
      <c r="A141" s="13" t="s">
        <v>350</v>
      </c>
      <c r="B141" s="13" t="s">
        <v>71</v>
      </c>
      <c r="C141" s="14" t="n">
        <v>440</v>
      </c>
      <c r="D141" s="14" t="n">
        <v>2743</v>
      </c>
      <c r="E141" s="14" t="n">
        <v>23785</v>
      </c>
      <c r="F141" s="13" t="s">
        <v>72</v>
      </c>
      <c r="G141" s="15" t="n">
        <v>0.9837</v>
      </c>
      <c r="H141" s="16" t="n">
        <v>0.9837</v>
      </c>
      <c r="I141" s="48" t="n">
        <v>1</v>
      </c>
      <c r="J141" s="41" t="n">
        <f aca="false">I141*IF(D141&gt;0,D141,1)</f>
        <v>2743</v>
      </c>
      <c r="K141" s="44" t="n">
        <f aca="false">G141*$J141/$O$5*100</f>
        <v>0.945066984690715</v>
      </c>
      <c r="L141" s="44" t="n">
        <f aca="false">H141*$J141/$O$5*100</f>
        <v>0.945066984690715</v>
      </c>
    </row>
    <row collapsed="false" customFormat="false" customHeight="false" hidden="false" ht="14" outlineLevel="0" r="142">
      <c r="A142" s="13" t="s">
        <v>475</v>
      </c>
      <c r="B142" s="13" t="s">
        <v>274</v>
      </c>
      <c r="C142" s="14" t="n">
        <v>18</v>
      </c>
      <c r="D142" s="14" t="n">
        <v>36</v>
      </c>
      <c r="E142" s="14" t="n">
        <v>281</v>
      </c>
      <c r="F142" s="13" t="s">
        <v>437</v>
      </c>
      <c r="G142" s="15" t="n">
        <v>0.9833</v>
      </c>
      <c r="H142" s="16" t="n">
        <v>0.9833</v>
      </c>
      <c r="I142" s="48" t="n">
        <v>1</v>
      </c>
      <c r="J142" s="41" t="n">
        <f aca="false">I142*IF(D142&gt;0,D142,1)</f>
        <v>36</v>
      </c>
      <c r="K142" s="44" t="n">
        <f aca="false">G142*$J142/$O$5*100</f>
        <v>0.0123983146126446</v>
      </c>
      <c r="L142" s="44" t="n">
        <f aca="false">H142*$J142/$O$5*100</f>
        <v>0.0123983146126446</v>
      </c>
    </row>
    <row collapsed="false" customFormat="false" customHeight="false" hidden="false" ht="14" outlineLevel="0" r="143">
      <c r="A143" s="13" t="s">
        <v>94</v>
      </c>
      <c r="B143" s="13" t="s">
        <v>37</v>
      </c>
      <c r="C143" s="14" t="n">
        <v>652</v>
      </c>
      <c r="D143" s="14" t="n">
        <v>4680</v>
      </c>
      <c r="E143" s="14" t="n">
        <v>56364</v>
      </c>
      <c r="F143" s="13" t="s">
        <v>38</v>
      </c>
      <c r="G143" s="15" t="n">
        <v>0.9965</v>
      </c>
      <c r="H143" s="16" t="n">
        <v>0.983</v>
      </c>
      <c r="I143" s="48" t="n">
        <v>1</v>
      </c>
      <c r="J143" s="41" t="n">
        <f aca="false">I143*IF(D143&gt;0,D143,1)</f>
        <v>4680</v>
      </c>
      <c r="K143" s="44" t="n">
        <f aca="false">G143*$J143/$O$5*100</f>
        <v>1.6334177427998</v>
      </c>
      <c r="L143" s="44" t="n">
        <f aca="false">H143*$J143/$O$5*100</f>
        <v>1.61128915320844</v>
      </c>
    </row>
    <row collapsed="false" customFormat="false" customHeight="false" hidden="false" ht="14" outlineLevel="0" r="144">
      <c r="A144" s="13" t="s">
        <v>277</v>
      </c>
      <c r="B144" s="13" t="s">
        <v>43</v>
      </c>
      <c r="C144" s="14" t="n">
        <v>32</v>
      </c>
      <c r="D144" s="14" t="n">
        <v>128</v>
      </c>
      <c r="E144" s="14" t="n">
        <v>1080</v>
      </c>
      <c r="F144" s="13" t="s">
        <v>512</v>
      </c>
      <c r="G144" s="15" t="n">
        <v>0.9826</v>
      </c>
      <c r="H144" s="16" t="n">
        <v>0.9826</v>
      </c>
      <c r="I144" s="48" t="n">
        <v>1</v>
      </c>
      <c r="J144" s="41" t="n">
        <f aca="false">I144*IF(D144&gt;0,D144,1)</f>
        <v>128</v>
      </c>
      <c r="K144" s="44" t="n">
        <f aca="false">G144*$J144/$O$5*100</f>
        <v>0.0440515142918186</v>
      </c>
      <c r="L144" s="44" t="n">
        <f aca="false">H144*$J144/$O$5*100</f>
        <v>0.0440515142918186</v>
      </c>
    </row>
    <row collapsed="false" customFormat="false" customHeight="false" hidden="false" ht="14" outlineLevel="0" r="145">
      <c r="A145" s="13" t="s">
        <v>320</v>
      </c>
      <c r="B145" s="13" t="s">
        <v>535</v>
      </c>
      <c r="C145" s="14" t="n">
        <v>287</v>
      </c>
      <c r="D145" s="14" t="n">
        <v>1144</v>
      </c>
      <c r="E145" s="14" t="n">
        <v>11700</v>
      </c>
      <c r="F145" s="13" t="s">
        <v>46</v>
      </c>
      <c r="G145" s="15" t="n">
        <v>0.9934</v>
      </c>
      <c r="H145" s="16" t="n">
        <v>0.9825</v>
      </c>
      <c r="I145" s="48" t="n">
        <v>1</v>
      </c>
      <c r="J145" s="41" t="n">
        <f aca="false">I145*IF(D145&gt;0,D145,1)</f>
        <v>1144</v>
      </c>
      <c r="K145" s="44" t="n">
        <f aca="false">G145*$J145/$O$5*100</f>
        <v>0.398037777614329</v>
      </c>
      <c r="L145" s="44" t="n">
        <f aca="false">H145*$J145/$O$5*100</f>
        <v>0.393670340755062</v>
      </c>
    </row>
    <row collapsed="false" customFormat="false" customHeight="false" hidden="false" ht="14" outlineLevel="0" r="146">
      <c r="A146" s="13" t="s">
        <v>399</v>
      </c>
      <c r="B146" s="13" t="s">
        <v>56</v>
      </c>
      <c r="C146" s="14" t="n">
        <v>72</v>
      </c>
      <c r="D146" s="14" t="n">
        <v>384</v>
      </c>
      <c r="E146" s="14" t="n">
        <v>3368</v>
      </c>
      <c r="F146" s="13" t="s">
        <v>539</v>
      </c>
      <c r="G146" s="15" t="n">
        <v>0.9822</v>
      </c>
      <c r="H146" s="16" t="n">
        <v>0.9822</v>
      </c>
      <c r="I146" s="48" t="n">
        <v>1</v>
      </c>
      <c r="J146" s="41" t="n">
        <f aca="false">I146*IF(D146&gt;0,D146,1)</f>
        <v>384</v>
      </c>
      <c r="K146" s="44" t="n">
        <f aca="false">G146*$J146/$O$5*100</f>
        <v>0.132100744974835</v>
      </c>
      <c r="L146" s="44" t="n">
        <f aca="false">H146*$J146/$O$5*100</f>
        <v>0.132100744974835</v>
      </c>
    </row>
    <row collapsed="false" customFormat="false" customHeight="false" hidden="false" ht="14" outlineLevel="0" r="147">
      <c r="A147" s="13" t="s">
        <v>329</v>
      </c>
      <c r="B147" s="13" t="s">
        <v>181</v>
      </c>
      <c r="C147" s="14" t="n">
        <v>12</v>
      </c>
      <c r="D147" s="14" t="n">
        <v>12</v>
      </c>
      <c r="E147" s="14" t="n">
        <v>38</v>
      </c>
      <c r="F147" s="13" t="s">
        <v>182</v>
      </c>
      <c r="G147" s="15" t="n">
        <v>0.9819</v>
      </c>
      <c r="H147" s="16" t="n">
        <v>0.9819</v>
      </c>
      <c r="I147" s="48" t="n">
        <v>1</v>
      </c>
      <c r="J147" s="41" t="n">
        <f aca="false">I147*IF(D147&gt;0,D147,1)</f>
        <v>12</v>
      </c>
      <c r="K147" s="44" t="n">
        <f aca="false">G147*$J147/$O$5*100</f>
        <v>0.00412688739216778</v>
      </c>
      <c r="L147" s="44" t="n">
        <f aca="false">H147*$J147/$O$5*100</f>
        <v>0.00412688739216778</v>
      </c>
    </row>
    <row collapsed="false" customFormat="false" customHeight="false" hidden="false" ht="14" outlineLevel="0" r="148">
      <c r="A148" s="13" t="s">
        <v>508</v>
      </c>
      <c r="B148" s="13" t="s">
        <v>181</v>
      </c>
      <c r="C148" s="14" t="n">
        <v>16</v>
      </c>
      <c r="D148" s="14" t="n">
        <v>32</v>
      </c>
      <c r="E148" s="14" t="n">
        <v>426</v>
      </c>
      <c r="F148" s="13" t="s">
        <v>182</v>
      </c>
      <c r="G148" s="15" t="n">
        <v>0.9866</v>
      </c>
      <c r="H148" s="16" t="n">
        <v>0.9819</v>
      </c>
      <c r="I148" s="48" t="n">
        <v>1</v>
      </c>
      <c r="J148" s="41" t="n">
        <f aca="false">I148*IF(D148&gt;0,D148,1)</f>
        <v>32</v>
      </c>
      <c r="K148" s="44" t="n">
        <f aca="false">G148*$J148/$O$5*100</f>
        <v>0.0110577101568055</v>
      </c>
      <c r="L148" s="44" t="n">
        <f aca="false">H148*$J148/$O$5*100</f>
        <v>0.0110050330457808</v>
      </c>
    </row>
    <row collapsed="false" customFormat="false" customHeight="false" hidden="false" ht="14" outlineLevel="0" r="149">
      <c r="A149" s="13" t="s">
        <v>246</v>
      </c>
      <c r="B149" s="13" t="s">
        <v>43</v>
      </c>
      <c r="C149" s="14" t="n">
        <v>36</v>
      </c>
      <c r="D149" s="14" t="n">
        <v>36</v>
      </c>
      <c r="E149" s="14" t="n">
        <v>272</v>
      </c>
      <c r="F149" s="13" t="s">
        <v>512</v>
      </c>
      <c r="G149" s="15" t="n">
        <v>0.9818</v>
      </c>
      <c r="H149" s="16" t="n">
        <v>0.9818</v>
      </c>
      <c r="I149" s="48" t="n">
        <v>1</v>
      </c>
      <c r="J149" s="41" t="n">
        <f aca="false">I149*IF(D149&gt;0,D149,1)</f>
        <v>36</v>
      </c>
      <c r="K149" s="44" t="n">
        <f aca="false">G149*$J149/$O$5*100</f>
        <v>0.0123794012882075</v>
      </c>
      <c r="L149" s="44" t="n">
        <f aca="false">H149*$J149/$O$5*100</f>
        <v>0.0123794012882075</v>
      </c>
    </row>
    <row collapsed="false" customFormat="false" customHeight="false" hidden="false" ht="14" outlineLevel="0" r="150">
      <c r="A150" s="13" t="s">
        <v>146</v>
      </c>
      <c r="B150" s="13" t="s">
        <v>116</v>
      </c>
      <c r="C150" s="14" t="n">
        <v>50</v>
      </c>
      <c r="D150" s="14" t="n">
        <v>168</v>
      </c>
      <c r="E150" s="14" t="n">
        <v>1961</v>
      </c>
      <c r="F150" s="13" t="s">
        <v>117</v>
      </c>
      <c r="G150" s="15" t="n">
        <v>0.9997</v>
      </c>
      <c r="H150" s="16" t="n">
        <v>0.9814</v>
      </c>
      <c r="I150" s="48" t="n">
        <v>1</v>
      </c>
      <c r="J150" s="41" t="n">
        <f aca="false">I150*IF(D150&gt;0,D150,1)</f>
        <v>168</v>
      </c>
      <c r="K150" s="44" t="n">
        <f aca="false">G150*$J150/$O$5*100</f>
        <v>0.0588238013680638</v>
      </c>
      <c r="L150" s="44" t="n">
        <f aca="false">H150*$J150/$O$5*100</f>
        <v>0.0577470027634468</v>
      </c>
    </row>
    <row collapsed="false" customFormat="false" customHeight="false" hidden="false" ht="14" outlineLevel="0" r="151">
      <c r="A151" s="13" t="s">
        <v>358</v>
      </c>
      <c r="B151" s="13" t="s">
        <v>40</v>
      </c>
      <c r="C151" s="14" t="n">
        <v>436</v>
      </c>
      <c r="D151" s="14" t="n">
        <v>2320</v>
      </c>
      <c r="E151" s="14" t="n">
        <v>19534</v>
      </c>
      <c r="F151" s="13" t="s">
        <v>439</v>
      </c>
      <c r="G151" s="15" t="n">
        <v>0.9999</v>
      </c>
      <c r="H151" s="16" t="n">
        <v>0.9808</v>
      </c>
      <c r="I151" s="48" t="n">
        <v>1</v>
      </c>
      <c r="J151" s="41" t="n">
        <f aca="false">I151*IF(D151&gt;0,D151,1)</f>
        <v>2320</v>
      </c>
      <c r="K151" s="44" t="n">
        <f aca="false">G151*$J151/$O$5*100</f>
        <v>0.812491200050435</v>
      </c>
      <c r="L151" s="44" t="n">
        <f aca="false">H151*$J151/$O$5*100</f>
        <v>0.796971066116079</v>
      </c>
    </row>
    <row collapsed="false" customFormat="false" customHeight="false" hidden="false" ht="14" outlineLevel="0" r="152">
      <c r="A152" s="13" t="s">
        <v>302</v>
      </c>
      <c r="B152" s="13" t="s">
        <v>524</v>
      </c>
      <c r="C152" s="14" t="n">
        <v>24</v>
      </c>
      <c r="D152" s="14" t="n">
        <v>96</v>
      </c>
      <c r="E152" s="14" t="n">
        <v>-1</v>
      </c>
      <c r="F152" s="13" t="s">
        <v>119</v>
      </c>
      <c r="G152" s="15" t="n">
        <v>0.9807</v>
      </c>
      <c r="H152" s="16" t="n">
        <v>0.9807</v>
      </c>
      <c r="I152" s="48" t="n">
        <v>1</v>
      </c>
      <c r="J152" s="41" t="n">
        <f aca="false">I152*IF(D152&gt;0,D152,1)</f>
        <v>96</v>
      </c>
      <c r="K152" s="44" t="n">
        <f aca="false">G152*$J152/$O$5*100</f>
        <v>0.0329747507118765</v>
      </c>
      <c r="L152" s="44" t="n">
        <f aca="false">H152*$J152/$O$5*100</f>
        <v>0.0329747507118765</v>
      </c>
    </row>
    <row collapsed="false" customFormat="false" customHeight="false" hidden="false" ht="14" outlineLevel="0" r="153">
      <c r="A153" s="13" t="s">
        <v>209</v>
      </c>
      <c r="B153" s="13" t="s">
        <v>37</v>
      </c>
      <c r="C153" s="14" t="n">
        <v>516</v>
      </c>
      <c r="D153" s="14" t="n">
        <v>3104</v>
      </c>
      <c r="E153" s="14" t="n">
        <v>27919</v>
      </c>
      <c r="F153" s="13" t="s">
        <v>38</v>
      </c>
      <c r="G153" s="15" t="n">
        <v>0.9803</v>
      </c>
      <c r="H153" s="16" t="n">
        <v>0.9803</v>
      </c>
      <c r="I153" s="48" t="n">
        <v>1</v>
      </c>
      <c r="J153" s="41" t="n">
        <f aca="false">I153*IF(D153&gt;0,D153,1)</f>
        <v>3104</v>
      </c>
      <c r="K153" s="44" t="n">
        <f aca="false">G153*$J153/$O$5*100</f>
        <v>1.06574873998732</v>
      </c>
      <c r="L153" s="44" t="n">
        <f aca="false">H153*$J153/$O$5*100</f>
        <v>1.06574873998732</v>
      </c>
    </row>
    <row collapsed="false" customFormat="false" customHeight="false" hidden="false" ht="14" outlineLevel="0" r="154">
      <c r="A154" s="13" t="s">
        <v>334</v>
      </c>
      <c r="B154" s="13" t="s">
        <v>335</v>
      </c>
      <c r="C154" s="14" t="n">
        <v>54</v>
      </c>
      <c r="D154" s="14" t="n">
        <v>216</v>
      </c>
      <c r="E154" s="14" t="n">
        <v>1944</v>
      </c>
      <c r="F154" s="13" t="s">
        <v>206</v>
      </c>
      <c r="G154" s="15" t="n">
        <v>0.9794</v>
      </c>
      <c r="H154" s="16" t="n">
        <v>0.9794</v>
      </c>
      <c r="I154" s="48" t="n">
        <v>1</v>
      </c>
      <c r="J154" s="41" t="n">
        <f aca="false">I154*IF(D154&gt;0,D154,1)</f>
        <v>216</v>
      </c>
      <c r="K154" s="44" t="n">
        <f aca="false">G154*$J154/$O$5*100</f>
        <v>0.0740948398146494</v>
      </c>
      <c r="L154" s="44" t="n">
        <f aca="false">H154*$J154/$O$5*100</f>
        <v>0.0740948398146494</v>
      </c>
    </row>
    <row collapsed="false" customFormat="false" customHeight="false" hidden="false" ht="14" outlineLevel="0" r="155">
      <c r="A155" s="13" t="s">
        <v>398</v>
      </c>
      <c r="B155" s="13" t="s">
        <v>43</v>
      </c>
      <c r="C155" s="14" t="n">
        <v>100</v>
      </c>
      <c r="D155" s="14" t="n">
        <v>300</v>
      </c>
      <c r="E155" s="14" t="n">
        <v>2883</v>
      </c>
      <c r="F155" s="13" t="s">
        <v>512</v>
      </c>
      <c r="G155" s="15" t="n">
        <v>0.9792</v>
      </c>
      <c r="H155" s="16" t="n">
        <v>0.9792</v>
      </c>
      <c r="I155" s="48" t="n">
        <v>1</v>
      </c>
      <c r="J155" s="41" t="n">
        <f aca="false">I155*IF(D155&gt;0,D155,1)</f>
        <v>300</v>
      </c>
      <c r="K155" s="44" t="n">
        <f aca="false">G155*$J155/$O$5*100</f>
        <v>0.102888484937639</v>
      </c>
      <c r="L155" s="44" t="n">
        <f aca="false">H155*$J155/$O$5*100</f>
        <v>0.102888484937639</v>
      </c>
    </row>
    <row collapsed="false" customFormat="false" customHeight="false" hidden="false" ht="14" outlineLevel="0" r="156">
      <c r="A156" s="13" t="s">
        <v>362</v>
      </c>
      <c r="B156" s="13" t="s">
        <v>48</v>
      </c>
      <c r="C156" s="14" t="n">
        <v>164</v>
      </c>
      <c r="D156" s="14" t="n">
        <v>164</v>
      </c>
      <c r="E156" s="14" t="n">
        <v>-1</v>
      </c>
      <c r="F156" s="13" t="s">
        <v>437</v>
      </c>
      <c r="G156" s="15" t="n">
        <v>0.9791</v>
      </c>
      <c r="H156" s="16" t="n">
        <v>0.9791</v>
      </c>
      <c r="I156" s="48" t="n">
        <v>1</v>
      </c>
      <c r="J156" s="41" t="n">
        <f aca="false">I156*IF(D156&gt;0,D156,1)</f>
        <v>164</v>
      </c>
      <c r="K156" s="44" t="n">
        <f aca="false">G156*$J156/$O$5*100</f>
        <v>0.0562399610525615</v>
      </c>
      <c r="L156" s="44" t="n">
        <f aca="false">H156*$J156/$O$5*100</f>
        <v>0.0562399610525615</v>
      </c>
    </row>
    <row collapsed="false" customFormat="false" customHeight="false" hidden="false" ht="14" outlineLevel="0" r="157">
      <c r="A157" s="13" t="s">
        <v>383</v>
      </c>
      <c r="B157" s="13" t="s">
        <v>524</v>
      </c>
      <c r="C157" s="14" t="n">
        <v>128</v>
      </c>
      <c r="D157" s="14" t="n">
        <v>272</v>
      </c>
      <c r="E157" s="14" t="n">
        <v>3646</v>
      </c>
      <c r="F157" s="13" t="s">
        <v>119</v>
      </c>
      <c r="G157" s="15" t="n">
        <v>0.9789</v>
      </c>
      <c r="H157" s="16" t="n">
        <v>0.9789</v>
      </c>
      <c r="I157" s="48" t="n">
        <v>1</v>
      </c>
      <c r="J157" s="41" t="n">
        <f aca="false">I157*IF(D157&gt;0,D157,1)</f>
        <v>272</v>
      </c>
      <c r="K157" s="44" t="n">
        <f aca="false">G157*$J157/$O$5*100</f>
        <v>0.0932569795420874</v>
      </c>
      <c r="L157" s="44" t="n">
        <f aca="false">H157*$J157/$O$5*100</f>
        <v>0.0932569795420874</v>
      </c>
    </row>
    <row collapsed="false" customFormat="false" customHeight="false" hidden="false" ht="14" outlineLevel="0" r="158">
      <c r="A158" s="13" t="s">
        <v>563</v>
      </c>
      <c r="B158" s="13" t="s">
        <v>43</v>
      </c>
      <c r="C158" s="14" t="n">
        <v>-1</v>
      </c>
      <c r="D158" s="14" t="n">
        <v>-1</v>
      </c>
      <c r="E158" s="14" t="n">
        <v>-1</v>
      </c>
      <c r="F158" s="13" t="s">
        <v>512</v>
      </c>
      <c r="G158" s="15" t="n">
        <v>0.9785</v>
      </c>
      <c r="H158" s="16" t="n">
        <v>0.9785</v>
      </c>
      <c r="I158" s="48" t="n">
        <v>1</v>
      </c>
      <c r="J158" s="41" t="n">
        <f aca="false">I158*IF(D158&gt;0,D158,1)</f>
        <v>1</v>
      </c>
      <c r="K158" s="44" t="n">
        <f aca="false">G158*$J158/$O$5*100</f>
        <v>0.000342716443734611</v>
      </c>
      <c r="L158" s="44" t="n">
        <f aca="false">H158*$J158/$O$5*100</f>
        <v>0.000342716443734611</v>
      </c>
    </row>
    <row collapsed="false" customFormat="false" customHeight="false" hidden="false" ht="14" outlineLevel="0" r="159">
      <c r="A159" s="13" t="s">
        <v>520</v>
      </c>
      <c r="B159" s="13" t="s">
        <v>523</v>
      </c>
      <c r="C159" s="14" t="n">
        <v>24</v>
      </c>
      <c r="D159" s="14" t="n">
        <v>144</v>
      </c>
      <c r="E159" s="14" t="n">
        <v>1032</v>
      </c>
      <c r="F159" s="13" t="s">
        <v>46</v>
      </c>
      <c r="G159" s="15" t="n">
        <v>0.9782</v>
      </c>
      <c r="H159" s="16" t="n">
        <v>0.9782</v>
      </c>
      <c r="I159" s="48" t="n">
        <v>1</v>
      </c>
      <c r="J159" s="41" t="n">
        <f aca="false">I159*IF(D159&gt;0,D159,1)</f>
        <v>144</v>
      </c>
      <c r="K159" s="44" t="n">
        <f aca="false">G159*$J159/$O$5*100</f>
        <v>0.0493360372382343</v>
      </c>
      <c r="L159" s="44" t="n">
        <f aca="false">H159*$J159/$O$5*100</f>
        <v>0.0493360372382343</v>
      </c>
    </row>
    <row collapsed="false" customFormat="false" customHeight="false" hidden="false" ht="14" outlineLevel="0" r="160">
      <c r="A160" s="13" t="s">
        <v>118</v>
      </c>
      <c r="B160" s="13" t="s">
        <v>524</v>
      </c>
      <c r="C160" s="14" t="n">
        <v>50</v>
      </c>
      <c r="D160" s="14" t="n">
        <v>100</v>
      </c>
      <c r="E160" s="14" t="n">
        <v>800</v>
      </c>
      <c r="F160" s="13" t="s">
        <v>119</v>
      </c>
      <c r="G160" s="15" t="n">
        <v>0.9782</v>
      </c>
      <c r="H160" s="16" t="n">
        <v>0.9782</v>
      </c>
      <c r="I160" s="48" t="n">
        <v>1</v>
      </c>
      <c r="J160" s="41" t="n">
        <f aca="false">I160*IF(D160&gt;0,D160,1)</f>
        <v>100</v>
      </c>
      <c r="K160" s="44" t="n">
        <f aca="false">G160*$J160/$O$5*100</f>
        <v>0.0342611369709961</v>
      </c>
      <c r="L160" s="44" t="n">
        <f aca="false">H160*$J160/$O$5*100</f>
        <v>0.0342611369709961</v>
      </c>
    </row>
    <row collapsed="false" customFormat="false" customHeight="false" hidden="false" ht="14" outlineLevel="0" r="161">
      <c r="A161" s="13" t="s">
        <v>438</v>
      </c>
      <c r="B161" s="13" t="s">
        <v>59</v>
      </c>
      <c r="C161" s="14" t="n">
        <v>112</v>
      </c>
      <c r="D161" s="14" t="n">
        <v>448</v>
      </c>
      <c r="E161" s="14" t="n">
        <v>44800</v>
      </c>
      <c r="F161" s="13" t="s">
        <v>436</v>
      </c>
      <c r="G161" s="15" t="n">
        <v>0.9779</v>
      </c>
      <c r="H161" s="16" t="n">
        <v>0.9779</v>
      </c>
      <c r="I161" s="48" t="n">
        <v>1</v>
      </c>
      <c r="J161" s="41" t="n">
        <f aca="false">I161*IF(D161&gt;0,D161,1)</f>
        <v>448</v>
      </c>
      <c r="K161" s="44" t="n">
        <f aca="false">G161*$J161/$O$5*100</f>
        <v>0.153442820467019</v>
      </c>
      <c r="L161" s="44" t="n">
        <f aca="false">H161*$J161/$O$5*100</f>
        <v>0.153442820467019</v>
      </c>
    </row>
    <row collapsed="false" customFormat="false" customHeight="false" hidden="false" ht="14" outlineLevel="0" r="162">
      <c r="A162" s="13" t="s">
        <v>242</v>
      </c>
      <c r="B162" s="13" t="s">
        <v>177</v>
      </c>
      <c r="C162" s="14" t="n">
        <v>44</v>
      </c>
      <c r="D162" s="14" t="n">
        <v>264</v>
      </c>
      <c r="E162" s="14" t="n">
        <v>3168</v>
      </c>
      <c r="F162" s="13" t="s">
        <v>472</v>
      </c>
      <c r="G162" s="15" t="n">
        <v>0.9773</v>
      </c>
      <c r="H162" s="16" t="n">
        <v>0.9773</v>
      </c>
      <c r="I162" s="48" t="n">
        <v>1</v>
      </c>
      <c r="J162" s="41" t="n">
        <f aca="false">I162*IF(D162&gt;0,D162,1)</f>
        <v>264</v>
      </c>
      <c r="K162" s="44" t="n">
        <f aca="false">G162*$J162/$O$5*100</f>
        <v>0.0903661829759065</v>
      </c>
      <c r="L162" s="44" t="n">
        <f aca="false">H162*$J162/$O$5*100</f>
        <v>0.0903661829759065</v>
      </c>
    </row>
    <row collapsed="false" customFormat="false" customHeight="false" hidden="false" ht="14" outlineLevel="0" r="163">
      <c r="A163" s="13" t="s">
        <v>218</v>
      </c>
      <c r="B163" s="13" t="s">
        <v>59</v>
      </c>
      <c r="C163" s="14" t="n">
        <v>586</v>
      </c>
      <c r="D163" s="14" t="n">
        <v>2129</v>
      </c>
      <c r="E163" s="14" t="n">
        <v>17032</v>
      </c>
      <c r="F163" s="13" t="s">
        <v>436</v>
      </c>
      <c r="G163" s="15" t="n">
        <v>0.9766</v>
      </c>
      <c r="H163" s="16" t="n">
        <v>0.9766</v>
      </c>
      <c r="I163" s="48" t="n">
        <v>1</v>
      </c>
      <c r="J163" s="41" t="n">
        <f aca="false">I163*IF(D163&gt;0,D163,1)</f>
        <v>2129</v>
      </c>
      <c r="K163" s="44" t="n">
        <f aca="false">G163*$J163/$O$5*100</f>
        <v>0.728226525587276</v>
      </c>
      <c r="L163" s="44" t="n">
        <f aca="false">H163*$J163/$O$5*100</f>
        <v>0.728226525587276</v>
      </c>
    </row>
    <row collapsed="false" customFormat="false" customHeight="false" hidden="false" ht="14" outlineLevel="0" r="164">
      <c r="A164" s="13" t="s">
        <v>298</v>
      </c>
      <c r="B164" s="13" t="s">
        <v>299</v>
      </c>
      <c r="C164" s="14" t="n">
        <v>106</v>
      </c>
      <c r="D164" s="14" t="n">
        <v>524</v>
      </c>
      <c r="E164" s="14" t="n">
        <v>6365</v>
      </c>
      <c r="F164" s="13" t="s">
        <v>46</v>
      </c>
      <c r="G164" s="15" t="n">
        <v>0.9873</v>
      </c>
      <c r="H164" s="16" t="n">
        <v>0.9765</v>
      </c>
      <c r="I164" s="48" t="n">
        <v>1</v>
      </c>
      <c r="J164" s="41" t="n">
        <f aca="false">I164*IF(D164&gt;0,D164,1)</f>
        <v>524</v>
      </c>
      <c r="K164" s="44" t="n">
        <f aca="false">G164*$J164/$O$5*100</f>
        <v>0.181198474325162</v>
      </c>
      <c r="L164" s="44" t="n">
        <f aca="false">H164*$J164/$O$5*100</f>
        <v>0.179216357924158</v>
      </c>
    </row>
    <row collapsed="false" customFormat="false" customHeight="false" hidden="false" ht="14" outlineLevel="0" r="165">
      <c r="A165" s="13" t="s">
        <v>93</v>
      </c>
      <c r="B165" s="13" t="s">
        <v>43</v>
      </c>
      <c r="C165" s="14" t="n">
        <v>160</v>
      </c>
      <c r="D165" s="14" t="n">
        <v>320</v>
      </c>
      <c r="E165" s="14" t="n">
        <v>2240</v>
      </c>
      <c r="F165" s="13" t="s">
        <v>512</v>
      </c>
      <c r="G165" s="15" t="n">
        <v>0.9744</v>
      </c>
      <c r="H165" s="16" t="n">
        <v>0.9744</v>
      </c>
      <c r="I165" s="48" t="n">
        <v>1</v>
      </c>
      <c r="J165" s="41" t="n">
        <f aca="false">I165*IF(D165&gt;0,D165,1)</f>
        <v>320</v>
      </c>
      <c r="K165" s="44" t="n">
        <f aca="false">G165*$J165/$O$5*100</f>
        <v>0.109209738260605</v>
      </c>
      <c r="L165" s="44" t="n">
        <f aca="false">H165*$J165/$O$5*100</f>
        <v>0.109209738260605</v>
      </c>
    </row>
    <row collapsed="false" customFormat="false" customHeight="false" hidden="false" ht="14" outlineLevel="0" r="166">
      <c r="A166" s="13" t="s">
        <v>449</v>
      </c>
      <c r="B166" s="13" t="s">
        <v>71</v>
      </c>
      <c r="C166" s="14" t="n">
        <v>28</v>
      </c>
      <c r="D166" s="14" t="n">
        <v>112</v>
      </c>
      <c r="E166" s="14" t="n">
        <v>1605</v>
      </c>
      <c r="F166" s="13" t="s">
        <v>72</v>
      </c>
      <c r="G166" s="15" t="n">
        <v>0.9742</v>
      </c>
      <c r="H166" s="16" t="n">
        <v>0.9742</v>
      </c>
      <c r="I166" s="48" t="n">
        <v>1</v>
      </c>
      <c r="J166" s="41" t="n">
        <f aca="false">I166*IF(D166&gt;0,D166,1)</f>
        <v>112</v>
      </c>
      <c r="K166" s="44" t="n">
        <f aca="false">G166*$J166/$O$5*100</f>
        <v>0.0382155628640377</v>
      </c>
      <c r="L166" s="44" t="n">
        <f aca="false">H166*$J166/$O$5*100</f>
        <v>0.0382155628640377</v>
      </c>
    </row>
    <row collapsed="false" customFormat="false" customHeight="false" hidden="false" ht="14" outlineLevel="0" r="167">
      <c r="A167" s="13" t="s">
        <v>311</v>
      </c>
      <c r="B167" s="13" t="s">
        <v>71</v>
      </c>
      <c r="C167" s="14" t="n">
        <v>270</v>
      </c>
      <c r="D167" s="14" t="n">
        <v>760</v>
      </c>
      <c r="E167" s="14" t="n">
        <v>6217</v>
      </c>
      <c r="F167" s="13" t="s">
        <v>72</v>
      </c>
      <c r="G167" s="15" t="n">
        <v>0.974</v>
      </c>
      <c r="H167" s="16" t="n">
        <v>0.974</v>
      </c>
      <c r="I167" s="48" t="n">
        <v>1</v>
      </c>
      <c r="J167" s="41" t="n">
        <f aca="false">I167*IF(D167&gt;0,D167,1)</f>
        <v>760</v>
      </c>
      <c r="K167" s="44" t="n">
        <f aca="false">G167*$J167/$O$5*100</f>
        <v>0.25926665335729</v>
      </c>
      <c r="L167" s="44" t="n">
        <f aca="false">H167*$J167/$O$5*100</f>
        <v>0.25926665335729</v>
      </c>
    </row>
    <row collapsed="false" customFormat="false" customHeight="false" hidden="false" ht="14" outlineLevel="0" r="168">
      <c r="A168" s="13" t="s">
        <v>286</v>
      </c>
      <c r="B168" s="13" t="s">
        <v>97</v>
      </c>
      <c r="C168" s="14" t="n">
        <v>1</v>
      </c>
      <c r="D168" s="14" t="n">
        <v>1</v>
      </c>
      <c r="E168" s="14" t="n">
        <v>4</v>
      </c>
      <c r="F168" s="13" t="s">
        <v>517</v>
      </c>
      <c r="G168" s="15" t="n">
        <v>0.9737</v>
      </c>
      <c r="H168" s="16" t="n">
        <v>0.9737</v>
      </c>
      <c r="I168" s="48" t="n">
        <v>1</v>
      </c>
      <c r="J168" s="41" t="n">
        <f aca="false">I168*IF(D168&gt;0,D168,1)</f>
        <v>1</v>
      </c>
      <c r="K168" s="44" t="n">
        <f aca="false">G168*$J168/$O$5*100</f>
        <v>0.000341035259340205</v>
      </c>
      <c r="L168" s="44" t="n">
        <f aca="false">H168*$J168/$O$5*100</f>
        <v>0.000341035259340205</v>
      </c>
    </row>
    <row collapsed="false" customFormat="false" customHeight="false" hidden="false" ht="14" outlineLevel="0" r="169">
      <c r="A169" s="13" t="s">
        <v>260</v>
      </c>
      <c r="B169" s="13" t="s">
        <v>261</v>
      </c>
      <c r="C169" s="14" t="n">
        <v>20</v>
      </c>
      <c r="D169" s="14" t="n">
        <v>40</v>
      </c>
      <c r="E169" s="14" t="n">
        <v>272</v>
      </c>
      <c r="F169" s="13" t="s">
        <v>206</v>
      </c>
      <c r="G169" s="15" t="n">
        <v>0.9733</v>
      </c>
      <c r="H169" s="16" t="n">
        <v>0.9733</v>
      </c>
      <c r="I169" s="48" t="n">
        <v>1</v>
      </c>
      <c r="J169" s="41" t="n">
        <f aca="false">I169*IF(D169&gt;0,D169,1)</f>
        <v>40</v>
      </c>
      <c r="K169" s="44" t="n">
        <f aca="false">G169*$J169/$O$5*100</f>
        <v>0.0136358064256269</v>
      </c>
      <c r="L169" s="44" t="n">
        <f aca="false">H169*$J169/$O$5*100</f>
        <v>0.0136358064256269</v>
      </c>
    </row>
    <row collapsed="false" customFormat="false" customHeight="false" hidden="false" ht="14" outlineLevel="0" r="170">
      <c r="A170" s="13" t="s">
        <v>280</v>
      </c>
      <c r="B170" s="13" t="s">
        <v>281</v>
      </c>
      <c r="C170" s="14" t="n">
        <v>41</v>
      </c>
      <c r="D170" s="14" t="n">
        <v>164</v>
      </c>
      <c r="E170" s="14" t="n">
        <v>1927</v>
      </c>
      <c r="F170" s="13" t="s">
        <v>46</v>
      </c>
      <c r="G170" s="15" t="n">
        <v>0.9733</v>
      </c>
      <c r="H170" s="16" t="n">
        <v>0.9733</v>
      </c>
      <c r="I170" s="48" t="n">
        <v>1</v>
      </c>
      <c r="J170" s="41" t="n">
        <f aca="false">I170*IF(D170&gt;0,D170,1)</f>
        <v>164</v>
      </c>
      <c r="K170" s="44" t="n">
        <f aca="false">G170*$J170/$O$5*100</f>
        <v>0.0559068063450701</v>
      </c>
      <c r="L170" s="44" t="n">
        <f aca="false">H170*$J170/$O$5*100</f>
        <v>0.0559068063450701</v>
      </c>
    </row>
    <row collapsed="false" customFormat="false" customHeight="false" hidden="false" ht="14" outlineLevel="0" r="171">
      <c r="A171" s="13" t="s">
        <v>101</v>
      </c>
      <c r="B171" s="13" t="s">
        <v>43</v>
      </c>
      <c r="C171" s="14" t="n">
        <v>128</v>
      </c>
      <c r="D171" s="14" t="n">
        <v>512</v>
      </c>
      <c r="E171" s="14" t="n">
        <v>-1</v>
      </c>
      <c r="F171" s="13" t="s">
        <v>512</v>
      </c>
      <c r="G171" s="15" t="n">
        <v>0.9705</v>
      </c>
      <c r="H171" s="16" t="n">
        <v>0.9705</v>
      </c>
      <c r="I171" s="48" t="n">
        <v>1</v>
      </c>
      <c r="J171" s="41" t="n">
        <f aca="false">I171*IF(D171&gt;0,D171,1)</f>
        <v>512</v>
      </c>
      <c r="K171" s="44" t="n">
        <f aca="false">G171*$J171/$O$5*100</f>
        <v>0.174036208508895</v>
      </c>
      <c r="L171" s="44" t="n">
        <f aca="false">H171*$J171/$O$5*100</f>
        <v>0.174036208508895</v>
      </c>
    </row>
    <row collapsed="false" customFormat="false" customHeight="false" hidden="false" ht="14" outlineLevel="0" r="172">
      <c r="A172" s="13" t="s">
        <v>142</v>
      </c>
      <c r="B172" s="13" t="s">
        <v>43</v>
      </c>
      <c r="C172" s="14" t="n">
        <v>9</v>
      </c>
      <c r="D172" s="14" t="n">
        <v>9</v>
      </c>
      <c r="E172" s="14" t="n">
        <v>53</v>
      </c>
      <c r="F172" s="13" t="s">
        <v>512</v>
      </c>
      <c r="G172" s="15" t="n">
        <v>0.9705</v>
      </c>
      <c r="H172" s="16" t="n">
        <v>0.9705</v>
      </c>
      <c r="I172" s="48" t="n">
        <v>1</v>
      </c>
      <c r="J172" s="41" t="n">
        <f aca="false">I172*IF(D172&gt;0,D172,1)</f>
        <v>9</v>
      </c>
      <c r="K172" s="44" t="n">
        <f aca="false">G172*$J172/$O$5*100</f>
        <v>0.00305923022769541</v>
      </c>
      <c r="L172" s="44" t="n">
        <f aca="false">H172*$J172/$O$5*100</f>
        <v>0.00305923022769541</v>
      </c>
    </row>
    <row collapsed="false" customFormat="false" customHeight="false" hidden="false" ht="14" outlineLevel="0" r="173">
      <c r="A173" s="13" t="s">
        <v>183</v>
      </c>
      <c r="B173" s="13" t="s">
        <v>43</v>
      </c>
      <c r="C173" s="14" t="n">
        <v>139</v>
      </c>
      <c r="D173" s="14" t="n">
        <v>278</v>
      </c>
      <c r="E173" s="14" t="n">
        <v>1985</v>
      </c>
      <c r="F173" s="13" t="s">
        <v>512</v>
      </c>
      <c r="G173" s="15" t="n">
        <v>0.9701</v>
      </c>
      <c r="H173" s="16" t="n">
        <v>0.9701</v>
      </c>
      <c r="I173" s="48" t="n">
        <v>1</v>
      </c>
      <c r="J173" s="41" t="n">
        <f aca="false">I173*IF(D173&gt;0,D173,1)</f>
        <v>278</v>
      </c>
      <c r="K173" s="44" t="n">
        <f aca="false">G173*$J173/$O$5*100</f>
        <v>0.0944572751503434</v>
      </c>
      <c r="L173" s="44" t="n">
        <f aca="false">H173*$J173/$O$5*100</f>
        <v>0.0944572751503434</v>
      </c>
    </row>
    <row collapsed="false" customFormat="false" customHeight="false" hidden="false" ht="14" outlineLevel="0" r="174">
      <c r="A174" s="13" t="s">
        <v>255</v>
      </c>
      <c r="B174" s="13" t="s">
        <v>181</v>
      </c>
      <c r="C174" s="14" t="n">
        <v>120</v>
      </c>
      <c r="D174" s="14" t="n">
        <v>120</v>
      </c>
      <c r="E174" s="14" t="n">
        <v>866</v>
      </c>
      <c r="F174" s="13" t="s">
        <v>182</v>
      </c>
      <c r="G174" s="15" t="n">
        <v>0.9698</v>
      </c>
      <c r="H174" s="16" t="n">
        <v>0.9698</v>
      </c>
      <c r="I174" s="48" t="n">
        <v>1</v>
      </c>
      <c r="J174" s="41" t="n">
        <f aca="false">I174*IF(D174&gt;0,D174,1)</f>
        <v>120</v>
      </c>
      <c r="K174" s="44" t="n">
        <f aca="false">G174*$J174/$O$5*100</f>
        <v>0.0407603156423701</v>
      </c>
      <c r="L174" s="44" t="n">
        <f aca="false">H174*$J174/$O$5*100</f>
        <v>0.0407603156423701</v>
      </c>
    </row>
    <row collapsed="false" customFormat="false" customHeight="false" hidden="false" ht="14" outlineLevel="0" r="175">
      <c r="A175" s="13" t="s">
        <v>77</v>
      </c>
      <c r="B175" s="13" t="s">
        <v>78</v>
      </c>
      <c r="C175" s="14" t="n">
        <v>16</v>
      </c>
      <c r="D175" s="14" t="n">
        <v>36</v>
      </c>
      <c r="E175" s="14" t="n">
        <v>-1</v>
      </c>
      <c r="F175" s="13" t="s">
        <v>441</v>
      </c>
      <c r="G175" s="15" t="n">
        <v>0.9695</v>
      </c>
      <c r="H175" s="16" t="n">
        <v>0.9695</v>
      </c>
      <c r="I175" s="48" t="n">
        <v>1</v>
      </c>
      <c r="J175" s="41" t="n">
        <f aca="false">I175*IF(D175&gt;0,D175,1)</f>
        <v>36</v>
      </c>
      <c r="K175" s="44" t="n">
        <f aca="false">G175*$J175/$O$5*100</f>
        <v>0.0122243120278236</v>
      </c>
      <c r="L175" s="44" t="n">
        <f aca="false">H175*$J175/$O$5*100</f>
        <v>0.0122243120278236</v>
      </c>
    </row>
    <row collapsed="false" customFormat="false" customHeight="false" hidden="false" ht="14" outlineLevel="0" r="176">
      <c r="A176" s="13" t="s">
        <v>385</v>
      </c>
      <c r="B176" s="13" t="s">
        <v>43</v>
      </c>
      <c r="C176" s="14" t="n">
        <v>10</v>
      </c>
      <c r="D176" s="14" t="n">
        <v>10</v>
      </c>
      <c r="E176" s="14" t="n">
        <v>183</v>
      </c>
      <c r="F176" s="13" t="s">
        <v>512</v>
      </c>
      <c r="G176" s="15" t="n">
        <v>0.9687</v>
      </c>
      <c r="H176" s="16" t="n">
        <v>0.9687</v>
      </c>
      <c r="I176" s="48" t="n">
        <v>1</v>
      </c>
      <c r="J176" s="41" t="n">
        <f aca="false">I176*IF(D176&gt;0,D176,1)</f>
        <v>10</v>
      </c>
      <c r="K176" s="44" t="n">
        <f aca="false">G176*$J176/$O$5*100</f>
        <v>0.00339284025596032</v>
      </c>
      <c r="L176" s="44" t="n">
        <f aca="false">H176*$J176/$O$5*100</f>
        <v>0.00339284025596032</v>
      </c>
    </row>
    <row collapsed="false" customFormat="false" customHeight="false" hidden="false" ht="14" outlineLevel="0" r="177">
      <c r="A177" s="13" t="s">
        <v>325</v>
      </c>
      <c r="B177" s="13" t="s">
        <v>524</v>
      </c>
      <c r="C177" s="14" t="n">
        <v>154</v>
      </c>
      <c r="D177" s="14" t="n">
        <v>308</v>
      </c>
      <c r="E177" s="14" t="n">
        <v>3388</v>
      </c>
      <c r="F177" s="13" t="s">
        <v>119</v>
      </c>
      <c r="G177" s="15" t="n">
        <v>0.9842</v>
      </c>
      <c r="H177" s="16" t="n">
        <v>0.9683</v>
      </c>
      <c r="I177" s="48" t="n">
        <v>1</v>
      </c>
      <c r="J177" s="41" t="n">
        <f aca="false">I177*IF(D177&gt;0,D177,1)</f>
        <v>308</v>
      </c>
      <c r="K177" s="44" t="n">
        <f aca="false">G177*$J177/$O$5*100</f>
        <v>0.106171557862514</v>
      </c>
      <c r="L177" s="44" t="n">
        <f aca="false">H177*$J177/$O$5*100</f>
        <v>0.104456329484122</v>
      </c>
    </row>
    <row collapsed="false" customFormat="false" customHeight="false" hidden="false" ht="14" outlineLevel="0" r="178">
      <c r="A178" s="13" t="s">
        <v>455</v>
      </c>
      <c r="B178" s="13" t="s">
        <v>40</v>
      </c>
      <c r="C178" s="14" t="n">
        <v>128</v>
      </c>
      <c r="D178" s="14" t="n">
        <v>512</v>
      </c>
      <c r="E178" s="14" t="n">
        <v>4557</v>
      </c>
      <c r="F178" s="13" t="s">
        <v>439</v>
      </c>
      <c r="G178" s="15" t="n">
        <v>0.9681</v>
      </c>
      <c r="H178" s="16" t="n">
        <v>0.9681</v>
      </c>
      <c r="I178" s="48" t="n">
        <v>1</v>
      </c>
      <c r="J178" s="41" t="n">
        <f aca="false">I178*IF(D178&gt;0,D178,1)</f>
        <v>512</v>
      </c>
      <c r="K178" s="44" t="n">
        <f aca="false">G178*$J178/$O$5*100</f>
        <v>0.173605825303927</v>
      </c>
      <c r="L178" s="44" t="n">
        <f aca="false">H178*$J178/$O$5*100</f>
        <v>0.173605825303927</v>
      </c>
    </row>
    <row collapsed="false" customFormat="false" customHeight="false" hidden="false" ht="14" outlineLevel="0" r="179">
      <c r="A179" s="13" t="s">
        <v>120</v>
      </c>
      <c r="B179" s="13" t="s">
        <v>43</v>
      </c>
      <c r="C179" s="14" t="n">
        <v>24</v>
      </c>
      <c r="D179" s="14" t="n">
        <v>96</v>
      </c>
      <c r="E179" s="14" t="n">
        <v>8746</v>
      </c>
      <c r="F179" s="13" t="s">
        <v>512</v>
      </c>
      <c r="G179" s="15" t="n">
        <v>0.9673</v>
      </c>
      <c r="H179" s="16" t="n">
        <v>0.9673</v>
      </c>
      <c r="I179" s="48" t="n">
        <v>1</v>
      </c>
      <c r="J179" s="41" t="n">
        <f aca="false">I179*IF(D179&gt;0,D179,1)</f>
        <v>96</v>
      </c>
      <c r="K179" s="44" t="n">
        <f aca="false">G179*$J179/$O$5*100</f>
        <v>0.0325241932941758</v>
      </c>
      <c r="L179" s="44" t="n">
        <f aca="false">H179*$J179/$O$5*100</f>
        <v>0.0325241932941758</v>
      </c>
    </row>
    <row collapsed="false" customFormat="false" customHeight="false" hidden="false" ht="14" outlineLevel="0" r="180">
      <c r="A180" s="13" t="s">
        <v>152</v>
      </c>
      <c r="B180" s="13" t="s">
        <v>153</v>
      </c>
      <c r="C180" s="14" t="n">
        <v>19</v>
      </c>
      <c r="D180" s="14" t="n">
        <v>76</v>
      </c>
      <c r="E180" s="14" t="n">
        <v>608</v>
      </c>
      <c r="F180" s="13" t="s">
        <v>512</v>
      </c>
      <c r="G180" s="15" t="n">
        <v>0.9663</v>
      </c>
      <c r="H180" s="16" t="n">
        <v>0.9663</v>
      </c>
      <c r="I180" s="48" t="n">
        <v>1</v>
      </c>
      <c r="J180" s="41" t="n">
        <f aca="false">I180*IF(D180&gt;0,D180,1)</f>
        <v>76</v>
      </c>
      <c r="K180" s="44" t="n">
        <f aca="false">G180*$J180/$O$5*100</f>
        <v>0.025721700938311</v>
      </c>
      <c r="L180" s="44" t="n">
        <f aca="false">H180*$J180/$O$5*100</f>
        <v>0.025721700938311</v>
      </c>
    </row>
    <row collapsed="false" customFormat="false" customHeight="false" hidden="false" ht="14" outlineLevel="0" r="181">
      <c r="A181" s="13" t="s">
        <v>196</v>
      </c>
      <c r="B181" s="13" t="s">
        <v>197</v>
      </c>
      <c r="C181" s="14" t="n">
        <v>32</v>
      </c>
      <c r="D181" s="14" t="n">
        <v>64</v>
      </c>
      <c r="E181" s="14" t="n">
        <v>563</v>
      </c>
      <c r="F181" s="13" t="s">
        <v>198</v>
      </c>
      <c r="G181" s="15" t="n">
        <v>0.9659</v>
      </c>
      <c r="H181" s="16" t="n">
        <v>0.9659</v>
      </c>
      <c r="I181" s="48" t="n">
        <v>1</v>
      </c>
      <c r="J181" s="41" t="n">
        <f aca="false">I181*IF(D181&gt;0,D181,1)</f>
        <v>64</v>
      </c>
      <c r="K181" s="44" t="n">
        <f aca="false">G181*$J181/$O$5*100</f>
        <v>0.0216514134207549</v>
      </c>
      <c r="L181" s="44" t="n">
        <f aca="false">H181*$J181/$O$5*100</f>
        <v>0.0216514134207549</v>
      </c>
    </row>
    <row collapsed="false" customFormat="false" customHeight="false" hidden="false" ht="14" outlineLevel="0" r="182">
      <c r="A182" s="13" t="s">
        <v>200</v>
      </c>
      <c r="B182" s="13" t="s">
        <v>201</v>
      </c>
      <c r="C182" s="14" t="n">
        <v>60</v>
      </c>
      <c r="D182" s="14" t="n">
        <v>210</v>
      </c>
      <c r="E182" s="14" t="n">
        <v>1996</v>
      </c>
      <c r="F182" s="13" t="s">
        <v>87</v>
      </c>
      <c r="G182" s="15" t="n">
        <v>0.9644</v>
      </c>
      <c r="H182" s="16" t="n">
        <v>0.9644</v>
      </c>
      <c r="I182" s="48" t="n">
        <v>1</v>
      </c>
      <c r="J182" s="41" t="n">
        <f aca="false">I182*IF(D182&gt;0,D182,1)</f>
        <v>210</v>
      </c>
      <c r="K182" s="44" t="n">
        <f aca="false">G182*$J182/$O$5*100</f>
        <v>0.0709333725609692</v>
      </c>
      <c r="L182" s="44" t="n">
        <f aca="false">H182*$J182/$O$5*100</f>
        <v>0.0709333725609692</v>
      </c>
    </row>
    <row collapsed="false" customFormat="false" customHeight="false" hidden="false" ht="14" outlineLevel="0" r="183">
      <c r="A183" s="13" t="s">
        <v>192</v>
      </c>
      <c r="B183" s="13" t="s">
        <v>37</v>
      </c>
      <c r="C183" s="14" t="n">
        <v>1270</v>
      </c>
      <c r="D183" s="14" t="n">
        <v>5952</v>
      </c>
      <c r="E183" s="14" t="n">
        <v>56544</v>
      </c>
      <c r="F183" s="13" t="s">
        <v>38</v>
      </c>
      <c r="G183" s="15" t="n">
        <v>0.9627</v>
      </c>
      <c r="H183" s="16" t="n">
        <v>0.9627</v>
      </c>
      <c r="I183" s="48" t="n">
        <v>1</v>
      </c>
      <c r="J183" s="41" t="n">
        <f aca="false">I183*IF(D183&gt;0,D183,1)</f>
        <v>5952</v>
      </c>
      <c r="K183" s="44" t="n">
        <f aca="false">G183*$J183/$O$5*100</f>
        <v>2.00691050845321</v>
      </c>
      <c r="L183" s="44" t="n">
        <f aca="false">H183*$J183/$O$5*100</f>
        <v>2.00691050845321</v>
      </c>
    </row>
    <row collapsed="false" customFormat="false" customHeight="false" hidden="false" ht="14" outlineLevel="0" r="184">
      <c r="A184" s="13" t="s">
        <v>214</v>
      </c>
      <c r="B184" s="13" t="s">
        <v>71</v>
      </c>
      <c r="C184" s="14" t="n">
        <v>84</v>
      </c>
      <c r="D184" s="14" t="n">
        <v>336</v>
      </c>
      <c r="E184" s="14" t="n">
        <v>3858</v>
      </c>
      <c r="F184" s="13" t="s">
        <v>72</v>
      </c>
      <c r="G184" s="15" t="n">
        <v>0.9637</v>
      </c>
      <c r="H184" s="16" t="n">
        <v>0.9624</v>
      </c>
      <c r="I184" s="48" t="n">
        <v>1</v>
      </c>
      <c r="J184" s="41" t="n">
        <f aca="false">I184*IF(D184&gt;0,D184,1)</f>
        <v>336</v>
      </c>
      <c r="K184" s="44" t="n">
        <f aca="false">G184*$J184/$O$5*100</f>
        <v>0.113411018062225</v>
      </c>
      <c r="L184" s="44" t="n">
        <f aca="false">H184*$J184/$O$5*100</f>
        <v>0.113258030282334</v>
      </c>
    </row>
    <row collapsed="false" customFormat="false" customHeight="false" hidden="false" ht="14" outlineLevel="0" r="185">
      <c r="A185" s="13" t="s">
        <v>243</v>
      </c>
      <c r="B185" s="13" t="s">
        <v>524</v>
      </c>
      <c r="C185" s="14" t="n">
        <v>94</v>
      </c>
      <c r="D185" s="14" t="n">
        <v>444</v>
      </c>
      <c r="E185" s="14" t="n">
        <v>5643</v>
      </c>
      <c r="F185" s="13" t="s">
        <v>119</v>
      </c>
      <c r="G185" s="15" t="n">
        <v>0.9766</v>
      </c>
      <c r="H185" s="16" t="n">
        <v>0.9622</v>
      </c>
      <c r="I185" s="48" t="n">
        <v>1</v>
      </c>
      <c r="J185" s="41" t="n">
        <f aca="false">I185*IF(D185&gt;0,D185,1)</f>
        <v>444</v>
      </c>
      <c r="K185" s="44" t="n">
        <f aca="false">G185*$J185/$O$5*100</f>
        <v>0.15187063286085</v>
      </c>
      <c r="L185" s="44" t="n">
        <f aca="false">H185*$J185/$O$5*100</f>
        <v>0.149631295247502</v>
      </c>
    </row>
    <row collapsed="false" customFormat="false" customHeight="false" hidden="false" ht="14" outlineLevel="0" r="186">
      <c r="A186" s="13" t="s">
        <v>344</v>
      </c>
      <c r="B186" s="13" t="s">
        <v>43</v>
      </c>
      <c r="C186" s="14" t="n">
        <v>84</v>
      </c>
      <c r="D186" s="14" t="n">
        <v>168</v>
      </c>
      <c r="E186" s="14" t="n">
        <v>1331</v>
      </c>
      <c r="F186" s="13" t="s">
        <v>512</v>
      </c>
      <c r="G186" s="15" t="n">
        <v>0.9599</v>
      </c>
      <c r="H186" s="16" t="n">
        <v>0.9599</v>
      </c>
      <c r="I186" s="48" t="n">
        <v>1</v>
      </c>
      <c r="J186" s="41" t="n">
        <f aca="false">I186*IF(D186&gt;0,D186,1)</f>
        <v>168</v>
      </c>
      <c r="K186" s="44" t="n">
        <f aca="false">G186*$J186/$O$5*100</f>
        <v>0.0564819115066564</v>
      </c>
      <c r="L186" s="44" t="n">
        <f aca="false">H186*$J186/$O$5*100</f>
        <v>0.0564819115066564</v>
      </c>
    </row>
    <row collapsed="false" customFormat="false" customHeight="false" hidden="false" ht="14" outlineLevel="0" r="187">
      <c r="A187" s="13" t="s">
        <v>140</v>
      </c>
      <c r="B187" s="13" t="s">
        <v>78</v>
      </c>
      <c r="C187" s="14" t="n">
        <v>125</v>
      </c>
      <c r="D187" s="14" t="n">
        <v>500</v>
      </c>
      <c r="E187" s="14" t="n">
        <v>5350</v>
      </c>
      <c r="F187" s="13" t="s">
        <v>441</v>
      </c>
      <c r="G187" s="15" t="n">
        <v>0.9666</v>
      </c>
      <c r="H187" s="16" t="n">
        <v>0.9567</v>
      </c>
      <c r="I187" s="48" t="n">
        <v>1</v>
      </c>
      <c r="J187" s="41" t="n">
        <f aca="false">I187*IF(D187&gt;0,D187,1)</f>
        <v>500</v>
      </c>
      <c r="K187" s="44" t="n">
        <f aca="false">G187*$J187/$O$5*100</f>
        <v>0.16927425371174</v>
      </c>
      <c r="L187" s="44" t="n">
        <f aca="false">H187*$J187/$O$5*100</f>
        <v>0.167540532305009</v>
      </c>
    </row>
    <row collapsed="false" customFormat="false" customHeight="false" hidden="false" ht="14" outlineLevel="0" r="188">
      <c r="A188" s="13" t="s">
        <v>504</v>
      </c>
      <c r="B188" s="13" t="s">
        <v>40</v>
      </c>
      <c r="C188" s="14" t="n">
        <v>9</v>
      </c>
      <c r="D188" s="14" t="n">
        <v>18</v>
      </c>
      <c r="E188" s="14" t="n">
        <v>139</v>
      </c>
      <c r="F188" s="13" t="s">
        <v>439</v>
      </c>
      <c r="G188" s="15" t="n">
        <v>0.9563</v>
      </c>
      <c r="H188" s="16" t="n">
        <v>0.9563</v>
      </c>
      <c r="I188" s="48" t="n">
        <v>1</v>
      </c>
      <c r="J188" s="41" t="n">
        <f aca="false">I188*IF(D188&gt;0,D188,1)</f>
        <v>18</v>
      </c>
      <c r="K188" s="44" t="n">
        <f aca="false">G188*$J188/$O$5*100</f>
        <v>0.00602893738638871</v>
      </c>
      <c r="L188" s="44" t="n">
        <f aca="false">H188*$J188/$O$5*100</f>
        <v>0.00602893738638871</v>
      </c>
    </row>
    <row collapsed="false" customFormat="false" customHeight="false" hidden="false" ht="14" outlineLevel="0" r="189">
      <c r="A189" s="13" t="s">
        <v>68</v>
      </c>
      <c r="B189" s="13" t="s">
        <v>56</v>
      </c>
      <c r="C189" s="14" t="n">
        <v>1548</v>
      </c>
      <c r="D189" s="14" t="n">
        <v>6192</v>
      </c>
      <c r="E189" s="14" t="n">
        <v>63963</v>
      </c>
      <c r="F189" s="13" t="s">
        <v>539</v>
      </c>
      <c r="G189" s="15" t="n">
        <v>0.9824</v>
      </c>
      <c r="H189" s="16" t="n">
        <v>0.956</v>
      </c>
      <c r="I189" s="48" t="n">
        <v>1</v>
      </c>
      <c r="J189" s="41" t="n">
        <f aca="false">I189*IF(D189&gt;0,D189,1)</f>
        <v>6192</v>
      </c>
      <c r="K189" s="44" t="n">
        <f aca="false">G189*$J189/$O$5*100</f>
        <v>2.13055825829297</v>
      </c>
      <c r="L189" s="44" t="n">
        <f aca="false">H189*$J189/$O$5*100</f>
        <v>2.07330384255708</v>
      </c>
    </row>
    <row collapsed="false" customFormat="false" customHeight="false" hidden="false" ht="14" outlineLevel="0" r="190">
      <c r="A190" s="13" t="s">
        <v>408</v>
      </c>
      <c r="B190" s="13" t="s">
        <v>177</v>
      </c>
      <c r="C190" s="14" t="n">
        <v>60</v>
      </c>
      <c r="D190" s="14" t="n">
        <v>240</v>
      </c>
      <c r="E190" s="14" t="n">
        <v>2160</v>
      </c>
      <c r="F190" s="13" t="s">
        <v>472</v>
      </c>
      <c r="G190" s="15" t="n">
        <v>0.9555</v>
      </c>
      <c r="H190" s="16" t="n">
        <v>0.9555</v>
      </c>
      <c r="I190" s="48" t="n">
        <v>1</v>
      </c>
      <c r="J190" s="41" t="n">
        <f aca="false">I190*IF(D190&gt;0,D190,1)</f>
        <v>240</v>
      </c>
      <c r="K190" s="44" t="n">
        <f aca="false">G190*$J190/$O$5*100</f>
        <v>0.0803185844427399</v>
      </c>
      <c r="L190" s="44" t="n">
        <f aca="false">H190*$J190/$O$5*100</f>
        <v>0.0803185844427399</v>
      </c>
    </row>
    <row collapsed="false" customFormat="false" customHeight="false" hidden="false" ht="14" outlineLevel="0" r="191">
      <c r="A191" s="13" t="s">
        <v>552</v>
      </c>
      <c r="B191" s="13" t="s">
        <v>181</v>
      </c>
      <c r="C191" s="14" t="n">
        <v>1</v>
      </c>
      <c r="D191" s="14" t="n">
        <v>4</v>
      </c>
      <c r="E191" s="14" t="n">
        <v>33</v>
      </c>
      <c r="F191" s="13" t="s">
        <v>182</v>
      </c>
      <c r="G191" s="15" t="n">
        <v>0.9546</v>
      </c>
      <c r="H191" s="16" t="n">
        <v>0.9546</v>
      </c>
      <c r="I191" s="48" t="n">
        <v>1</v>
      </c>
      <c r="J191" s="41" t="n">
        <f aca="false">I191*IF(D191&gt;0,D191,1)</f>
        <v>4</v>
      </c>
      <c r="K191" s="44" t="n">
        <f aca="false">G191*$J191/$O$5*100</f>
        <v>0.00133738218574986</v>
      </c>
      <c r="L191" s="44" t="n">
        <f aca="false">H191*$J191/$O$5*100</f>
        <v>0.00133738218574986</v>
      </c>
    </row>
    <row collapsed="false" customFormat="false" customHeight="false" hidden="false" ht="14" outlineLevel="0" r="192">
      <c r="A192" s="13" t="s">
        <v>339</v>
      </c>
      <c r="B192" s="13" t="s">
        <v>81</v>
      </c>
      <c r="C192" s="14" t="n">
        <v>448</v>
      </c>
      <c r="D192" s="14" t="n">
        <v>5376</v>
      </c>
      <c r="E192" s="14" t="n">
        <v>45320</v>
      </c>
      <c r="F192" s="13" t="s">
        <v>442</v>
      </c>
      <c r="G192" s="15" t="n">
        <v>0.9541</v>
      </c>
      <c r="H192" s="16" t="n">
        <v>0.9541</v>
      </c>
      <c r="I192" s="48" t="n">
        <v>1</v>
      </c>
      <c r="J192" s="41" t="n">
        <f aca="false">I192*IF(D192&gt;0,D192,1)</f>
        <v>5376</v>
      </c>
      <c r="K192" s="44" t="n">
        <f aca="false">G192*$J192/$O$5*100</f>
        <v>1.79650019438695</v>
      </c>
      <c r="L192" s="44" t="n">
        <f aca="false">H192*$J192/$O$5*100</f>
        <v>1.79650019438695</v>
      </c>
    </row>
    <row collapsed="false" customFormat="false" customHeight="false" hidden="false" ht="14" outlineLevel="0" r="193">
      <c r="A193" s="13" t="s">
        <v>273</v>
      </c>
      <c r="B193" s="13" t="s">
        <v>274</v>
      </c>
      <c r="C193" s="14" t="n">
        <v>158</v>
      </c>
      <c r="D193" s="14" t="n">
        <v>632</v>
      </c>
      <c r="E193" s="14" t="n">
        <v>4550</v>
      </c>
      <c r="F193" s="13" t="s">
        <v>437</v>
      </c>
      <c r="G193" s="15" t="n">
        <v>0.9588</v>
      </c>
      <c r="H193" s="16" t="n">
        <v>0.9536</v>
      </c>
      <c r="I193" s="48" t="n">
        <v>1</v>
      </c>
      <c r="J193" s="41" t="n">
        <f aca="false">I193*IF(D193&gt;0,D193,1)</f>
        <v>632</v>
      </c>
      <c r="K193" s="44" t="n">
        <f aca="false">G193*$J193/$O$5*100</f>
        <v>0.212236080318584</v>
      </c>
      <c r="L193" s="44" t="n">
        <f aca="false">H193*$J193/$O$5*100</f>
        <v>0.211085029403215</v>
      </c>
    </row>
    <row collapsed="false" customFormat="false" customHeight="false" hidden="false" ht="14" outlineLevel="0" r="194">
      <c r="A194" s="13" t="s">
        <v>305</v>
      </c>
      <c r="B194" s="13" t="s">
        <v>197</v>
      </c>
      <c r="C194" s="14" t="n">
        <v>16</v>
      </c>
      <c r="D194" s="14" t="n">
        <v>64</v>
      </c>
      <c r="E194" s="14" t="n">
        <v>614</v>
      </c>
      <c r="F194" s="13" t="s">
        <v>198</v>
      </c>
      <c r="G194" s="15" t="n">
        <v>0.9529</v>
      </c>
      <c r="H194" s="16" t="n">
        <v>0.9529</v>
      </c>
      <c r="I194" s="48" t="n">
        <v>1</v>
      </c>
      <c r="J194" s="41" t="n">
        <f aca="false">I194*IF(D194&gt;0,D194,1)</f>
        <v>64</v>
      </c>
      <c r="K194" s="44" t="n">
        <f aca="false">G194*$J194/$O$5*100</f>
        <v>0.0213600081257246</v>
      </c>
      <c r="L194" s="44" t="n">
        <f aca="false">H194*$J194/$O$5*100</f>
        <v>0.0213600081257246</v>
      </c>
    </row>
    <row collapsed="false" customFormat="false" customHeight="false" hidden="false" ht="14" outlineLevel="0" r="195">
      <c r="A195" s="13" t="s">
        <v>178</v>
      </c>
      <c r="B195" s="13" t="s">
        <v>59</v>
      </c>
      <c r="C195" s="14" t="n">
        <v>588</v>
      </c>
      <c r="D195" s="14" t="n">
        <v>2352</v>
      </c>
      <c r="E195" s="14" t="n">
        <v>26578</v>
      </c>
      <c r="F195" s="13" t="s">
        <v>436</v>
      </c>
      <c r="G195" s="15" t="n">
        <v>0.9529</v>
      </c>
      <c r="H195" s="16" t="n">
        <v>0.9529</v>
      </c>
      <c r="I195" s="48" t="n">
        <v>1</v>
      </c>
      <c r="J195" s="41" t="n">
        <f aca="false">I195*IF(D195&gt;0,D195,1)</f>
        <v>2352</v>
      </c>
      <c r="K195" s="44" t="n">
        <f aca="false">G195*$J195/$O$5*100</f>
        <v>0.784980298620378</v>
      </c>
      <c r="L195" s="44" t="n">
        <f aca="false">H195*$J195/$O$5*100</f>
        <v>0.784980298620378</v>
      </c>
    </row>
    <row collapsed="false" customFormat="false" customHeight="false" hidden="false" ht="14" outlineLevel="0" r="196">
      <c r="A196" s="13" t="s">
        <v>247</v>
      </c>
      <c r="B196" s="13" t="s">
        <v>525</v>
      </c>
      <c r="C196" s="14" t="n">
        <v>48</v>
      </c>
      <c r="D196" s="14" t="n">
        <v>72</v>
      </c>
      <c r="E196" s="14" t="n">
        <v>645</v>
      </c>
      <c r="F196" s="13" t="s">
        <v>490</v>
      </c>
      <c r="G196" s="15" t="n">
        <v>0.9527</v>
      </c>
      <c r="H196" s="16" t="n">
        <v>0.9527</v>
      </c>
      <c r="I196" s="48" t="n">
        <v>1</v>
      </c>
      <c r="J196" s="41" t="n">
        <f aca="false">I196*IF(D196&gt;0,D196,1)</f>
        <v>72</v>
      </c>
      <c r="K196" s="44" t="n">
        <f aca="false">G196*$J196/$O$5*100</f>
        <v>0.0240249655882569</v>
      </c>
      <c r="L196" s="44" t="n">
        <f aca="false">H196*$J196/$O$5*100</f>
        <v>0.0240249655882569</v>
      </c>
    </row>
    <row collapsed="false" customFormat="false" customHeight="false" hidden="false" ht="14" outlineLevel="0" r="197">
      <c r="A197" s="13" t="s">
        <v>456</v>
      </c>
      <c r="B197" s="13" t="s">
        <v>40</v>
      </c>
      <c r="C197" s="14" t="n">
        <v>120</v>
      </c>
      <c r="D197" s="14" t="n">
        <v>480</v>
      </c>
      <c r="E197" s="14" t="n">
        <v>4046</v>
      </c>
      <c r="F197" s="13" t="s">
        <v>439</v>
      </c>
      <c r="G197" s="15" t="n">
        <v>0.9902</v>
      </c>
      <c r="H197" s="16" t="n">
        <v>0.9524</v>
      </c>
      <c r="I197" s="48" t="n">
        <v>1</v>
      </c>
      <c r="J197" s="41" t="n">
        <f aca="false">I197*IF(D197&gt;0,D197,1)</f>
        <v>480</v>
      </c>
      <c r="K197" s="44" t="n">
        <f aca="false">G197*$J197/$O$5*100</f>
        <v>0.166470878734068</v>
      </c>
      <c r="L197" s="44" t="n">
        <f aca="false">H197*$J197/$O$5*100</f>
        <v>0.160116001723214</v>
      </c>
    </row>
    <row collapsed="false" customFormat="false" customHeight="false" hidden="false" ht="14" outlineLevel="0" r="198">
      <c r="A198" s="13" t="s">
        <v>263</v>
      </c>
      <c r="B198" s="13" t="s">
        <v>71</v>
      </c>
      <c r="C198" s="14" t="n">
        <v>136</v>
      </c>
      <c r="D198" s="14" t="n">
        <v>444</v>
      </c>
      <c r="E198" s="14" t="n">
        <v>3566</v>
      </c>
      <c r="F198" s="13" t="s">
        <v>72</v>
      </c>
      <c r="G198" s="15" t="n">
        <v>0.9537</v>
      </c>
      <c r="H198" s="16" t="n">
        <v>0.9521</v>
      </c>
      <c r="I198" s="48" t="n">
        <v>1</v>
      </c>
      <c r="J198" s="41" t="n">
        <f aca="false">I198*IF(D198&gt;0,D198,1)</f>
        <v>444</v>
      </c>
      <c r="K198" s="44" t="n">
        <f aca="false">G198*$J198/$O$5*100</f>
        <v>0.1483094640174</v>
      </c>
      <c r="L198" s="44" t="n">
        <f aca="false">H198*$J198/$O$5*100</f>
        <v>0.148060648727028</v>
      </c>
    </row>
    <row collapsed="false" customFormat="false" customHeight="false" hidden="false" ht="14" outlineLevel="0" r="199">
      <c r="A199" s="13" t="s">
        <v>322</v>
      </c>
      <c r="B199" s="13" t="s">
        <v>319</v>
      </c>
      <c r="C199" s="14" t="n">
        <v>20</v>
      </c>
      <c r="D199" s="14" t="n">
        <v>20</v>
      </c>
      <c r="E199" s="14" t="n">
        <v>-1</v>
      </c>
      <c r="F199" s="13" t="s">
        <v>87</v>
      </c>
      <c r="G199" s="15" t="n">
        <v>0.9521</v>
      </c>
      <c r="H199" s="16" t="n">
        <v>0.9521</v>
      </c>
      <c r="I199" s="48" t="n">
        <v>1</v>
      </c>
      <c r="J199" s="41" t="n">
        <f aca="false">I199*IF(D199&gt;0,D199,1)</f>
        <v>20</v>
      </c>
      <c r="K199" s="44" t="n">
        <f aca="false">G199*$J199/$O$5*100</f>
        <v>0.00666939859130758</v>
      </c>
      <c r="L199" s="44" t="n">
        <f aca="false">H199*$J199/$O$5*100</f>
        <v>0.00666939859130758</v>
      </c>
    </row>
    <row collapsed="false" customFormat="false" customHeight="false" hidden="false" ht="14" outlineLevel="0" r="200">
      <c r="A200" s="13" t="s">
        <v>283</v>
      </c>
      <c r="B200" s="13" t="s">
        <v>177</v>
      </c>
      <c r="C200" s="14" t="n">
        <v>62</v>
      </c>
      <c r="D200" s="14" t="n">
        <v>248</v>
      </c>
      <c r="E200" s="14" t="n">
        <v>2232</v>
      </c>
      <c r="F200" s="13" t="s">
        <v>472</v>
      </c>
      <c r="G200" s="15" t="n">
        <v>0.9514</v>
      </c>
      <c r="H200" s="16" t="n">
        <v>0.9514</v>
      </c>
      <c r="I200" s="48" t="n">
        <v>1</v>
      </c>
      <c r="J200" s="41" t="n">
        <f aca="false">I200*IF(D200&gt;0,D200,1)</f>
        <v>248</v>
      </c>
      <c r="K200" s="44" t="n">
        <f aca="false">G200*$J200/$O$5*100</f>
        <v>0.0826397396966163</v>
      </c>
      <c r="L200" s="44" t="n">
        <f aca="false">H200*$J200/$O$5*100</f>
        <v>0.0826397396966163</v>
      </c>
    </row>
    <row collapsed="false" customFormat="false" customHeight="false" hidden="false" ht="14" outlineLevel="0" r="201">
      <c r="A201" s="13" t="s">
        <v>545</v>
      </c>
      <c r="B201" s="13" t="s">
        <v>71</v>
      </c>
      <c r="C201" s="14" t="n">
        <v>32</v>
      </c>
      <c r="D201" s="14" t="n">
        <v>32</v>
      </c>
      <c r="E201" s="14" t="n">
        <v>-1</v>
      </c>
      <c r="F201" s="13" t="s">
        <v>72</v>
      </c>
      <c r="G201" s="15" t="n">
        <v>0.9552</v>
      </c>
      <c r="H201" s="16" t="n">
        <v>0.9513</v>
      </c>
      <c r="I201" s="48" t="n">
        <v>1</v>
      </c>
      <c r="J201" s="41" t="n">
        <f aca="false">I201*IF(D201&gt;0,D201,1)</f>
        <v>32</v>
      </c>
      <c r="K201" s="44" t="n">
        <f aca="false">G201*$J201/$O$5*100</f>
        <v>0.0107057822235765</v>
      </c>
      <c r="L201" s="44" t="n">
        <f aca="false">H201*$J201/$O$5*100</f>
        <v>0.010662071429322</v>
      </c>
    </row>
    <row collapsed="false" customFormat="false" customHeight="false" hidden="false" ht="14" outlineLevel="0" r="202">
      <c r="A202" s="13" t="s">
        <v>445</v>
      </c>
      <c r="B202" s="13" t="s">
        <v>40</v>
      </c>
      <c r="C202" s="14" t="n">
        <v>152</v>
      </c>
      <c r="D202" s="14" t="n">
        <v>344</v>
      </c>
      <c r="E202" s="14" t="n">
        <v>4150</v>
      </c>
      <c r="F202" s="13" t="s">
        <v>439</v>
      </c>
      <c r="G202" s="15" t="n">
        <v>0.9509</v>
      </c>
      <c r="H202" s="16" t="n">
        <v>0.9509</v>
      </c>
      <c r="I202" s="48" t="n">
        <v>1</v>
      </c>
      <c r="J202" s="41" t="n">
        <f aca="false">I202*IF(D202&gt;0,D202,1)</f>
        <v>344</v>
      </c>
      <c r="K202" s="44" t="n">
        <f aca="false">G202*$J202/$O$5*100</f>
        <v>0.114569073912571</v>
      </c>
      <c r="L202" s="44" t="n">
        <f aca="false">H202*$J202/$O$5*100</f>
        <v>0.114569073912571</v>
      </c>
    </row>
    <row collapsed="false" customFormat="false" customHeight="false" hidden="false" ht="14" outlineLevel="0" r="203">
      <c r="A203" s="13" t="s">
        <v>551</v>
      </c>
      <c r="B203" s="13" t="s">
        <v>40</v>
      </c>
      <c r="C203" s="14" t="n">
        <v>28</v>
      </c>
      <c r="D203" s="14" t="n">
        <v>112</v>
      </c>
      <c r="E203" s="14" t="n">
        <v>1064</v>
      </c>
      <c r="F203" s="13" t="s">
        <v>439</v>
      </c>
      <c r="G203" s="15" t="n">
        <v>0.9584</v>
      </c>
      <c r="H203" s="16" t="n">
        <v>0.9506</v>
      </c>
      <c r="I203" s="48" t="n">
        <v>1</v>
      </c>
      <c r="J203" s="41" t="n">
        <f aca="false">I203*IF(D203&gt;0,D203,1)</f>
        <v>112</v>
      </c>
      <c r="K203" s="44" t="n">
        <f aca="false">G203*$J203/$O$5*100</f>
        <v>0.0375957662173001</v>
      </c>
      <c r="L203" s="44" t="n">
        <f aca="false">H203*$J203/$O$5*100</f>
        <v>0.0372897906575182</v>
      </c>
    </row>
    <row collapsed="false" customFormat="false" customHeight="false" hidden="false" ht="14" outlineLevel="0" r="204">
      <c r="A204" s="13" t="s">
        <v>330</v>
      </c>
      <c r="B204" s="13" t="s">
        <v>71</v>
      </c>
      <c r="C204" s="14" t="n">
        <v>240</v>
      </c>
      <c r="D204" s="14" t="n">
        <v>866</v>
      </c>
      <c r="E204" s="14" t="n">
        <v>7617</v>
      </c>
      <c r="F204" s="13" t="s">
        <v>72</v>
      </c>
      <c r="G204" s="15" t="n">
        <v>0.9495</v>
      </c>
      <c r="H204" s="16" t="n">
        <v>0.9495</v>
      </c>
      <c r="I204" s="48" t="n">
        <v>1</v>
      </c>
      <c r="J204" s="41" t="n">
        <f aca="false">I204*IF(D204&gt;0,D204,1)</f>
        <v>866</v>
      </c>
      <c r="K204" s="44" t="n">
        <f aca="false">G204*$J204/$O$5*100</f>
        <v>0.287996343423942</v>
      </c>
      <c r="L204" s="44" t="n">
        <f aca="false">H204*$J204/$O$5*100</f>
        <v>0.287996343423942</v>
      </c>
    </row>
    <row collapsed="false" customFormat="false" customHeight="false" hidden="false" ht="14" outlineLevel="0" r="205">
      <c r="A205" s="13" t="s">
        <v>180</v>
      </c>
      <c r="B205" s="13" t="s">
        <v>181</v>
      </c>
      <c r="C205" s="14" t="n">
        <v>50</v>
      </c>
      <c r="D205" s="14" t="n">
        <v>214</v>
      </c>
      <c r="E205" s="14" t="n">
        <v>1802</v>
      </c>
      <c r="F205" s="13" t="s">
        <v>182</v>
      </c>
      <c r="G205" s="15" t="n">
        <v>0.9493</v>
      </c>
      <c r="H205" s="16" t="n">
        <v>0.9493</v>
      </c>
      <c r="I205" s="48" t="n">
        <v>1</v>
      </c>
      <c r="J205" s="41" t="n">
        <f aca="false">I205*IF(D205&gt;0,D205,1)</f>
        <v>214</v>
      </c>
      <c r="K205" s="44" t="n">
        <f aca="false">G205*$J205/$O$5*100</f>
        <v>0.0711526970750894</v>
      </c>
      <c r="L205" s="44" t="n">
        <f aca="false">H205*$J205/$O$5*100</f>
        <v>0.0711526970750894</v>
      </c>
    </row>
    <row collapsed="false" customFormat="false" customHeight="false" hidden="false" ht="14" outlineLevel="0" r="206">
      <c r="A206" s="13" t="s">
        <v>312</v>
      </c>
      <c r="B206" s="13" t="s">
        <v>181</v>
      </c>
      <c r="C206" s="14" t="n">
        <v>-1</v>
      </c>
      <c r="D206" s="14" t="n">
        <v>-1</v>
      </c>
      <c r="E206" s="14" t="n">
        <v>-1</v>
      </c>
      <c r="F206" s="13" t="s">
        <v>182</v>
      </c>
      <c r="G206" s="15" t="n">
        <v>0.999</v>
      </c>
      <c r="H206" s="16" t="n">
        <v>0.9491</v>
      </c>
      <c r="I206" s="48" t="n">
        <v>1</v>
      </c>
      <c r="J206" s="41" t="n">
        <f aca="false">I206*IF(D206&gt;0,D206,1)</f>
        <v>1</v>
      </c>
      <c r="K206" s="44" t="n">
        <f aca="false">G206*$J206/$O$5*100</f>
        <v>0.000349896502085719</v>
      </c>
      <c r="L206" s="44" t="n">
        <f aca="false">H206*$J206/$O$5*100</f>
        <v>0.000332419189318875</v>
      </c>
    </row>
    <row collapsed="false" customFormat="false" customHeight="false" hidden="false" ht="14" outlineLevel="0" r="207">
      <c r="A207" s="13" t="s">
        <v>365</v>
      </c>
      <c r="B207" s="13" t="s">
        <v>177</v>
      </c>
      <c r="C207" s="14" t="n">
        <v>53</v>
      </c>
      <c r="D207" s="14" t="n">
        <v>424</v>
      </c>
      <c r="E207" s="14" t="n">
        <v>3697</v>
      </c>
      <c r="F207" s="13" t="s">
        <v>472</v>
      </c>
      <c r="G207" s="15" t="n">
        <v>0.948</v>
      </c>
      <c r="H207" s="16" t="n">
        <v>0.948</v>
      </c>
      <c r="I207" s="48" t="n">
        <v>1</v>
      </c>
      <c r="J207" s="41" t="n">
        <f aca="false">I207*IF(D207&gt;0,D207,1)</f>
        <v>424</v>
      </c>
      <c r="K207" s="44" t="n">
        <f aca="false">G207*$J207/$O$5*100</f>
        <v>0.140782381187547</v>
      </c>
      <c r="L207" s="44" t="n">
        <f aca="false">H207*$J207/$O$5*100</f>
        <v>0.140782381187547</v>
      </c>
    </row>
    <row collapsed="false" customFormat="false" customHeight="false" hidden="false" ht="14" outlineLevel="0" r="208">
      <c r="A208" s="13" t="s">
        <v>136</v>
      </c>
      <c r="B208" s="13" t="s">
        <v>59</v>
      </c>
      <c r="C208" s="14" t="n">
        <v>8</v>
      </c>
      <c r="D208" s="14" t="n">
        <v>32</v>
      </c>
      <c r="E208" s="14" t="n">
        <v>294</v>
      </c>
      <c r="F208" s="13" t="s">
        <v>436</v>
      </c>
      <c r="G208" s="15" t="n">
        <v>0.9475</v>
      </c>
      <c r="H208" s="16" t="n">
        <v>0.9475</v>
      </c>
      <c r="I208" s="48" t="n">
        <v>1</v>
      </c>
      <c r="J208" s="41" t="n">
        <f aca="false">I208*IF(D208&gt;0,D208,1)</f>
        <v>32</v>
      </c>
      <c r="K208" s="44" t="n">
        <f aca="false">G208*$J208/$O$5*100</f>
        <v>0.0106194814246637</v>
      </c>
      <c r="L208" s="44" t="n">
        <f aca="false">H208*$J208/$O$5*100</f>
        <v>0.0106194814246637</v>
      </c>
    </row>
    <row collapsed="false" customFormat="false" customHeight="false" hidden="false" ht="14" outlineLevel="0" r="209">
      <c r="A209" s="13" t="s">
        <v>317</v>
      </c>
      <c r="B209" s="13" t="s">
        <v>112</v>
      </c>
      <c r="C209" s="14" t="n">
        <v>9</v>
      </c>
      <c r="D209" s="14" t="n">
        <v>54</v>
      </c>
      <c r="E209" s="14" t="n">
        <v>1019</v>
      </c>
      <c r="F209" s="13" t="s">
        <v>439</v>
      </c>
      <c r="G209" s="15" t="n">
        <v>0.9465</v>
      </c>
      <c r="H209" s="16" t="n">
        <v>0.9465</v>
      </c>
      <c r="I209" s="48" t="n">
        <v>1</v>
      </c>
      <c r="J209" s="41" t="n">
        <f aca="false">I209*IF(D209&gt;0,D209,1)</f>
        <v>54</v>
      </c>
      <c r="K209" s="44" t="n">
        <f aca="false">G209*$J209/$O$5*100</f>
        <v>0.0179014615796829</v>
      </c>
      <c r="L209" s="44" t="n">
        <f aca="false">H209*$J209/$O$5*100</f>
        <v>0.0179014615796829</v>
      </c>
    </row>
    <row collapsed="false" customFormat="false" customHeight="false" hidden="false" ht="14" outlineLevel="0" r="210">
      <c r="A210" s="13" t="s">
        <v>553</v>
      </c>
      <c r="B210" s="13" t="s">
        <v>261</v>
      </c>
      <c r="C210" s="14" t="n">
        <v>2</v>
      </c>
      <c r="D210" s="14" t="n">
        <v>8</v>
      </c>
      <c r="E210" s="14" t="n">
        <v>-1</v>
      </c>
      <c r="F210" s="13" t="s">
        <v>206</v>
      </c>
      <c r="G210" s="15" t="n">
        <v>0.9461</v>
      </c>
      <c r="H210" s="16" t="n">
        <v>0.9461</v>
      </c>
      <c r="I210" s="48" t="n">
        <v>1</v>
      </c>
      <c r="J210" s="41" t="n">
        <f aca="false">I210*IF(D210&gt;0,D210,1)</f>
        <v>8</v>
      </c>
      <c r="K210" s="44" t="n">
        <f aca="false">G210*$J210/$O$5*100</f>
        <v>0.00265094759257897</v>
      </c>
      <c r="L210" s="44" t="n">
        <f aca="false">H210*$J210/$O$5*100</f>
        <v>0.00265094759257897</v>
      </c>
    </row>
    <row collapsed="false" customFormat="false" customHeight="false" hidden="false" ht="14" outlineLevel="0" r="211">
      <c r="A211" s="13" t="s">
        <v>428</v>
      </c>
      <c r="B211" s="13" t="s">
        <v>177</v>
      </c>
      <c r="C211" s="14" t="n">
        <v>118</v>
      </c>
      <c r="D211" s="14" t="n">
        <v>416</v>
      </c>
      <c r="E211" s="14" t="n">
        <v>3627</v>
      </c>
      <c r="F211" s="13" t="s">
        <v>472</v>
      </c>
      <c r="G211" s="15" t="n">
        <v>0.9451</v>
      </c>
      <c r="H211" s="16" t="n">
        <v>0.9451</v>
      </c>
      <c r="I211" s="48" t="n">
        <v>1</v>
      </c>
      <c r="J211" s="41" t="n">
        <f aca="false">I211*IF(D211&gt;0,D211,1)</f>
        <v>416</v>
      </c>
      <c r="K211" s="44" t="n">
        <f aca="false">G211*$J211/$O$5*100</f>
        <v>0.137703572166591</v>
      </c>
      <c r="L211" s="44" t="n">
        <f aca="false">H211*$J211/$O$5*100</f>
        <v>0.137703572166591</v>
      </c>
    </row>
    <row collapsed="false" customFormat="false" customHeight="false" hidden="false" ht="14" outlineLevel="0" r="212">
      <c r="A212" s="13" t="s">
        <v>83</v>
      </c>
      <c r="B212" s="13" t="s">
        <v>43</v>
      </c>
      <c r="C212" s="14" t="n">
        <v>80</v>
      </c>
      <c r="D212" s="14" t="n">
        <v>392</v>
      </c>
      <c r="E212" s="14" t="n">
        <v>3630</v>
      </c>
      <c r="F212" s="13" t="s">
        <v>512</v>
      </c>
      <c r="G212" s="15" t="n">
        <v>0.9447</v>
      </c>
      <c r="H212" s="16" t="n">
        <v>0.9447</v>
      </c>
      <c r="I212" s="48" t="n">
        <v>1</v>
      </c>
      <c r="J212" s="41" t="n">
        <f aca="false">I212*IF(D212&gt;0,D212,1)</f>
        <v>392</v>
      </c>
      <c r="K212" s="44" t="n">
        <f aca="false">G212*$J212/$O$5*100</f>
        <v>0.129704216620609</v>
      </c>
      <c r="L212" s="44" t="n">
        <f aca="false">H212*$J212/$O$5*100</f>
        <v>0.129704216620609</v>
      </c>
    </row>
    <row collapsed="false" customFormat="false" customHeight="false" hidden="false" ht="14" outlineLevel="0" r="213">
      <c r="A213" s="13" t="s">
        <v>549</v>
      </c>
      <c r="B213" s="13" t="s">
        <v>43</v>
      </c>
      <c r="C213" s="14" t="n">
        <v>8</v>
      </c>
      <c r="D213" s="14" t="n">
        <v>32</v>
      </c>
      <c r="E213" s="14" t="n">
        <v>208</v>
      </c>
      <c r="F213" s="13" t="s">
        <v>512</v>
      </c>
      <c r="G213" s="15" t="n">
        <v>0.9442</v>
      </c>
      <c r="H213" s="16" t="n">
        <v>0.9442</v>
      </c>
      <c r="I213" s="48" t="n">
        <v>1</v>
      </c>
      <c r="J213" s="41" t="n">
        <f aca="false">I213*IF(D213&gt;0,D213,1)</f>
        <v>32</v>
      </c>
      <c r="K213" s="44" t="n">
        <f aca="false">G213*$J213/$O$5*100</f>
        <v>0.0105824953679867</v>
      </c>
      <c r="L213" s="44" t="n">
        <f aca="false">H213*$J213/$O$5*100</f>
        <v>0.0105824953679867</v>
      </c>
    </row>
    <row collapsed="false" customFormat="false" customHeight="false" hidden="false" ht="14" outlineLevel="0" r="214">
      <c r="A214" s="13" t="s">
        <v>300</v>
      </c>
      <c r="B214" s="13" t="s">
        <v>78</v>
      </c>
      <c r="C214" s="14" t="n">
        <v>2</v>
      </c>
      <c r="D214" s="14" t="n">
        <v>8</v>
      </c>
      <c r="E214" s="14" t="n">
        <v>28</v>
      </c>
      <c r="F214" s="13" t="s">
        <v>441</v>
      </c>
      <c r="G214" s="15" t="n">
        <v>0.944</v>
      </c>
      <c r="H214" s="16" t="n">
        <v>0.944</v>
      </c>
      <c r="I214" s="48" t="n">
        <v>1</v>
      </c>
      <c r="J214" s="41" t="n">
        <f aca="false">I214*IF(D214&gt;0,D214,1)</f>
        <v>8</v>
      </c>
      <c r="K214" s="44" t="n">
        <f aca="false">G214*$J214/$O$5*100</f>
        <v>0.00264506344719855</v>
      </c>
      <c r="L214" s="44" t="n">
        <f aca="false">H214*$J214/$O$5*100</f>
        <v>0.00264506344719855</v>
      </c>
    </row>
    <row collapsed="false" customFormat="false" customHeight="false" hidden="false" ht="14" outlineLevel="0" r="215">
      <c r="A215" s="13" t="s">
        <v>271</v>
      </c>
      <c r="B215" s="13" t="s">
        <v>272</v>
      </c>
      <c r="C215" s="14" t="n">
        <v>10</v>
      </c>
      <c r="D215" s="14" t="n">
        <v>10</v>
      </c>
      <c r="E215" s="14" t="n">
        <v>-1</v>
      </c>
      <c r="F215" s="13" t="s">
        <v>471</v>
      </c>
      <c r="G215" s="15" t="n">
        <v>0.9436</v>
      </c>
      <c r="H215" s="16" t="n">
        <v>0.9436</v>
      </c>
      <c r="I215" s="48" t="n">
        <v>1</v>
      </c>
      <c r="J215" s="41" t="n">
        <f aca="false">I215*IF(D215&gt;0,D215,1)</f>
        <v>10</v>
      </c>
      <c r="K215" s="44" t="n">
        <f aca="false">G215*$J215/$O$5*100</f>
        <v>0.00330492832200285</v>
      </c>
      <c r="L215" s="44" t="n">
        <f aca="false">H215*$J215/$O$5*100</f>
        <v>0.00330492832200285</v>
      </c>
    </row>
    <row collapsed="false" customFormat="false" customHeight="false" hidden="false" ht="14" outlineLevel="0" r="216">
      <c r="A216" s="13" t="s">
        <v>89</v>
      </c>
      <c r="B216" s="13" t="s">
        <v>48</v>
      </c>
      <c r="C216" s="14" t="n">
        <v>8</v>
      </c>
      <c r="D216" s="14" t="n">
        <v>16</v>
      </c>
      <c r="E216" s="14" t="n">
        <v>98</v>
      </c>
      <c r="F216" s="13" t="s">
        <v>437</v>
      </c>
      <c r="G216" s="15" t="n">
        <v>0.9431</v>
      </c>
      <c r="H216" s="16" t="n">
        <v>0.9431</v>
      </c>
      <c r="I216" s="48" t="n">
        <v>1</v>
      </c>
      <c r="J216" s="41" t="n">
        <f aca="false">I216*IF(D216&gt;0,D216,1)</f>
        <v>16</v>
      </c>
      <c r="K216" s="44" t="n">
        <f aca="false">G216*$J216/$O$5*100</f>
        <v>0.00528508334121389</v>
      </c>
      <c r="L216" s="44" t="n">
        <f aca="false">H216*$J216/$O$5*100</f>
        <v>0.00528508334121389</v>
      </c>
    </row>
    <row collapsed="false" customFormat="false" customHeight="false" hidden="false" ht="14" outlineLevel="0" r="217">
      <c r="A217" s="13" t="s">
        <v>99</v>
      </c>
      <c r="B217" s="13" t="s">
        <v>43</v>
      </c>
      <c r="C217" s="14" t="n">
        <v>7</v>
      </c>
      <c r="D217" s="14" t="n">
        <v>14</v>
      </c>
      <c r="E217" s="14" t="n">
        <v>74</v>
      </c>
      <c r="F217" s="13" t="s">
        <v>512</v>
      </c>
      <c r="G217" s="15" t="n">
        <v>0.9427</v>
      </c>
      <c r="H217" s="16" t="n">
        <v>0.9427</v>
      </c>
      <c r="I217" s="48" t="n">
        <v>1</v>
      </c>
      <c r="J217" s="41" t="n">
        <f aca="false">I217*IF(D217&gt;0,D217,1)</f>
        <v>14</v>
      </c>
      <c r="K217" s="44" t="n">
        <f aca="false">G217*$J217/$O$5*100</f>
        <v>0.00462248654176868</v>
      </c>
      <c r="L217" s="44" t="n">
        <f aca="false">H217*$J217/$O$5*100</f>
        <v>0.00462248654176868</v>
      </c>
    </row>
    <row collapsed="false" customFormat="false" customHeight="false" hidden="false" ht="14" outlineLevel="0" r="218">
      <c r="A218" s="13" t="s">
        <v>145</v>
      </c>
      <c r="B218" s="13" t="s">
        <v>116</v>
      </c>
      <c r="C218" s="14" t="n">
        <v>62</v>
      </c>
      <c r="D218" s="14" t="n">
        <v>248</v>
      </c>
      <c r="E218" s="14" t="n">
        <v>2714</v>
      </c>
      <c r="F218" s="13" t="s">
        <v>117</v>
      </c>
      <c r="G218" s="15" t="n">
        <v>0.9425</v>
      </c>
      <c r="H218" s="16" t="n">
        <v>0.9425</v>
      </c>
      <c r="I218" s="48" t="n">
        <v>1</v>
      </c>
      <c r="J218" s="41" t="n">
        <f aca="false">I218*IF(D218&gt;0,D218,1)</f>
        <v>248</v>
      </c>
      <c r="K218" s="44" t="n">
        <f aca="false">G218*$J218/$O$5*100</f>
        <v>0.0818666750725886</v>
      </c>
      <c r="L218" s="44" t="n">
        <f aca="false">H218*$J218/$O$5*100</f>
        <v>0.0818666750725886</v>
      </c>
    </row>
    <row collapsed="false" customFormat="false" customHeight="false" hidden="false" ht="14" outlineLevel="0" r="219">
      <c r="A219" s="13" t="s">
        <v>321</v>
      </c>
      <c r="B219" s="13" t="s">
        <v>127</v>
      </c>
      <c r="C219" s="14" t="n">
        <v>268</v>
      </c>
      <c r="D219" s="14" t="n">
        <v>1072</v>
      </c>
      <c r="E219" s="14" t="n">
        <v>13400</v>
      </c>
      <c r="F219" s="13" t="s">
        <v>128</v>
      </c>
      <c r="G219" s="15" t="n">
        <v>0.9877</v>
      </c>
      <c r="H219" s="16" t="n">
        <v>0.9409</v>
      </c>
      <c r="I219" s="48" t="n">
        <v>1</v>
      </c>
      <c r="J219" s="41" t="n">
        <f aca="false">I219*IF(D219&gt;0,D219,1)</f>
        <v>1072</v>
      </c>
      <c r="K219" s="44" t="n">
        <f aca="false">G219*$J219/$O$5*100</f>
        <v>0.370846301219209</v>
      </c>
      <c r="L219" s="44" t="n">
        <f aca="false">H219*$J219/$O$5*100</f>
        <v>0.353274561928879</v>
      </c>
    </row>
    <row collapsed="false" customFormat="false" customHeight="false" hidden="false" ht="14" outlineLevel="0" r="220">
      <c r="A220" s="13" t="s">
        <v>381</v>
      </c>
      <c r="B220" s="13" t="s">
        <v>112</v>
      </c>
      <c r="C220" s="14" t="n">
        <v>5</v>
      </c>
      <c r="D220" s="14" t="n">
        <v>10</v>
      </c>
      <c r="E220" s="14" t="n">
        <v>89</v>
      </c>
      <c r="F220" s="13" t="s">
        <v>439</v>
      </c>
      <c r="G220" s="15" t="n">
        <v>0.9907</v>
      </c>
      <c r="H220" s="16" t="n">
        <v>0.9396</v>
      </c>
      <c r="I220" s="48" t="n">
        <v>1</v>
      </c>
      <c r="J220" s="41" t="n">
        <f aca="false">I220*IF(D220&gt;0,D220,1)</f>
        <v>10</v>
      </c>
      <c r="K220" s="44" t="n">
        <f aca="false">G220*$J220/$O$5*100</f>
        <v>0.00346989454070393</v>
      </c>
      <c r="L220" s="44" t="n">
        <f aca="false">H220*$J220/$O$5*100</f>
        <v>0.00329091845204947</v>
      </c>
    </row>
    <row collapsed="false" customFormat="false" customHeight="false" hidden="false" ht="14" outlineLevel="0" r="221">
      <c r="A221" s="13" t="s">
        <v>85</v>
      </c>
      <c r="B221" s="13" t="s">
        <v>86</v>
      </c>
      <c r="C221" s="14" t="n">
        <v>-1</v>
      </c>
      <c r="D221" s="14" t="n">
        <v>-1</v>
      </c>
      <c r="E221" s="14" t="n">
        <v>-1</v>
      </c>
      <c r="F221" s="13" t="s">
        <v>87</v>
      </c>
      <c r="G221" s="15" t="n">
        <v>0.9418</v>
      </c>
      <c r="H221" s="16" t="n">
        <v>0.9393</v>
      </c>
      <c r="I221" s="48" t="n">
        <v>1</v>
      </c>
      <c r="J221" s="41" t="n">
        <f aca="false">I221*IF(D221&gt;0,D221,1)</f>
        <v>1</v>
      </c>
      <c r="K221" s="44" t="n">
        <f aca="false">G221*$J221/$O$5*100</f>
        <v>0.000329862388052383</v>
      </c>
      <c r="L221" s="44" t="n">
        <f aca="false">H221*$J221/$O$5*100</f>
        <v>0.000328986771180296</v>
      </c>
    </row>
    <row collapsed="false" customFormat="false" customHeight="false" hidden="false" ht="14" outlineLevel="0" r="222">
      <c r="A222" s="13" t="s">
        <v>288</v>
      </c>
      <c r="B222" s="13" t="s">
        <v>59</v>
      </c>
      <c r="C222" s="14" t="n">
        <v>2</v>
      </c>
      <c r="D222" s="14" t="n">
        <v>16</v>
      </c>
      <c r="E222" s="14" t="n">
        <v>156</v>
      </c>
      <c r="F222" s="13" t="s">
        <v>436</v>
      </c>
      <c r="G222" s="15" t="n">
        <v>0.9392</v>
      </c>
      <c r="H222" s="16" t="n">
        <v>0.9392</v>
      </c>
      <c r="I222" s="48" t="n">
        <v>1</v>
      </c>
      <c r="J222" s="41" t="n">
        <f aca="false">I222*IF(D222&gt;0,D222,1)</f>
        <v>16</v>
      </c>
      <c r="K222" s="44" t="n">
        <f aca="false">G222*$J222/$O$5*100</f>
        <v>0.00526322794408661</v>
      </c>
      <c r="L222" s="44" t="n">
        <f aca="false">H222*$J222/$O$5*100</f>
        <v>0.00526322794408661</v>
      </c>
    </row>
    <row collapsed="false" customFormat="false" customHeight="false" hidden="false" ht="14" outlineLevel="0" r="223">
      <c r="A223" s="13" t="s">
        <v>275</v>
      </c>
      <c r="B223" s="13" t="s">
        <v>37</v>
      </c>
      <c r="C223" s="14" t="n">
        <v>20</v>
      </c>
      <c r="D223" s="14" t="n">
        <v>64</v>
      </c>
      <c r="E223" s="14" t="n">
        <v>416</v>
      </c>
      <c r="F223" s="13" t="s">
        <v>38</v>
      </c>
      <c r="G223" s="15" t="n">
        <v>0.9373</v>
      </c>
      <c r="H223" s="16" t="n">
        <v>0.9373</v>
      </c>
      <c r="I223" s="48" t="n">
        <v>1</v>
      </c>
      <c r="J223" s="41" t="n">
        <f aca="false">I223*IF(D223&gt;0,D223,1)</f>
        <v>64</v>
      </c>
      <c r="K223" s="44" t="n">
        <f aca="false">G223*$J223/$O$5*100</f>
        <v>0.0210103217716882</v>
      </c>
      <c r="L223" s="44" t="n">
        <f aca="false">H223*$J223/$O$5*100</f>
        <v>0.0210103217716882</v>
      </c>
    </row>
    <row collapsed="false" customFormat="false" customHeight="false" hidden="false" ht="14" outlineLevel="0" r="224">
      <c r="A224" s="13" t="s">
        <v>402</v>
      </c>
      <c r="B224" s="13" t="s">
        <v>525</v>
      </c>
      <c r="C224" s="14" t="n">
        <v>12</v>
      </c>
      <c r="D224" s="14" t="n">
        <v>24</v>
      </c>
      <c r="E224" s="14" t="n">
        <v>96</v>
      </c>
      <c r="F224" s="13" t="s">
        <v>490</v>
      </c>
      <c r="G224" s="15" t="n">
        <v>0.9349</v>
      </c>
      <c r="H224" s="16" t="n">
        <v>0.9349</v>
      </c>
      <c r="I224" s="48" t="n">
        <v>1</v>
      </c>
      <c r="J224" s="41" t="n">
        <f aca="false">I224*IF(D224&gt;0,D224,1)</f>
        <v>24</v>
      </c>
      <c r="K224" s="44" t="n">
        <f aca="false">G224*$J224/$O$5*100</f>
        <v>0.00785869645165019</v>
      </c>
      <c r="L224" s="44" t="n">
        <f aca="false">H224*$J224/$O$5*100</f>
        <v>0.00785869645165019</v>
      </c>
    </row>
    <row collapsed="false" customFormat="false" customHeight="false" hidden="false" ht="14" outlineLevel="0" r="225">
      <c r="A225" s="13" t="s">
        <v>420</v>
      </c>
      <c r="B225" s="13" t="s">
        <v>40</v>
      </c>
      <c r="C225" s="14" t="n">
        <v>14</v>
      </c>
      <c r="D225" s="14" t="n">
        <v>14</v>
      </c>
      <c r="E225" s="14" t="n">
        <v>114</v>
      </c>
      <c r="F225" s="13" t="s">
        <v>439</v>
      </c>
      <c r="G225" s="15" t="n">
        <v>0.9313</v>
      </c>
      <c r="H225" s="16" t="n">
        <v>0.9313</v>
      </c>
      <c r="I225" s="48" t="n">
        <v>1</v>
      </c>
      <c r="J225" s="41" t="n">
        <f aca="false">I225*IF(D225&gt;0,D225,1)</f>
        <v>14</v>
      </c>
      <c r="K225" s="44" t="n">
        <f aca="false">G225*$J225/$O$5*100</f>
        <v>0.00456658716065468</v>
      </c>
      <c r="L225" s="44" t="n">
        <f aca="false">H225*$J225/$O$5*100</f>
        <v>0.00456658716065468</v>
      </c>
    </row>
    <row collapsed="false" customFormat="false" customHeight="false" hidden="false" ht="14" outlineLevel="0" r="226">
      <c r="A226" s="13" t="s">
        <v>478</v>
      </c>
      <c r="B226" s="13" t="s">
        <v>225</v>
      </c>
      <c r="C226" s="14" t="n">
        <v>90</v>
      </c>
      <c r="D226" s="14" t="n">
        <v>1312</v>
      </c>
      <c r="E226" s="14" t="n">
        <v>12857</v>
      </c>
      <c r="F226" s="13" t="s">
        <v>226</v>
      </c>
      <c r="G226" s="15" t="n">
        <v>0.9312</v>
      </c>
      <c r="H226" s="16" t="n">
        <v>0.9312</v>
      </c>
      <c r="I226" s="48" t="n">
        <v>1</v>
      </c>
      <c r="J226" s="41" t="n">
        <f aca="false">I226*IF(D226&gt;0,D226,1)</f>
        <v>1312</v>
      </c>
      <c r="K226" s="44" t="n">
        <f aca="false">G226*$J226/$O$5*100</f>
        <v>0.427908501539334</v>
      </c>
      <c r="L226" s="44" t="n">
        <f aca="false">H226*$J226/$O$5*100</f>
        <v>0.427908501539334</v>
      </c>
    </row>
    <row collapsed="false" customFormat="false" customHeight="false" hidden="false" ht="14" outlineLevel="0" r="227">
      <c r="A227" s="13" t="s">
        <v>518</v>
      </c>
      <c r="B227" s="13" t="s">
        <v>43</v>
      </c>
      <c r="C227" s="14" t="n">
        <v>80</v>
      </c>
      <c r="D227" s="14" t="n">
        <v>320</v>
      </c>
      <c r="E227" s="14" t="n">
        <v>3861</v>
      </c>
      <c r="F227" s="13" t="s">
        <v>512</v>
      </c>
      <c r="G227" s="15" t="n">
        <v>0.931</v>
      </c>
      <c r="H227" s="16" t="n">
        <v>0.931</v>
      </c>
      <c r="I227" s="48" t="n">
        <v>1</v>
      </c>
      <c r="J227" s="41" t="n">
        <f aca="false">I227*IF(D227&gt;0,D227,1)</f>
        <v>320</v>
      </c>
      <c r="K227" s="44" t="n">
        <f aca="false">G227*$J227/$O$5*100</f>
        <v>0.10434551141279</v>
      </c>
      <c r="L227" s="44" t="n">
        <f aca="false">H227*$J227/$O$5*100</f>
        <v>0.10434551141279</v>
      </c>
    </row>
    <row collapsed="false" customFormat="false" customHeight="false" hidden="false" ht="14" outlineLevel="0" r="228">
      <c r="A228" s="13" t="s">
        <v>316</v>
      </c>
      <c r="B228" s="13" t="s">
        <v>71</v>
      </c>
      <c r="C228" s="14" t="n">
        <v>288</v>
      </c>
      <c r="D228" s="14" t="n">
        <v>1504</v>
      </c>
      <c r="E228" s="14" t="n">
        <v>14017</v>
      </c>
      <c r="F228" s="13" t="s">
        <v>72</v>
      </c>
      <c r="G228" s="15" t="n">
        <v>0.977</v>
      </c>
      <c r="H228" s="16" t="n">
        <v>0.9298</v>
      </c>
      <c r="I228" s="48" t="n">
        <v>1</v>
      </c>
      <c r="J228" s="41" t="n">
        <f aca="false">I228*IF(D228&gt;0,D228,1)</f>
        <v>1504</v>
      </c>
      <c r="K228" s="44" t="n">
        <f aca="false">G228*$J228/$O$5*100</f>
        <v>0.514655374711484</v>
      </c>
      <c r="L228" s="44" t="n">
        <f aca="false">H228*$J228/$O$5*100</f>
        <v>0.489791778307818</v>
      </c>
    </row>
    <row collapsed="false" customFormat="false" customHeight="false" hidden="false" ht="14" outlineLevel="0" r="229">
      <c r="A229" s="13" t="s">
        <v>336</v>
      </c>
      <c r="B229" s="13" t="s">
        <v>59</v>
      </c>
      <c r="C229" s="14" t="n">
        <v>124</v>
      </c>
      <c r="D229" s="14" t="n">
        <v>496</v>
      </c>
      <c r="E229" s="14" t="n">
        <v>4836</v>
      </c>
      <c r="F229" s="13" t="s">
        <v>436</v>
      </c>
      <c r="G229" s="15" t="n">
        <v>0.9292</v>
      </c>
      <c r="H229" s="16" t="n">
        <v>0.9292</v>
      </c>
      <c r="I229" s="48" t="n">
        <v>1</v>
      </c>
      <c r="J229" s="41" t="n">
        <f aca="false">I229*IF(D229&gt;0,D229,1)</f>
        <v>496</v>
      </c>
      <c r="K229" s="44" t="n">
        <f aca="false">G229*$J229/$O$5*100</f>
        <v>0.161422842392465</v>
      </c>
      <c r="L229" s="44" t="n">
        <f aca="false">H229*$J229/$O$5*100</f>
        <v>0.161422842392465</v>
      </c>
    </row>
    <row collapsed="false" customFormat="false" customHeight="false" hidden="false" ht="14" outlineLevel="0" r="230">
      <c r="A230" s="13" t="s">
        <v>536</v>
      </c>
      <c r="B230" s="13" t="s">
        <v>127</v>
      </c>
      <c r="C230" s="14" t="n">
        <v>80</v>
      </c>
      <c r="D230" s="14" t="n">
        <v>480</v>
      </c>
      <c r="E230" s="14" t="n">
        <v>6960</v>
      </c>
      <c r="F230" s="13" t="s">
        <v>128</v>
      </c>
      <c r="G230" s="15" t="n">
        <v>0.9602</v>
      </c>
      <c r="H230" s="16" t="n">
        <v>0.9291</v>
      </c>
      <c r="I230" s="48" t="n">
        <v>1</v>
      </c>
      <c r="J230" s="41" t="n">
        <f aca="false">I230*IF(D230&gt;0,D230,1)</f>
        <v>480</v>
      </c>
      <c r="K230" s="44" t="n">
        <f aca="false">G230*$J230/$O$5*100</f>
        <v>0.161427325550851</v>
      </c>
      <c r="L230" s="44" t="n">
        <f aca="false">H230*$J230/$O$5*100</f>
        <v>0.156198842084248</v>
      </c>
    </row>
    <row collapsed="false" customFormat="false" customHeight="false" hidden="false" ht="14" outlineLevel="0" r="231">
      <c r="A231" s="13" t="s">
        <v>166</v>
      </c>
      <c r="B231" s="13" t="s">
        <v>59</v>
      </c>
      <c r="C231" s="14" t="n">
        <v>1</v>
      </c>
      <c r="D231" s="14" t="n">
        <v>1</v>
      </c>
      <c r="E231" s="14" t="n">
        <v>-1</v>
      </c>
      <c r="F231" s="13" t="s">
        <v>436</v>
      </c>
      <c r="G231" s="15" t="n">
        <v>0.9261</v>
      </c>
      <c r="H231" s="16" t="n">
        <v>0.9261</v>
      </c>
      <c r="I231" s="48" t="n">
        <v>1</v>
      </c>
      <c r="J231" s="41" t="n">
        <f aca="false">I231*IF(D231&gt;0,D231,1)</f>
        <v>1</v>
      </c>
      <c r="K231" s="44" t="n">
        <f aca="false">G231*$J231/$O$5*100</f>
        <v>0.00032436351409568</v>
      </c>
      <c r="L231" s="44" t="n">
        <f aca="false">H231*$J231/$O$5*100</f>
        <v>0.00032436351409568</v>
      </c>
    </row>
    <row collapsed="false" customFormat="false" customHeight="false" hidden="false" ht="14" outlineLevel="0" r="232">
      <c r="A232" s="13" t="s">
        <v>174</v>
      </c>
      <c r="B232" s="13" t="s">
        <v>40</v>
      </c>
      <c r="C232" s="14" t="n">
        <v>72</v>
      </c>
      <c r="D232" s="14" t="n">
        <v>576</v>
      </c>
      <c r="E232" s="14" t="n">
        <v>3410</v>
      </c>
      <c r="F232" s="13" t="s">
        <v>439</v>
      </c>
      <c r="G232" s="15" t="n">
        <v>0.9363</v>
      </c>
      <c r="H232" s="16" t="n">
        <v>0.9261</v>
      </c>
      <c r="I232" s="48" t="n">
        <v>1</v>
      </c>
      <c r="J232" s="41" t="n">
        <f aca="false">I232*IF(D232&gt;0,D232,1)</f>
        <v>576</v>
      </c>
      <c r="K232" s="44" t="n">
        <f aca="false">G232*$J232/$O$5*100</f>
        <v>0.188891153817865</v>
      </c>
      <c r="L232" s="44" t="n">
        <f aca="false">H232*$J232/$O$5*100</f>
        <v>0.186833384119112</v>
      </c>
    </row>
    <row collapsed="false" customFormat="false" customHeight="false" hidden="false" ht="14" outlineLevel="0" r="233">
      <c r="A233" s="13" t="s">
        <v>110</v>
      </c>
      <c r="B233" s="13" t="s">
        <v>45</v>
      </c>
      <c r="C233" s="14" t="n">
        <v>88</v>
      </c>
      <c r="D233" s="14" t="n">
        <v>448</v>
      </c>
      <c r="E233" s="14" t="n">
        <v>2531</v>
      </c>
      <c r="F233" s="13" t="s">
        <v>46</v>
      </c>
      <c r="G233" s="15" t="n">
        <v>0.9405</v>
      </c>
      <c r="H233" s="16" t="n">
        <v>0.925</v>
      </c>
      <c r="I233" s="48" t="n">
        <v>1</v>
      </c>
      <c r="J233" s="41" t="n">
        <f aca="false">I233*IF(D233&gt;0,D233,1)</f>
        <v>448</v>
      </c>
      <c r="K233" s="44" t="n">
        <f aca="false">G233*$J233/$O$5*100</f>
        <v>0.147574366140946</v>
      </c>
      <c r="L233" s="44" t="n">
        <f aca="false">H233*$J233/$O$5*100</f>
        <v>0.145142252717039</v>
      </c>
    </row>
    <row collapsed="false" customFormat="false" customHeight="false" hidden="false" ht="14" outlineLevel="0" r="234">
      <c r="A234" s="13" t="s">
        <v>105</v>
      </c>
      <c r="B234" s="13" t="s">
        <v>59</v>
      </c>
      <c r="C234" s="14" t="n">
        <v>8</v>
      </c>
      <c r="D234" s="14" t="n">
        <v>32</v>
      </c>
      <c r="E234" s="14" t="n">
        <v>399</v>
      </c>
      <c r="F234" s="13" t="s">
        <v>436</v>
      </c>
      <c r="G234" s="15" t="n">
        <v>0.9236</v>
      </c>
      <c r="H234" s="16" t="n">
        <v>0.9236</v>
      </c>
      <c r="I234" s="48" t="n">
        <v>1</v>
      </c>
      <c r="J234" s="41" t="n">
        <f aca="false">I234*IF(D234&gt;0,D234,1)</f>
        <v>32</v>
      </c>
      <c r="K234" s="44" t="n">
        <f aca="false">G234*$J234/$O$5*100</f>
        <v>0.010351612711155</v>
      </c>
      <c r="L234" s="44" t="n">
        <f aca="false">H234*$J234/$O$5*100</f>
        <v>0.010351612711155</v>
      </c>
    </row>
    <row collapsed="false" customFormat="false" customHeight="false" hidden="false" ht="14" outlineLevel="0" r="235">
      <c r="A235" s="13" t="s">
        <v>565</v>
      </c>
      <c r="B235" s="13" t="s">
        <v>43</v>
      </c>
      <c r="C235" s="14" t="n">
        <v>12</v>
      </c>
      <c r="D235" s="14" t="n">
        <v>12</v>
      </c>
      <c r="E235" s="14" t="n">
        <v>75</v>
      </c>
      <c r="F235" s="13" t="s">
        <v>512</v>
      </c>
      <c r="G235" s="15" t="n">
        <v>0.9229</v>
      </c>
      <c r="H235" s="16" t="n">
        <v>0.9229</v>
      </c>
      <c r="I235" s="48" t="n">
        <v>1</v>
      </c>
      <c r="J235" s="41" t="n">
        <f aca="false">I235*IF(D235&gt;0,D235,1)</f>
        <v>12</v>
      </c>
      <c r="K235" s="44" t="n">
        <f aca="false">G235*$J235/$O$5*100</f>
        <v>0.00387891269399292</v>
      </c>
      <c r="L235" s="44" t="n">
        <f aca="false">H235*$J235/$O$5*100</f>
        <v>0.00387891269399292</v>
      </c>
    </row>
    <row collapsed="false" customFormat="false" customHeight="false" hidden="false" ht="14" outlineLevel="0" r="236">
      <c r="A236" s="13" t="s">
        <v>432</v>
      </c>
      <c r="B236" s="13" t="s">
        <v>43</v>
      </c>
      <c r="C236" s="14" t="n">
        <v>66</v>
      </c>
      <c r="D236" s="14" t="n">
        <v>296</v>
      </c>
      <c r="E236" s="14" t="n">
        <v>2578</v>
      </c>
      <c r="F236" s="13" t="s">
        <v>512</v>
      </c>
      <c r="G236" s="15" t="n">
        <v>0.9213</v>
      </c>
      <c r="H236" s="16" t="n">
        <v>0.9213</v>
      </c>
      <c r="I236" s="48" t="n">
        <v>1</v>
      </c>
      <c r="J236" s="41" t="n">
        <f aca="false">I236*IF(D236&gt;0,D236,1)</f>
        <v>296</v>
      </c>
      <c r="K236" s="44" t="n">
        <f aca="false">G236*$J236/$O$5*100</f>
        <v>0.0955139695915773</v>
      </c>
      <c r="L236" s="44" t="n">
        <f aca="false">H236*$J236/$O$5*100</f>
        <v>0.0955139695915773</v>
      </c>
    </row>
    <row collapsed="false" customFormat="false" customHeight="false" hidden="false" ht="14" outlineLevel="0" r="237">
      <c r="A237" s="13" t="s">
        <v>384</v>
      </c>
      <c r="B237" s="13" t="s">
        <v>144</v>
      </c>
      <c r="C237" s="14" t="n">
        <v>24</v>
      </c>
      <c r="D237" s="14" t="n">
        <v>32</v>
      </c>
      <c r="E237" s="14" t="n">
        <v>320</v>
      </c>
      <c r="F237" s="13" t="s">
        <v>448</v>
      </c>
      <c r="G237" s="15" t="n">
        <v>0.9203</v>
      </c>
      <c r="H237" s="16" t="n">
        <v>0.9203</v>
      </c>
      <c r="I237" s="48" t="n">
        <v>1</v>
      </c>
      <c r="J237" s="41" t="n">
        <f aca="false">I237*IF(D237&gt;0,D237,1)</f>
        <v>32</v>
      </c>
      <c r="K237" s="44" t="n">
        <f aca="false">G237*$J237/$O$5*100</f>
        <v>0.0103146266544781</v>
      </c>
      <c r="L237" s="44" t="n">
        <f aca="false">H237*$J237/$O$5*100</f>
        <v>0.0103146266544781</v>
      </c>
    </row>
    <row collapsed="false" customFormat="false" customHeight="false" hidden="false" ht="14" outlineLevel="0" r="238">
      <c r="A238" s="13" t="s">
        <v>150</v>
      </c>
      <c r="B238" s="13" t="s">
        <v>43</v>
      </c>
      <c r="C238" s="14" t="n">
        <v>26</v>
      </c>
      <c r="D238" s="14" t="n">
        <v>92</v>
      </c>
      <c r="E238" s="14" t="n">
        <v>765</v>
      </c>
      <c r="F238" s="13" t="s">
        <v>512</v>
      </c>
      <c r="G238" s="15" t="n">
        <v>0.9194</v>
      </c>
      <c r="H238" s="16" t="n">
        <v>0.9194</v>
      </c>
      <c r="I238" s="48" t="n">
        <v>1</v>
      </c>
      <c r="J238" s="41" t="n">
        <f aca="false">I238*IF(D238&gt;0,D238,1)</f>
        <v>92</v>
      </c>
      <c r="K238" s="44" t="n">
        <f aca="false">G238*$J238/$O$5*100</f>
        <v>0.029625551200821</v>
      </c>
      <c r="L238" s="44" t="n">
        <f aca="false">H238*$J238/$O$5*100</f>
        <v>0.029625551200821</v>
      </c>
    </row>
    <row collapsed="false" customFormat="false" customHeight="false" hidden="false" ht="14" outlineLevel="0" r="239">
      <c r="A239" s="13" t="s">
        <v>104</v>
      </c>
      <c r="B239" s="13" t="s">
        <v>71</v>
      </c>
      <c r="C239" s="14" t="n">
        <v>188</v>
      </c>
      <c r="D239" s="14" t="n">
        <v>816</v>
      </c>
      <c r="E239" s="14" t="n">
        <v>7811</v>
      </c>
      <c r="F239" s="13" t="s">
        <v>72</v>
      </c>
      <c r="G239" s="15" t="n">
        <v>1</v>
      </c>
      <c r="H239" s="16" t="n">
        <v>0.9194</v>
      </c>
      <c r="I239" s="48" t="n">
        <v>1</v>
      </c>
      <c r="J239" s="41" t="n">
        <f aca="false">I239*IF(D239&gt;0,D239,1)</f>
        <v>816</v>
      </c>
      <c r="K239" s="44" t="n">
        <f aca="false">G239*$J239/$O$5*100</f>
        <v>0.285801347048996</v>
      </c>
      <c r="L239" s="44" t="n">
        <f aca="false">H239*$J239/$O$5*100</f>
        <v>0.262765758476847</v>
      </c>
    </row>
    <row collapsed="false" customFormat="false" customHeight="false" hidden="false" ht="14" outlineLevel="0" r="240">
      <c r="A240" s="13" t="s">
        <v>188</v>
      </c>
      <c r="B240" s="13" t="s">
        <v>71</v>
      </c>
      <c r="C240" s="14" t="n">
        <v>46</v>
      </c>
      <c r="D240" s="14" t="n">
        <v>200</v>
      </c>
      <c r="E240" s="14" t="n">
        <v>1580</v>
      </c>
      <c r="F240" s="13" t="s">
        <v>72</v>
      </c>
      <c r="G240" s="15" t="n">
        <v>0.9173</v>
      </c>
      <c r="H240" s="16" t="n">
        <v>0.9173</v>
      </c>
      <c r="I240" s="48" t="n">
        <v>1</v>
      </c>
      <c r="J240" s="41" t="n">
        <f aca="false">I240*IF(D240&gt;0,D240,1)</f>
        <v>200</v>
      </c>
      <c r="K240" s="44" t="n">
        <f aca="false">G240*$J240/$O$5*100</f>
        <v>0.0642562685411873</v>
      </c>
      <c r="L240" s="44" t="n">
        <f aca="false">H240*$J240/$O$5*100</f>
        <v>0.0642562685411873</v>
      </c>
    </row>
    <row collapsed="false" customFormat="false" customHeight="false" hidden="false" ht="14" outlineLevel="0" r="241">
      <c r="A241" s="13" t="s">
        <v>310</v>
      </c>
      <c r="B241" s="13" t="s">
        <v>177</v>
      </c>
      <c r="C241" s="14" t="n">
        <v>16</v>
      </c>
      <c r="D241" s="14" t="n">
        <v>64</v>
      </c>
      <c r="E241" s="14" t="n">
        <v>452</v>
      </c>
      <c r="F241" s="13" t="s">
        <v>472</v>
      </c>
      <c r="G241" s="15" t="n">
        <v>0.9154</v>
      </c>
      <c r="H241" s="16" t="n">
        <v>0.9154</v>
      </c>
      <c r="I241" s="48" t="n">
        <v>1</v>
      </c>
      <c r="J241" s="41" t="n">
        <f aca="false">I241*IF(D241&gt;0,D241,1)</f>
        <v>64</v>
      </c>
      <c r="K241" s="44" t="n">
        <f aca="false">G241*$J241/$O$5*100</f>
        <v>0.0205194159285216</v>
      </c>
      <c r="L241" s="44" t="n">
        <f aca="false">H241*$J241/$O$5*100</f>
        <v>0.0205194159285216</v>
      </c>
    </row>
    <row collapsed="false" customFormat="false" customHeight="false" hidden="false" ht="14" outlineLevel="0" r="242">
      <c r="A242" s="13" t="s">
        <v>407</v>
      </c>
      <c r="B242" s="13" t="s">
        <v>43</v>
      </c>
      <c r="C242" s="14" t="n">
        <v>62</v>
      </c>
      <c r="D242" s="14" t="n">
        <v>124</v>
      </c>
      <c r="E242" s="14" t="n">
        <v>982</v>
      </c>
      <c r="F242" s="13" t="s">
        <v>512</v>
      </c>
      <c r="G242" s="15" t="n">
        <v>0.9151</v>
      </c>
      <c r="H242" s="16" t="n">
        <v>0.9151</v>
      </c>
      <c r="I242" s="48" t="n">
        <v>1</v>
      </c>
      <c r="J242" s="41" t="n">
        <f aca="false">I242*IF(D242&gt;0,D242,1)</f>
        <v>124</v>
      </c>
      <c r="K242" s="44" t="n">
        <f aca="false">G242*$J242/$O$5*100</f>
        <v>0.039743339182454</v>
      </c>
      <c r="L242" s="44" t="n">
        <f aca="false">H242*$J242/$O$5*100</f>
        <v>0.039743339182454</v>
      </c>
    </row>
    <row collapsed="false" customFormat="false" customHeight="false" hidden="false" ht="14" outlineLevel="0" r="243">
      <c r="A243" s="13" t="s">
        <v>306</v>
      </c>
      <c r="B243" s="13" t="s">
        <v>43</v>
      </c>
      <c r="C243" s="14" t="n">
        <v>200</v>
      </c>
      <c r="D243" s="14" t="n">
        <v>896</v>
      </c>
      <c r="E243" s="14" t="n">
        <v>8064</v>
      </c>
      <c r="F243" s="13" t="s">
        <v>512</v>
      </c>
      <c r="G243" s="15" t="n">
        <v>1</v>
      </c>
      <c r="H243" s="16" t="n">
        <v>0.913</v>
      </c>
      <c r="I243" s="48" t="n">
        <v>1</v>
      </c>
      <c r="J243" s="41" t="n">
        <f aca="false">I243*IF(D243&gt;0,D243,1)</f>
        <v>896</v>
      </c>
      <c r="K243" s="44" t="n">
        <f aca="false">G243*$J243/$O$5*100</f>
        <v>0.31382108695576</v>
      </c>
      <c r="L243" s="44" t="n">
        <f aca="false">H243*$J243/$O$5*100</f>
        <v>0.286518652390609</v>
      </c>
    </row>
    <row collapsed="false" customFormat="false" customHeight="false" hidden="false" ht="14" outlineLevel="0" r="244">
      <c r="A244" s="13" t="s">
        <v>346</v>
      </c>
      <c r="B244" s="13" t="s">
        <v>81</v>
      </c>
      <c r="C244" s="14" t="n">
        <v>156</v>
      </c>
      <c r="D244" s="14" t="n">
        <v>312</v>
      </c>
      <c r="E244" s="14" t="n">
        <v>2122</v>
      </c>
      <c r="F244" s="13" t="s">
        <v>442</v>
      </c>
      <c r="G244" s="15" t="n">
        <v>0.9126</v>
      </c>
      <c r="H244" s="16" t="n">
        <v>0.9126</v>
      </c>
      <c r="I244" s="48" t="n">
        <v>1</v>
      </c>
      <c r="J244" s="41" t="n">
        <f aca="false">I244*IF(D244&gt;0,D244,1)</f>
        <v>312</v>
      </c>
      <c r="K244" s="44" t="n">
        <f aca="false">G244*$J244/$O$5*100</f>
        <v>0.0997261770917611</v>
      </c>
      <c r="L244" s="44" t="n">
        <f aca="false">H244*$J244/$O$5*100</f>
        <v>0.0997261770917611</v>
      </c>
    </row>
    <row collapsed="false" customFormat="false" customHeight="false" hidden="false" ht="14" outlineLevel="0" r="245">
      <c r="A245" s="13" t="s">
        <v>421</v>
      </c>
      <c r="B245" s="13" t="s">
        <v>125</v>
      </c>
      <c r="C245" s="14" t="n">
        <v>86</v>
      </c>
      <c r="D245" s="14" t="n">
        <v>344</v>
      </c>
      <c r="E245" s="14" t="n">
        <v>19406</v>
      </c>
      <c r="F245" s="13" t="s">
        <v>46</v>
      </c>
      <c r="G245" s="15" t="n">
        <v>0.9114</v>
      </c>
      <c r="H245" s="16" t="n">
        <v>0.9114</v>
      </c>
      <c r="I245" s="48" t="n">
        <v>1</v>
      </c>
      <c r="J245" s="41" t="n">
        <f aca="false">I245*IF(D245&gt;0,D245,1)</f>
        <v>344</v>
      </c>
      <c r="K245" s="44" t="n">
        <f aca="false">G245*$J245/$O$5*100</f>
        <v>0.109809921089408</v>
      </c>
      <c r="L245" s="44" t="n">
        <f aca="false">H245*$J245/$O$5*100</f>
        <v>0.109809921089408</v>
      </c>
    </row>
    <row collapsed="false" customFormat="false" customHeight="false" hidden="false" ht="14" outlineLevel="0" r="246">
      <c r="A246" s="13" t="s">
        <v>389</v>
      </c>
      <c r="B246" s="13" t="s">
        <v>40</v>
      </c>
      <c r="C246" s="14" t="n">
        <v>26</v>
      </c>
      <c r="D246" s="14" t="n">
        <v>208</v>
      </c>
      <c r="E246" s="14" t="n">
        <v>2579</v>
      </c>
      <c r="F246" s="13" t="s">
        <v>439</v>
      </c>
      <c r="G246" s="15" t="n">
        <v>0.9112</v>
      </c>
      <c r="H246" s="16" t="n">
        <v>0.9112</v>
      </c>
      <c r="I246" s="48" t="n">
        <v>1</v>
      </c>
      <c r="J246" s="41" t="n">
        <f aca="false">I246*IF(D246&gt;0,D246,1)</f>
        <v>208</v>
      </c>
      <c r="K246" s="44" t="n">
        <f aca="false">G246*$J246/$O$5*100</f>
        <v>0.0663821262079135</v>
      </c>
      <c r="L246" s="44" t="n">
        <f aca="false">H246*$J246/$O$5*100</f>
        <v>0.0663821262079135</v>
      </c>
    </row>
    <row collapsed="false" customFormat="false" customHeight="false" hidden="false" ht="14" outlineLevel="0" r="247">
      <c r="A247" s="13" t="s">
        <v>380</v>
      </c>
      <c r="B247" s="13" t="s">
        <v>43</v>
      </c>
      <c r="C247" s="14" t="n">
        <v>23</v>
      </c>
      <c r="D247" s="14" t="n">
        <v>368</v>
      </c>
      <c r="E247" s="14" t="n">
        <v>2392</v>
      </c>
      <c r="F247" s="13" t="s">
        <v>512</v>
      </c>
      <c r="G247" s="15" t="n">
        <v>1</v>
      </c>
      <c r="H247" s="16" t="n">
        <v>0.908</v>
      </c>
      <c r="I247" s="48" t="n">
        <v>1</v>
      </c>
      <c r="J247" s="41" t="n">
        <f aca="false">I247*IF(D247&gt;0,D247,1)</f>
        <v>368</v>
      </c>
      <c r="K247" s="44" t="n">
        <f aca="false">G247*$J247/$O$5*100</f>
        <v>0.128890803571116</v>
      </c>
      <c r="L247" s="44" t="n">
        <f aca="false">H247*$J247/$O$5*100</f>
        <v>0.117032849642573</v>
      </c>
    </row>
    <row collapsed="false" customFormat="false" customHeight="false" hidden="false" ht="14" outlineLevel="0" r="248">
      <c r="A248" s="13" t="s">
        <v>160</v>
      </c>
      <c r="B248" s="13" t="s">
        <v>59</v>
      </c>
      <c r="C248" s="14" t="n">
        <v>808</v>
      </c>
      <c r="D248" s="14" t="n">
        <v>4784</v>
      </c>
      <c r="E248" s="14" t="n">
        <v>37937</v>
      </c>
      <c r="F248" s="13" t="s">
        <v>436</v>
      </c>
      <c r="G248" s="15" t="n">
        <v>0.9053</v>
      </c>
      <c r="H248" s="16" t="n">
        <v>0.9053</v>
      </c>
      <c r="I248" s="48" t="n">
        <v>1</v>
      </c>
      <c r="J248" s="41" t="n">
        <f aca="false">I248*IF(D248&gt;0,D248,1)</f>
        <v>4784</v>
      </c>
      <c r="K248" s="44" t="n">
        <f aca="false">G248*$J248/$O$5*100</f>
        <v>1.51690297814811</v>
      </c>
      <c r="L248" s="44" t="n">
        <f aca="false">H248*$J248/$O$5*100</f>
        <v>1.51690297814811</v>
      </c>
    </row>
    <row collapsed="false" customFormat="false" customHeight="false" hidden="false" ht="14" outlineLevel="0" r="249">
      <c r="A249" s="13" t="s">
        <v>69</v>
      </c>
      <c r="B249" s="13" t="s">
        <v>63</v>
      </c>
      <c r="F249" s="13" t="s">
        <v>473</v>
      </c>
      <c r="G249" s="15" t="n">
        <v>1</v>
      </c>
      <c r="H249" s="16" t="n">
        <v>0.9032</v>
      </c>
      <c r="I249" s="48" t="n">
        <v>1</v>
      </c>
      <c r="J249" s="41" t="n">
        <f aca="false">I249*IF(D249&gt;0,D249,1)</f>
        <v>1</v>
      </c>
      <c r="K249" s="44" t="n">
        <f aca="false">G249*$J249/$O$5*100</f>
        <v>0.000350246748834554</v>
      </c>
      <c r="L249" s="44" t="n">
        <f aca="false">H249*$J249/$O$5*100</f>
        <v>0.000316342863547369</v>
      </c>
    </row>
    <row collapsed="false" customFormat="false" customHeight="false" hidden="false" ht="14" outlineLevel="0" r="250">
      <c r="A250" s="13" t="s">
        <v>338</v>
      </c>
      <c r="B250" s="13" t="s">
        <v>40</v>
      </c>
      <c r="C250" s="14" t="n">
        <v>70</v>
      </c>
      <c r="D250" s="14" t="n">
        <v>274</v>
      </c>
      <c r="E250" s="14" t="n">
        <v>1918</v>
      </c>
      <c r="F250" s="13" t="s">
        <v>439</v>
      </c>
      <c r="G250" s="15" t="n">
        <v>0.9025</v>
      </c>
      <c r="H250" s="16" t="n">
        <v>0.9025</v>
      </c>
      <c r="I250" s="48" t="n">
        <v>1</v>
      </c>
      <c r="J250" s="41" t="n">
        <f aca="false">I250*IF(D250&gt;0,D250,1)</f>
        <v>274</v>
      </c>
      <c r="K250" s="44" t="n">
        <f aca="false">G250*$J250/$O$5*100</f>
        <v>0.0866107672855527</v>
      </c>
      <c r="L250" s="44" t="n">
        <f aca="false">H250*$J250/$O$5*100</f>
        <v>0.0866107672855527</v>
      </c>
    </row>
    <row collapsed="false" customFormat="false" customHeight="false" hidden="false" ht="14" outlineLevel="0" r="251">
      <c r="A251" s="13" t="s">
        <v>171</v>
      </c>
      <c r="B251" s="13" t="s">
        <v>43</v>
      </c>
      <c r="C251" s="14" t="n">
        <v>14</v>
      </c>
      <c r="D251" s="14" t="n">
        <v>14</v>
      </c>
      <c r="E251" s="14" t="n">
        <v>46</v>
      </c>
      <c r="F251" s="13" t="s">
        <v>512</v>
      </c>
      <c r="G251" s="15" t="n">
        <v>0.9007</v>
      </c>
      <c r="H251" s="16" t="n">
        <v>0.9007</v>
      </c>
      <c r="I251" s="48" t="n">
        <v>1</v>
      </c>
      <c r="J251" s="41" t="n">
        <f aca="false">I251*IF(D251&gt;0,D251,1)</f>
        <v>14</v>
      </c>
      <c r="K251" s="44" t="n">
        <f aca="false">G251*$J251/$O$5*100</f>
        <v>0.00441654145345396</v>
      </c>
      <c r="L251" s="44" t="n">
        <f aca="false">H251*$J251/$O$5*100</f>
        <v>0.00441654145345396</v>
      </c>
    </row>
    <row collapsed="false" customFormat="false" customHeight="false" hidden="false" ht="14" outlineLevel="0" r="252">
      <c r="A252" s="13" t="s">
        <v>550</v>
      </c>
      <c r="B252" s="13" t="s">
        <v>37</v>
      </c>
      <c r="C252" s="14" t="n">
        <v>16</v>
      </c>
      <c r="D252" s="14" t="n">
        <v>64</v>
      </c>
      <c r="E252" s="14" t="n">
        <v>448</v>
      </c>
      <c r="F252" s="13" t="s">
        <v>38</v>
      </c>
      <c r="G252" s="15" t="n">
        <v>0.9001</v>
      </c>
      <c r="H252" s="16" t="n">
        <v>0.9001</v>
      </c>
      <c r="I252" s="48" t="n">
        <v>1</v>
      </c>
      <c r="J252" s="41" t="n">
        <f aca="false">I252*IF(D252&gt;0,D252,1)</f>
        <v>64</v>
      </c>
      <c r="K252" s="44" t="n">
        <f aca="false">G252*$J252/$O$5*100</f>
        <v>0.0201764543120629</v>
      </c>
      <c r="L252" s="44" t="n">
        <f aca="false">H252*$J252/$O$5*100</f>
        <v>0.0201764543120629</v>
      </c>
    </row>
    <row collapsed="false" customFormat="false" customHeight="false" hidden="false" ht="14" outlineLevel="0" r="253">
      <c r="A253" s="13" t="s">
        <v>143</v>
      </c>
      <c r="B253" s="13" t="s">
        <v>144</v>
      </c>
      <c r="C253" s="14" t="n">
        <v>4</v>
      </c>
      <c r="D253" s="14" t="n">
        <v>16</v>
      </c>
      <c r="E253" s="14" t="n">
        <v>160</v>
      </c>
      <c r="F253" s="13" t="s">
        <v>448</v>
      </c>
      <c r="G253" s="15" t="n">
        <v>0.8998</v>
      </c>
      <c r="H253" s="16" t="n">
        <v>0.8998</v>
      </c>
      <c r="I253" s="48" t="n">
        <v>1</v>
      </c>
      <c r="J253" s="41" t="n">
        <f aca="false">I253*IF(D253&gt;0,D253,1)</f>
        <v>16</v>
      </c>
      <c r="K253" s="44" t="n">
        <f aca="false">G253*$J253/$O$5*100</f>
        <v>0.00504243239362131</v>
      </c>
      <c r="L253" s="44" t="n">
        <f aca="false">H253*$J253/$O$5*100</f>
        <v>0.00504243239362131</v>
      </c>
    </row>
    <row collapsed="false" customFormat="false" customHeight="false" hidden="false" ht="14" outlineLevel="0" r="254">
      <c r="A254" s="13" t="s">
        <v>262</v>
      </c>
      <c r="B254" s="13" t="s">
        <v>81</v>
      </c>
      <c r="C254" s="14" t="n">
        <v>32</v>
      </c>
      <c r="D254" s="14" t="n">
        <v>64</v>
      </c>
      <c r="E254" s="14" t="n">
        <v>435</v>
      </c>
      <c r="F254" s="13" t="s">
        <v>442</v>
      </c>
      <c r="G254" s="15" t="n">
        <v>0.8994</v>
      </c>
      <c r="H254" s="16" t="n">
        <v>0.8994</v>
      </c>
      <c r="I254" s="48" t="n">
        <v>1</v>
      </c>
      <c r="J254" s="41" t="n">
        <f aca="false">I254*IF(D254&gt;0,D254,1)</f>
        <v>64</v>
      </c>
      <c r="K254" s="44" t="n">
        <f aca="false">G254*$J254/$O$5*100</f>
        <v>0.0201607632577151</v>
      </c>
      <c r="L254" s="44" t="n">
        <f aca="false">H254*$J254/$O$5*100</f>
        <v>0.0201607632577151</v>
      </c>
    </row>
    <row collapsed="false" customFormat="false" customHeight="false" hidden="false" ht="14" outlineLevel="0" r="255">
      <c r="A255" s="13" t="s">
        <v>391</v>
      </c>
      <c r="B255" s="13" t="s">
        <v>181</v>
      </c>
      <c r="C255" s="14" t="n">
        <v>120</v>
      </c>
      <c r="D255" s="14" t="n">
        <v>120</v>
      </c>
      <c r="E255" s="14" t="n">
        <v>866</v>
      </c>
      <c r="F255" s="13" t="s">
        <v>182</v>
      </c>
      <c r="G255" s="15" t="n">
        <v>0.8907</v>
      </c>
      <c r="H255" s="16" t="n">
        <v>0.8907</v>
      </c>
      <c r="I255" s="48" t="n">
        <v>1</v>
      </c>
      <c r="J255" s="41" t="n">
        <f aca="false">I255*IF(D255&gt;0,D255,1)</f>
        <v>120</v>
      </c>
      <c r="K255" s="44" t="n">
        <f aca="false">G255*$J255/$O$5*100</f>
        <v>0.0374357735024325</v>
      </c>
      <c r="L255" s="44" t="n">
        <f aca="false">H255*$J255/$O$5*100</f>
        <v>0.0374357735024325</v>
      </c>
    </row>
    <row collapsed="false" customFormat="false" customHeight="false" hidden="false" ht="14" outlineLevel="0" r="256">
      <c r="A256" s="13" t="s">
        <v>446</v>
      </c>
      <c r="B256" s="13" t="s">
        <v>447</v>
      </c>
      <c r="C256" s="14" t="n">
        <v>5</v>
      </c>
      <c r="D256" s="14" t="n">
        <v>10</v>
      </c>
      <c r="E256" s="14" t="n">
        <v>123</v>
      </c>
      <c r="F256" s="13" t="s">
        <v>231</v>
      </c>
      <c r="G256" s="15" t="n">
        <v>0.8907</v>
      </c>
      <c r="H256" s="16" t="n">
        <v>0.8907</v>
      </c>
      <c r="I256" s="48" t="n">
        <v>1</v>
      </c>
      <c r="J256" s="41" t="n">
        <f aca="false">I256*IF(D256&gt;0,D256,1)</f>
        <v>10</v>
      </c>
      <c r="K256" s="44" t="n">
        <f aca="false">G256*$J256/$O$5*100</f>
        <v>0.00311964779186937</v>
      </c>
      <c r="L256" s="44" t="n">
        <f aca="false">H256*$J256/$O$5*100</f>
        <v>0.00311964779186937</v>
      </c>
    </row>
    <row collapsed="false" customFormat="false" customHeight="false" hidden="false" ht="14" outlineLevel="0" r="257">
      <c r="A257" s="13" t="s">
        <v>303</v>
      </c>
      <c r="B257" s="13" t="s">
        <v>43</v>
      </c>
      <c r="C257" s="14" t="n">
        <v>106</v>
      </c>
      <c r="D257" s="14" t="n">
        <v>382</v>
      </c>
      <c r="E257" s="14" t="n">
        <v>3300</v>
      </c>
      <c r="F257" s="13" t="s">
        <v>512</v>
      </c>
      <c r="G257" s="15" t="n">
        <v>0.9108</v>
      </c>
      <c r="H257" s="16" t="n">
        <v>0.8859</v>
      </c>
      <c r="I257" s="48" t="n">
        <v>1</v>
      </c>
      <c r="J257" s="41" t="n">
        <f aca="false">I257*IF(D257&gt;0,D257,1)</f>
        <v>382</v>
      </c>
      <c r="K257" s="44" t="n">
        <f aca="false">G257*$J257/$O$5*100</f>
        <v>0.121859810236312</v>
      </c>
      <c r="L257" s="44" t="n">
        <f aca="false">H257*$J257/$O$5*100</f>
        <v>0.118528333210747</v>
      </c>
    </row>
    <row collapsed="false" customFormat="false" customHeight="false" hidden="false" ht="14" outlineLevel="0" r="258">
      <c r="A258" s="13" t="s">
        <v>239</v>
      </c>
      <c r="B258" s="13" t="s">
        <v>56</v>
      </c>
      <c r="C258" s="14" t="n">
        <v>546</v>
      </c>
      <c r="D258" s="14" t="n">
        <v>2056</v>
      </c>
      <c r="E258" s="14" t="n">
        <v>19655</v>
      </c>
      <c r="F258" s="13" t="s">
        <v>539</v>
      </c>
      <c r="G258" s="15" t="n">
        <v>0.8841</v>
      </c>
      <c r="H258" s="16" t="n">
        <v>0.8841</v>
      </c>
      <c r="I258" s="48" t="n">
        <v>1</v>
      </c>
      <c r="J258" s="41" t="n">
        <f aca="false">I258*IF(D258&gt;0,D258,1)</f>
        <v>2056</v>
      </c>
      <c r="K258" s="44" t="n">
        <f aca="false">G258*$J258/$O$5*100</f>
        <v>0.636646877725358</v>
      </c>
      <c r="L258" s="44" t="n">
        <f aca="false">H258*$J258/$O$5*100</f>
        <v>0.636646877725358</v>
      </c>
    </row>
    <row collapsed="false" customFormat="false" customHeight="false" hidden="false" ht="14" outlineLevel="0" r="259">
      <c r="A259" s="13" t="s">
        <v>215</v>
      </c>
      <c r="B259" s="13" t="s">
        <v>78</v>
      </c>
      <c r="C259" s="14" t="n">
        <v>16</v>
      </c>
      <c r="D259" s="14" t="n">
        <v>16</v>
      </c>
      <c r="E259" s="14" t="n">
        <v>171</v>
      </c>
      <c r="F259" s="13" t="s">
        <v>441</v>
      </c>
      <c r="G259" s="15" t="n">
        <v>0.884</v>
      </c>
      <c r="H259" s="16" t="n">
        <v>0.884</v>
      </c>
      <c r="I259" s="48" t="n">
        <v>1</v>
      </c>
      <c r="J259" s="41" t="n">
        <f aca="false">I259*IF(D259&gt;0,D259,1)</f>
        <v>16</v>
      </c>
      <c r="K259" s="44" t="n">
        <f aca="false">G259*$J259/$O$5*100</f>
        <v>0.00495389001551593</v>
      </c>
      <c r="L259" s="44" t="n">
        <f aca="false">H259*$J259/$O$5*100</f>
        <v>0.00495389001551593</v>
      </c>
    </row>
    <row collapsed="false" customFormat="false" customHeight="false" hidden="false" ht="14" outlineLevel="0" r="260">
      <c r="A260" s="13" t="s">
        <v>409</v>
      </c>
      <c r="B260" s="13" t="s">
        <v>526</v>
      </c>
      <c r="C260" s="14" t="n">
        <v>2</v>
      </c>
      <c r="D260" s="14" t="n">
        <v>2</v>
      </c>
      <c r="E260" s="14" t="n">
        <v>9</v>
      </c>
      <c r="F260" s="13" t="s">
        <v>46</v>
      </c>
      <c r="G260" s="15" t="n">
        <v>0.8811</v>
      </c>
      <c r="H260" s="16" t="n">
        <v>0.8811</v>
      </c>
      <c r="I260" s="48" t="n">
        <v>1</v>
      </c>
      <c r="J260" s="41" t="n">
        <f aca="false">I260*IF(D260&gt;0,D260,1)</f>
        <v>2</v>
      </c>
      <c r="K260" s="44" t="n">
        <f aca="false">G260*$J260/$O$5*100</f>
        <v>0.000617204820796251</v>
      </c>
      <c r="L260" s="44" t="n">
        <f aca="false">H260*$J260/$O$5*100</f>
        <v>0.000617204820796251</v>
      </c>
    </row>
    <row collapsed="false" customFormat="false" customHeight="false" hidden="false" ht="14" outlineLevel="0" r="261">
      <c r="A261" s="13" t="s">
        <v>367</v>
      </c>
      <c r="B261" s="13" t="s">
        <v>201</v>
      </c>
      <c r="C261" s="14" t="n">
        <v>72</v>
      </c>
      <c r="D261" s="14" t="n">
        <v>864</v>
      </c>
      <c r="E261" s="14" t="n">
        <v>6869</v>
      </c>
      <c r="F261" s="13" t="s">
        <v>87</v>
      </c>
      <c r="G261" s="15" t="n">
        <v>0.8791</v>
      </c>
      <c r="H261" s="16" t="n">
        <v>0.8791</v>
      </c>
      <c r="I261" s="48" t="n">
        <v>1</v>
      </c>
      <c r="J261" s="41" t="n">
        <f aca="false">I261*IF(D261&gt;0,D261,1)</f>
        <v>864</v>
      </c>
      <c r="K261" s="44" t="n">
        <f aca="false">G261*$J261/$O$5*100</f>
        <v>0.266027256201994</v>
      </c>
      <c r="L261" s="44" t="n">
        <f aca="false">H261*$J261/$O$5*100</f>
        <v>0.266027256201994</v>
      </c>
    </row>
    <row collapsed="false" customFormat="false" customHeight="false" hidden="false" ht="14" outlineLevel="0" r="262">
      <c r="A262" s="13" t="s">
        <v>74</v>
      </c>
      <c r="B262" s="13" t="s">
        <v>56</v>
      </c>
      <c r="C262" s="14" t="n">
        <v>44</v>
      </c>
      <c r="D262" s="14" t="n">
        <v>288</v>
      </c>
      <c r="E262" s="14" t="n">
        <v>2407</v>
      </c>
      <c r="F262" s="13" t="s">
        <v>539</v>
      </c>
      <c r="G262" s="15" t="n">
        <v>0.9271</v>
      </c>
      <c r="H262" s="16" t="n">
        <v>0.8771</v>
      </c>
      <c r="I262" s="48" t="n">
        <v>1</v>
      </c>
      <c r="J262" s="41" t="n">
        <f aca="false">I262*IF(D262&gt;0,D262,1)</f>
        <v>288</v>
      </c>
      <c r="K262" s="44" t="n">
        <f aca="false">G262*$J262/$O$5*100</f>
        <v>0.0935175631232203</v>
      </c>
      <c r="L262" s="44" t="n">
        <f aca="false">H262*$J262/$O$5*100</f>
        <v>0.0884740099400027</v>
      </c>
    </row>
    <row collapsed="false" customFormat="false" customHeight="false" hidden="false" ht="14" outlineLevel="0" r="263">
      <c r="A263" s="13" t="s">
        <v>296</v>
      </c>
      <c r="B263" s="13" t="s">
        <v>165</v>
      </c>
      <c r="C263" s="14" t="n">
        <v>24</v>
      </c>
      <c r="D263" s="14" t="n">
        <v>24</v>
      </c>
      <c r="E263" s="14" t="n">
        <v>312</v>
      </c>
      <c r="F263" s="13" t="s">
        <v>487</v>
      </c>
      <c r="G263" s="15" t="n">
        <v>0.8726</v>
      </c>
      <c r="H263" s="16" t="n">
        <v>0.8726</v>
      </c>
      <c r="I263" s="48" t="n">
        <v>1</v>
      </c>
      <c r="J263" s="41" t="n">
        <f aca="false">I263*IF(D263&gt;0,D263,1)</f>
        <v>24</v>
      </c>
      <c r="K263" s="44" t="n">
        <f aca="false">G263*$J263/$O$5*100</f>
        <v>0.00733500751279276</v>
      </c>
      <c r="L263" s="44" t="n">
        <f aca="false">H263*$J263/$O$5*100</f>
        <v>0.00733500751279276</v>
      </c>
    </row>
    <row collapsed="false" customFormat="false" customHeight="false" hidden="false" ht="14" outlineLevel="0" r="264">
      <c r="A264" s="13" t="s">
        <v>250</v>
      </c>
      <c r="B264" s="13" t="s">
        <v>144</v>
      </c>
      <c r="C264" s="14" t="n">
        <v>14</v>
      </c>
      <c r="D264" s="14" t="n">
        <v>84</v>
      </c>
      <c r="E264" s="14" t="n">
        <v>840</v>
      </c>
      <c r="F264" s="13" t="s">
        <v>448</v>
      </c>
      <c r="G264" s="15" t="n">
        <v>0.9011</v>
      </c>
      <c r="H264" s="16" t="n">
        <v>0.872</v>
      </c>
      <c r="I264" s="48" t="n">
        <v>1</v>
      </c>
      <c r="J264" s="41" t="n">
        <f aca="false">I264*IF(D264&gt;0,D264,1)</f>
        <v>84</v>
      </c>
      <c r="K264" s="44" t="n">
        <f aca="false">G264*$J264/$O$5*100</f>
        <v>0.0265110170114846</v>
      </c>
      <c r="L264" s="44" t="n">
        <f aca="false">H264*$J264/$O$5*100</f>
        <v>0.0256548738586334</v>
      </c>
    </row>
    <row collapsed="false" customFormat="false" customHeight="false" hidden="false" ht="14" outlineLevel="0" r="265">
      <c r="A265" s="13" t="s">
        <v>92</v>
      </c>
      <c r="B265" s="13" t="s">
        <v>43</v>
      </c>
      <c r="C265" s="14" t="n">
        <v>14</v>
      </c>
      <c r="D265" s="14" t="n">
        <v>30</v>
      </c>
      <c r="E265" s="14" t="n">
        <v>132</v>
      </c>
      <c r="F265" s="13" t="s">
        <v>512</v>
      </c>
      <c r="G265" s="15" t="n">
        <v>0.9773</v>
      </c>
      <c r="H265" s="16" t="n">
        <v>0.8719</v>
      </c>
      <c r="I265" s="48" t="n">
        <v>1</v>
      </c>
      <c r="J265" s="41" t="n">
        <f aca="false">I265*IF(D265&gt;0,D265,1)</f>
        <v>30</v>
      </c>
      <c r="K265" s="44" t="n">
        <f aca="false">G265*$J265/$O$5*100</f>
        <v>0.0102688844290803</v>
      </c>
      <c r="L265" s="44" t="n">
        <f aca="false">H265*$J265/$O$5*100</f>
        <v>0.00916140420926543</v>
      </c>
    </row>
    <row collapsed="false" customFormat="false" customHeight="false" hidden="false" ht="14" outlineLevel="0" r="266">
      <c r="A266" s="13" t="s">
        <v>546</v>
      </c>
      <c r="B266" s="13" t="s">
        <v>523</v>
      </c>
      <c r="C266" s="14" t="n">
        <v>10</v>
      </c>
      <c r="D266" s="14" t="n">
        <v>40</v>
      </c>
      <c r="E266" s="14" t="n">
        <v>400</v>
      </c>
      <c r="F266" s="13" t="s">
        <v>46</v>
      </c>
      <c r="G266" s="15" t="n">
        <v>0.8712</v>
      </c>
      <c r="H266" s="16" t="n">
        <v>0.8712</v>
      </c>
      <c r="I266" s="48" t="n">
        <v>1</v>
      </c>
      <c r="J266" s="41" t="n">
        <f aca="false">I266*IF(D266&gt;0,D266,1)</f>
        <v>40</v>
      </c>
      <c r="K266" s="44" t="n">
        <f aca="false">G266*$J266/$O$5*100</f>
        <v>0.0122053987033865</v>
      </c>
      <c r="L266" s="44" t="n">
        <f aca="false">H266*$J266/$O$5*100</f>
        <v>0.0122053987033865</v>
      </c>
    </row>
    <row collapsed="false" customFormat="false" customHeight="false" hidden="false" ht="14" outlineLevel="0" r="267">
      <c r="A267" s="13" t="s">
        <v>485</v>
      </c>
      <c r="B267" s="13" t="s">
        <v>526</v>
      </c>
      <c r="C267" s="14" t="n">
        <v>42</v>
      </c>
      <c r="D267" s="14" t="n">
        <v>2040</v>
      </c>
      <c r="E267" s="14" t="n">
        <v>62964</v>
      </c>
      <c r="F267" s="13" t="s">
        <v>46</v>
      </c>
      <c r="G267" s="15" t="n">
        <v>0.8808</v>
      </c>
      <c r="H267" s="16" t="n">
        <v>0.8711</v>
      </c>
      <c r="I267" s="48" t="n">
        <v>1</v>
      </c>
      <c r="J267" s="41" t="n">
        <f aca="false">I267*IF(D267&gt;0,D267,1)</f>
        <v>2040</v>
      </c>
      <c r="K267" s="44" t="n">
        <f aca="false">G267*$J267/$O$5*100</f>
        <v>0.629334566201889</v>
      </c>
      <c r="L267" s="44" t="n">
        <f aca="false">H267*$J267/$O$5*100</f>
        <v>0.622403883535951</v>
      </c>
    </row>
    <row collapsed="false" customFormat="false" customHeight="false" hidden="false" ht="14" outlineLevel="0" r="268">
      <c r="A268" s="13" t="s">
        <v>109</v>
      </c>
      <c r="B268" s="13" t="s">
        <v>43</v>
      </c>
      <c r="C268" s="14" t="n">
        <v>2</v>
      </c>
      <c r="D268" s="14" t="n">
        <v>4</v>
      </c>
      <c r="E268" s="14" t="n">
        <v>24</v>
      </c>
      <c r="F268" s="13" t="s">
        <v>512</v>
      </c>
      <c r="G268" s="15" t="n">
        <v>0.871</v>
      </c>
      <c r="H268" s="16" t="n">
        <v>0.871</v>
      </c>
      <c r="I268" s="48" t="n">
        <v>1</v>
      </c>
      <c r="J268" s="41" t="n">
        <f aca="false">I268*IF(D268&gt;0,D268,1)</f>
        <v>4</v>
      </c>
      <c r="K268" s="44" t="n">
        <f aca="false">G268*$J268/$O$5*100</f>
        <v>0.00122025967293959</v>
      </c>
      <c r="L268" s="44" t="n">
        <f aca="false">H268*$J268/$O$5*100</f>
        <v>0.00122025967293959</v>
      </c>
    </row>
    <row collapsed="false" customFormat="false" customHeight="false" hidden="false" ht="14" outlineLevel="0" r="269">
      <c r="A269" s="13" t="s">
        <v>562</v>
      </c>
      <c r="B269" s="13" t="s">
        <v>40</v>
      </c>
      <c r="C269" s="14" t="n">
        <v>58</v>
      </c>
      <c r="D269" s="14" t="n">
        <v>116</v>
      </c>
      <c r="E269" s="14" t="n">
        <v>428</v>
      </c>
      <c r="F269" s="13" t="s">
        <v>439</v>
      </c>
      <c r="G269" s="15" t="n">
        <v>0.8775</v>
      </c>
      <c r="H269" s="16" t="n">
        <v>0.8703</v>
      </c>
      <c r="I269" s="48" t="n">
        <v>1</v>
      </c>
      <c r="J269" s="41" t="n">
        <f aca="false">I269*IF(D269&gt;0,D269,1)</f>
        <v>116</v>
      </c>
      <c r="K269" s="44" t="n">
        <f aca="false">G269*$J269/$O$5*100</f>
        <v>0.0356516165638692</v>
      </c>
      <c r="L269" s="44" t="n">
        <f aca="false">H269*$J269/$O$5*100</f>
        <v>0.0353590904792426</v>
      </c>
    </row>
    <row collapsed="false" customFormat="false" customHeight="false" hidden="false" ht="14" outlineLevel="0" r="270">
      <c r="A270" s="13" t="s">
        <v>333</v>
      </c>
      <c r="B270" s="13" t="s">
        <v>181</v>
      </c>
      <c r="C270" s="14" t="n">
        <v>-1</v>
      </c>
      <c r="D270" s="14" t="n">
        <v>-1</v>
      </c>
      <c r="E270" s="14" t="n">
        <v>-1</v>
      </c>
      <c r="F270" s="13" t="s">
        <v>182</v>
      </c>
      <c r="G270" s="15" t="n">
        <v>0.9712</v>
      </c>
      <c r="H270" s="16" t="n">
        <v>0.8696</v>
      </c>
      <c r="I270" s="48" t="n">
        <v>1</v>
      </c>
      <c r="J270" s="41" t="n">
        <f aca="false">I270*IF(D270&gt;0,D270,1)</f>
        <v>1</v>
      </c>
      <c r="K270" s="44" t="n">
        <f aca="false">G270*$J270/$O$5*100</f>
        <v>0.000340159642468119</v>
      </c>
      <c r="L270" s="44" t="n">
        <f aca="false">H270*$J270/$O$5*100</f>
        <v>0.000304574572786528</v>
      </c>
    </row>
    <row collapsed="false" customFormat="false" customHeight="false" hidden="false" ht="14" outlineLevel="0" r="271">
      <c r="A271" s="13" t="s">
        <v>458</v>
      </c>
      <c r="B271" s="13" t="s">
        <v>524</v>
      </c>
      <c r="C271" s="14" t="n">
        <v>4</v>
      </c>
      <c r="D271" s="14" t="n">
        <v>16</v>
      </c>
      <c r="E271" s="14" t="n">
        <v>-1</v>
      </c>
      <c r="F271" s="13" t="s">
        <v>119</v>
      </c>
      <c r="G271" s="15" t="n">
        <v>0.8694</v>
      </c>
      <c r="H271" s="16" t="n">
        <v>0.8694</v>
      </c>
      <c r="I271" s="48" t="n">
        <v>1</v>
      </c>
      <c r="J271" s="41" t="n">
        <f aca="false">I271*IF(D271&gt;0,D271,1)</f>
        <v>16</v>
      </c>
      <c r="K271" s="44" t="n">
        <f aca="false">G271*$J271/$O$5*100</f>
        <v>0.00487207237498818</v>
      </c>
      <c r="L271" s="44" t="n">
        <f aca="false">H271*$J271/$O$5*100</f>
        <v>0.00487207237498818</v>
      </c>
    </row>
    <row collapsed="false" customFormat="false" customHeight="false" hidden="false" ht="14" outlineLevel="0" r="272">
      <c r="A272" s="13" t="s">
        <v>373</v>
      </c>
      <c r="B272" s="13" t="s">
        <v>56</v>
      </c>
      <c r="C272" s="14" t="n">
        <v>64</v>
      </c>
      <c r="D272" s="14" t="n">
        <v>256</v>
      </c>
      <c r="E272" s="14" t="n">
        <v>2246</v>
      </c>
      <c r="F272" s="13" t="s">
        <v>539</v>
      </c>
      <c r="G272" s="15" t="n">
        <v>0.8944</v>
      </c>
      <c r="H272" s="16" t="n">
        <v>0.8693</v>
      </c>
      <c r="I272" s="48" t="n">
        <v>1</v>
      </c>
      <c r="J272" s="41" t="n">
        <f aca="false">I272*IF(D272&gt;0,D272,1)</f>
        <v>256</v>
      </c>
      <c r="K272" s="44" t="n">
        <f aca="false">G272*$J272/$O$5*100</f>
        <v>0.080194737192352</v>
      </c>
      <c r="L272" s="44" t="n">
        <f aca="false">H272*$J272/$O$5*100</f>
        <v>0.0779441916830407</v>
      </c>
    </row>
    <row collapsed="false" customFormat="false" customHeight="false" hidden="false" ht="14" outlineLevel="0" r="273">
      <c r="A273" s="13" t="s">
        <v>314</v>
      </c>
      <c r="B273" s="13" t="s">
        <v>43</v>
      </c>
      <c r="C273" s="14" t="n">
        <v>424</v>
      </c>
      <c r="D273" s="14" t="n">
        <v>2998</v>
      </c>
      <c r="E273" s="14" t="n">
        <v>29980</v>
      </c>
      <c r="F273" s="13" t="s">
        <v>512</v>
      </c>
      <c r="G273" s="15" t="n">
        <v>0.8692</v>
      </c>
      <c r="H273" s="16" t="n">
        <v>0.8692</v>
      </c>
      <c r="I273" s="48" t="n">
        <v>1</v>
      </c>
      <c r="J273" s="41" t="n">
        <f aca="false">I273*IF(D273&gt;0,D273,1)</f>
        <v>2998</v>
      </c>
      <c r="K273" s="44" t="n">
        <f aca="false">G273*$J273/$O$5*100</f>
        <v>0.912694553312809</v>
      </c>
      <c r="L273" s="44" t="n">
        <f aca="false">H273*$J273/$O$5*100</f>
        <v>0.912694553312809</v>
      </c>
    </row>
    <row collapsed="false" customFormat="false" customHeight="false" hidden="false" ht="14" outlineLevel="0" r="274">
      <c r="A274" s="13" t="s">
        <v>249</v>
      </c>
      <c r="B274" s="13" t="s">
        <v>526</v>
      </c>
      <c r="C274" s="14" t="n">
        <v>1017</v>
      </c>
      <c r="D274" s="14" t="n">
        <v>4068</v>
      </c>
      <c r="E274" s="14" t="n">
        <v>39296</v>
      </c>
      <c r="F274" s="13" t="s">
        <v>46</v>
      </c>
      <c r="G274" s="15" t="n">
        <v>0.8785</v>
      </c>
      <c r="H274" s="16" t="n">
        <v>0.8689</v>
      </c>
      <c r="I274" s="48" t="n">
        <v>1</v>
      </c>
      <c r="J274" s="41" t="n">
        <f aca="false">I274*IF(D274&gt;0,D274,1)</f>
        <v>4068</v>
      </c>
      <c r="K274" s="44" t="n">
        <f aca="false">G274*$J274/$O$5*100</f>
        <v>1.2516901156865</v>
      </c>
      <c r="L274" s="44" t="n">
        <f aca="false">H274*$J274/$O$5*100</f>
        <v>1.23801199945362</v>
      </c>
    </row>
    <row collapsed="false" customFormat="false" customHeight="false" hidden="false" ht="14" outlineLevel="0" r="275">
      <c r="A275" s="13" t="s">
        <v>39</v>
      </c>
      <c r="B275" s="13" t="s">
        <v>40</v>
      </c>
      <c r="C275" s="14" t="n">
        <v>30</v>
      </c>
      <c r="D275" s="14" t="n">
        <v>720</v>
      </c>
      <c r="E275" s="14" t="n">
        <v>6898</v>
      </c>
      <c r="F275" s="13" t="s">
        <v>439</v>
      </c>
      <c r="G275" s="15" t="n">
        <v>0.9764</v>
      </c>
      <c r="H275" s="16" t="n">
        <v>0.8633</v>
      </c>
      <c r="I275" s="48" t="n">
        <v>1</v>
      </c>
      <c r="J275" s="41" t="n">
        <f aca="false">I275*IF(D275&gt;0,D275,1)</f>
        <v>720</v>
      </c>
      <c r="K275" s="44" t="n">
        <f aca="false">G275*$J275/$O$5*100</f>
        <v>0.246226266404682</v>
      </c>
      <c r="L275" s="44" t="n">
        <f aca="false">H275*$J275/$O$5*100</f>
        <v>0.217704973153587</v>
      </c>
    </row>
    <row collapsed="false" customFormat="false" customHeight="false" hidden="false" ht="14" outlineLevel="0" r="276">
      <c r="A276" s="13" t="s">
        <v>244</v>
      </c>
      <c r="B276" s="13" t="s">
        <v>535</v>
      </c>
      <c r="C276" s="14" t="n">
        <v>154</v>
      </c>
      <c r="D276" s="14" t="n">
        <v>432</v>
      </c>
      <c r="E276" s="14" t="n">
        <v>4203</v>
      </c>
      <c r="F276" s="13" t="s">
        <v>46</v>
      </c>
      <c r="G276" s="15" t="n">
        <v>0.8561</v>
      </c>
      <c r="H276" s="16" t="n">
        <v>0.8561</v>
      </c>
      <c r="I276" s="48" t="n">
        <v>1</v>
      </c>
      <c r="J276" s="41" t="n">
        <f aca="false">I276*IF(D276&gt;0,D276,1)</f>
        <v>432</v>
      </c>
      <c r="K276" s="44" t="n">
        <f aca="false">G276*$J276/$O$5*100</f>
        <v>0.129533576404577</v>
      </c>
      <c r="L276" s="44" t="n">
        <f aca="false">H276*$J276/$O$5*100</f>
        <v>0.129533576404577</v>
      </c>
    </row>
    <row collapsed="false" customFormat="false" customHeight="false" hidden="false" ht="14" outlineLevel="0" r="277">
      <c r="A277" s="13" t="s">
        <v>164</v>
      </c>
      <c r="B277" s="13" t="s">
        <v>165</v>
      </c>
      <c r="C277" s="14" t="n">
        <v>50</v>
      </c>
      <c r="D277" s="14" t="n">
        <v>200</v>
      </c>
      <c r="E277" s="14" t="n">
        <v>2080</v>
      </c>
      <c r="F277" s="13" t="s">
        <v>487</v>
      </c>
      <c r="G277" s="15" t="n">
        <v>0.8547</v>
      </c>
      <c r="H277" s="16" t="n">
        <v>0.8547</v>
      </c>
      <c r="I277" s="48" t="n">
        <v>1</v>
      </c>
      <c r="J277" s="41" t="n">
        <f aca="false">I277*IF(D277&gt;0,D277,1)</f>
        <v>200</v>
      </c>
      <c r="K277" s="44" t="n">
        <f aca="false">G277*$J277/$O$5*100</f>
        <v>0.0598711792457787</v>
      </c>
      <c r="L277" s="44" t="n">
        <f aca="false">H277*$J277/$O$5*100</f>
        <v>0.0598711792457787</v>
      </c>
    </row>
    <row collapsed="false" customFormat="false" customHeight="false" hidden="false" ht="14" outlineLevel="0" r="278">
      <c r="A278" s="13" t="s">
        <v>352</v>
      </c>
      <c r="B278" s="13" t="s">
        <v>165</v>
      </c>
      <c r="C278" s="14" t="n">
        <v>6</v>
      </c>
      <c r="D278" s="14" t="n">
        <v>24</v>
      </c>
      <c r="E278" s="14" t="n">
        <v>146</v>
      </c>
      <c r="F278" s="13" t="s">
        <v>487</v>
      </c>
      <c r="G278" s="15" t="n">
        <v>0.8533</v>
      </c>
      <c r="H278" s="16" t="n">
        <v>0.8533</v>
      </c>
      <c r="I278" s="48" t="n">
        <v>1</v>
      </c>
      <c r="J278" s="41" t="n">
        <f aca="false">I278*IF(D278&gt;0,D278,1)</f>
        <v>24</v>
      </c>
      <c r="K278" s="44" t="n">
        <f aca="false">G278*$J278/$O$5*100</f>
        <v>0.0071727732187326</v>
      </c>
      <c r="L278" s="44" t="n">
        <f aca="false">H278*$J278/$O$5*100</f>
        <v>0.0071727732187326</v>
      </c>
    </row>
    <row collapsed="false" customFormat="false" customHeight="false" hidden="false" ht="14" outlineLevel="0" r="279">
      <c r="A279" s="13" t="s">
        <v>519</v>
      </c>
      <c r="B279" s="13" t="s">
        <v>507</v>
      </c>
      <c r="C279" s="14" t="n">
        <v>28</v>
      </c>
      <c r="D279" s="14" t="n">
        <v>56</v>
      </c>
      <c r="E279" s="14" t="n">
        <v>-1</v>
      </c>
      <c r="F279" s="13" t="s">
        <v>119</v>
      </c>
      <c r="G279" s="15" t="n">
        <v>0.8521</v>
      </c>
      <c r="H279" s="16" t="n">
        <v>0.8521</v>
      </c>
      <c r="I279" s="48" t="n">
        <v>1</v>
      </c>
      <c r="J279" s="41" t="n">
        <f aca="false">I279*IF(D279&gt;0,D279,1)</f>
        <v>56</v>
      </c>
      <c r="K279" s="44" t="n">
        <f aca="false">G279*$J279/$O$5*100</f>
        <v>0.0167129342621877</v>
      </c>
      <c r="L279" s="44" t="n">
        <f aca="false">H279*$J279/$O$5*100</f>
        <v>0.0167129342621877</v>
      </c>
    </row>
    <row collapsed="false" customFormat="false" customHeight="false" hidden="false" ht="14" outlineLevel="0" r="280">
      <c r="A280" s="13" t="s">
        <v>341</v>
      </c>
      <c r="B280" s="13" t="s">
        <v>165</v>
      </c>
      <c r="C280" s="14" t="n">
        <v>2</v>
      </c>
      <c r="D280" s="14" t="n">
        <v>8</v>
      </c>
      <c r="E280" s="14" t="n">
        <v>83</v>
      </c>
      <c r="F280" s="13" t="s">
        <v>487</v>
      </c>
      <c r="G280" s="15" t="n">
        <v>0.8489</v>
      </c>
      <c r="H280" s="16" t="n">
        <v>0.8489</v>
      </c>
      <c r="I280" s="48" t="n">
        <v>1</v>
      </c>
      <c r="J280" s="41" t="n">
        <f aca="false">I280*IF(D280&gt;0,D280,1)</f>
        <v>8</v>
      </c>
      <c r="K280" s="44" t="n">
        <f aca="false">G280*$J280/$O$5*100</f>
        <v>0.00237859572068522</v>
      </c>
      <c r="L280" s="44" t="n">
        <f aca="false">H280*$J280/$O$5*100</f>
        <v>0.00237859572068522</v>
      </c>
    </row>
    <row collapsed="false" customFormat="false" customHeight="false" hidden="false" ht="14" outlineLevel="0" r="281">
      <c r="A281" s="13" t="s">
        <v>351</v>
      </c>
      <c r="B281" s="13" t="s">
        <v>252</v>
      </c>
      <c r="C281" s="14" t="n">
        <v>34</v>
      </c>
      <c r="D281" s="14" t="n">
        <v>272</v>
      </c>
      <c r="E281" s="14" t="n">
        <v>3196</v>
      </c>
      <c r="F281" s="13" t="s">
        <v>488</v>
      </c>
      <c r="G281" s="15" t="n">
        <v>0.8478</v>
      </c>
      <c r="H281" s="16" t="n">
        <v>0.8478</v>
      </c>
      <c r="I281" s="48" t="n">
        <v>1</v>
      </c>
      <c r="J281" s="41" t="n">
        <f aca="false">I281*IF(D281&gt;0,D281,1)</f>
        <v>272</v>
      </c>
      <c r="K281" s="44" t="n">
        <f aca="false">G281*$J281/$O$5*100</f>
        <v>0.0807674606760463</v>
      </c>
      <c r="L281" s="44" t="n">
        <f aca="false">H281*$J281/$O$5*100</f>
        <v>0.0807674606760463</v>
      </c>
    </row>
    <row collapsed="false" customFormat="false" customHeight="false" hidden="false" ht="14" outlineLevel="0" r="282">
      <c r="A282" s="13" t="s">
        <v>340</v>
      </c>
      <c r="B282" s="13" t="s">
        <v>252</v>
      </c>
      <c r="C282" s="14" t="n">
        <v>160</v>
      </c>
      <c r="D282" s="14" t="n">
        <v>640</v>
      </c>
      <c r="E282" s="14" t="n">
        <v>7520</v>
      </c>
      <c r="F282" s="13" t="s">
        <v>488</v>
      </c>
      <c r="G282" s="15" t="n">
        <v>0.8596</v>
      </c>
      <c r="H282" s="16" t="n">
        <v>0.843</v>
      </c>
      <c r="I282" s="48" t="n">
        <v>1</v>
      </c>
      <c r="J282" s="41" t="n">
        <f aca="false">I282*IF(D282&gt;0,D282,1)</f>
        <v>640</v>
      </c>
      <c r="K282" s="44" t="n">
        <f aca="false">G282*$J282/$O$5*100</f>
        <v>0.192686147390837</v>
      </c>
      <c r="L282" s="44" t="n">
        <f aca="false">H282*$J282/$O$5*100</f>
        <v>0.188965125931219</v>
      </c>
    </row>
    <row collapsed="false" customFormat="false" customHeight="false" hidden="false" ht="14" outlineLevel="0" r="283">
      <c r="A283" s="13" t="s">
        <v>98</v>
      </c>
      <c r="B283" s="13" t="s">
        <v>59</v>
      </c>
      <c r="C283" s="14" t="n">
        <v>68</v>
      </c>
      <c r="D283" s="14" t="n">
        <v>136</v>
      </c>
      <c r="E283" s="14" t="n">
        <v>1474</v>
      </c>
      <c r="F283" s="13" t="s">
        <v>436</v>
      </c>
      <c r="G283" s="15" t="n">
        <v>0.8429</v>
      </c>
      <c r="H283" s="16" t="n">
        <v>0.8429</v>
      </c>
      <c r="I283" s="48" t="n">
        <v>1</v>
      </c>
      <c r="J283" s="41" t="n">
        <f aca="false">I283*IF(D283&gt;0,D283,1)</f>
        <v>136</v>
      </c>
      <c r="K283" s="44" t="n">
        <f aca="false">G283*$J283/$O$5*100</f>
        <v>0.0401503259045998</v>
      </c>
      <c r="L283" s="44" t="n">
        <f aca="false">H283*$J283/$O$5*100</f>
        <v>0.0401503259045998</v>
      </c>
    </row>
    <row collapsed="false" customFormat="false" customHeight="false" hidden="false" ht="14" outlineLevel="0" r="284">
      <c r="A284" s="13" t="s">
        <v>293</v>
      </c>
      <c r="B284" s="13" t="s">
        <v>43</v>
      </c>
      <c r="C284" s="14" t="n">
        <v>11</v>
      </c>
      <c r="D284" s="14" t="n">
        <v>28</v>
      </c>
      <c r="E284" s="14" t="n">
        <v>152</v>
      </c>
      <c r="F284" s="13" t="s">
        <v>512</v>
      </c>
      <c r="G284" s="15" t="n">
        <v>0.839</v>
      </c>
      <c r="H284" s="16" t="n">
        <v>0.839</v>
      </c>
      <c r="I284" s="48" t="n">
        <v>1</v>
      </c>
      <c r="J284" s="41" t="n">
        <f aca="false">I284*IF(D284&gt;0,D284,1)</f>
        <v>28</v>
      </c>
      <c r="K284" s="44" t="n">
        <f aca="false">G284*$J284/$O$5*100</f>
        <v>0.00822799662362134</v>
      </c>
      <c r="L284" s="44" t="n">
        <f aca="false">H284*$J284/$O$5*100</f>
        <v>0.00822799662362134</v>
      </c>
    </row>
    <row collapsed="false" customFormat="false" customHeight="false" hidden="false" ht="14" outlineLevel="0" r="285">
      <c r="A285" s="13" t="s">
        <v>372</v>
      </c>
      <c r="B285" s="13" t="s">
        <v>308</v>
      </c>
      <c r="C285" s="14" t="n">
        <v>40</v>
      </c>
      <c r="D285" s="14" t="n">
        <v>320</v>
      </c>
      <c r="E285" s="14" t="n">
        <v>2582</v>
      </c>
      <c r="F285" s="13" t="s">
        <v>46</v>
      </c>
      <c r="G285" s="15" t="n">
        <v>0.8993</v>
      </c>
      <c r="H285" s="16" t="n">
        <v>0.8384</v>
      </c>
      <c r="I285" s="48" t="n">
        <v>1</v>
      </c>
      <c r="J285" s="41" t="n">
        <f aca="false">I285*IF(D285&gt;0,D285,1)</f>
        <v>320</v>
      </c>
      <c r="K285" s="44" t="n">
        <f aca="false">G285*$J285/$O$5*100</f>
        <v>0.100792608392613</v>
      </c>
      <c r="L285" s="44" t="n">
        <f aca="false">H285*$J285/$O$5*100</f>
        <v>0.0939669997513248</v>
      </c>
    </row>
    <row collapsed="false" customFormat="false" customHeight="false" hidden="false" ht="14" outlineLevel="0" r="286">
      <c r="A286" s="13" t="s">
        <v>67</v>
      </c>
      <c r="B286" s="13" t="s">
        <v>59</v>
      </c>
      <c r="C286" s="14" t="n">
        <v>296</v>
      </c>
      <c r="D286" s="14" t="n">
        <v>1312</v>
      </c>
      <c r="E286" s="14" t="n">
        <v>11904</v>
      </c>
      <c r="F286" s="13" t="s">
        <v>436</v>
      </c>
      <c r="G286" s="15" t="n">
        <v>0.8376</v>
      </c>
      <c r="H286" s="16" t="n">
        <v>0.8376</v>
      </c>
      <c r="I286" s="48" t="n">
        <v>1</v>
      </c>
      <c r="J286" s="41" t="n">
        <f aca="false">I286*IF(D286&gt;0,D286,1)</f>
        <v>1312</v>
      </c>
      <c r="K286" s="44" t="n">
        <f aca="false">G286*$J286/$O$5*100</f>
        <v>0.384897079992855</v>
      </c>
      <c r="L286" s="44" t="n">
        <f aca="false">H286*$J286/$O$5*100</f>
        <v>0.384897079992855</v>
      </c>
    </row>
    <row collapsed="false" customFormat="false" customHeight="false" hidden="false" ht="14" outlineLevel="0" r="287">
      <c r="A287" s="13" t="s">
        <v>204</v>
      </c>
      <c r="B287" s="13" t="s">
        <v>205</v>
      </c>
      <c r="C287" s="14" t="n">
        <v>47</v>
      </c>
      <c r="D287" s="14" t="n">
        <v>170</v>
      </c>
      <c r="E287" s="14" t="n">
        <v>5021</v>
      </c>
      <c r="F287" s="13" t="s">
        <v>206</v>
      </c>
      <c r="G287" s="15" t="n">
        <v>0.9879</v>
      </c>
      <c r="H287" s="16" t="n">
        <v>0.8358</v>
      </c>
      <c r="I287" s="48" t="n">
        <v>1</v>
      </c>
      <c r="J287" s="41" t="n">
        <f aca="false">I287*IF(D287&gt;0,D287,1)</f>
        <v>170</v>
      </c>
      <c r="K287" s="44" t="n">
        <f aca="false">G287*$J287/$O$5*100</f>
        <v>0.0588214897395215</v>
      </c>
      <c r="L287" s="44" t="n">
        <f aca="false">H287*$J287/$O$5*100</f>
        <v>0.0497651595549064</v>
      </c>
    </row>
    <row collapsed="false" customFormat="false" customHeight="false" hidden="false" ht="14" outlineLevel="0" r="288">
      <c r="A288" s="13" t="s">
        <v>533</v>
      </c>
      <c r="B288" s="13" t="s">
        <v>40</v>
      </c>
      <c r="C288" s="14" t="n">
        <v>60</v>
      </c>
      <c r="D288" s="14" t="n">
        <v>240</v>
      </c>
      <c r="E288" s="14" t="n">
        <v>3108</v>
      </c>
      <c r="F288" s="13" t="s">
        <v>439</v>
      </c>
      <c r="G288" s="15" t="n">
        <v>0.8345</v>
      </c>
      <c r="H288" s="16" t="n">
        <v>0.8345</v>
      </c>
      <c r="I288" s="48" t="n">
        <v>1</v>
      </c>
      <c r="J288" s="41" t="n">
        <f aca="false">I288*IF(D288&gt;0,D288,1)</f>
        <v>240</v>
      </c>
      <c r="K288" s="44" t="n">
        <f aca="false">G288*$J288/$O$5*100</f>
        <v>0.0701474188565845</v>
      </c>
      <c r="L288" s="44" t="n">
        <f aca="false">H288*$J288/$O$5*100</f>
        <v>0.0701474188565845</v>
      </c>
    </row>
    <row collapsed="false" customFormat="false" customHeight="false" hidden="false" ht="14" outlineLevel="0" r="289">
      <c r="A289" s="13" t="s">
        <v>361</v>
      </c>
      <c r="B289" s="13" t="s">
        <v>127</v>
      </c>
      <c r="C289" s="14" t="n">
        <v>-1</v>
      </c>
      <c r="D289" s="14" t="n">
        <v>-1</v>
      </c>
      <c r="E289" s="14" t="n">
        <v>-1</v>
      </c>
      <c r="F289" s="13" t="s">
        <v>128</v>
      </c>
      <c r="G289" s="15" t="n">
        <v>0.9681</v>
      </c>
      <c r="H289" s="16" t="n">
        <v>0.8334</v>
      </c>
      <c r="I289" s="48" t="n">
        <v>1</v>
      </c>
      <c r="J289" s="41" t="n">
        <f aca="false">I289*IF(D289&gt;0,D289,1)</f>
        <v>1</v>
      </c>
      <c r="K289" s="44" t="n">
        <f aca="false">G289*$J289/$O$5*100</f>
        <v>0.000339073877546732</v>
      </c>
      <c r="L289" s="44" t="n">
        <f aca="false">H289*$J289/$O$5*100</f>
        <v>0.000291895640478717</v>
      </c>
    </row>
    <row collapsed="false" customFormat="false" customHeight="false" hidden="false" ht="14" outlineLevel="0" r="290">
      <c r="A290" s="13" t="s">
        <v>172</v>
      </c>
      <c r="B290" s="13" t="s">
        <v>165</v>
      </c>
      <c r="C290" s="14" t="n">
        <v>800</v>
      </c>
      <c r="D290" s="14" t="n">
        <v>800</v>
      </c>
      <c r="E290" s="14" t="n">
        <v>6400</v>
      </c>
      <c r="F290" s="13" t="s">
        <v>487</v>
      </c>
      <c r="G290" s="15" t="n">
        <v>0.831</v>
      </c>
      <c r="H290" s="16" t="n">
        <v>0.831</v>
      </c>
      <c r="I290" s="48" t="n">
        <v>1</v>
      </c>
      <c r="J290" s="41" t="n">
        <f aca="false">I290*IF(D290&gt;0,D290,1)</f>
        <v>800</v>
      </c>
      <c r="K290" s="44" t="n">
        <f aca="false">G290*$J290/$O$5*100</f>
        <v>0.232844038625211</v>
      </c>
      <c r="L290" s="44" t="n">
        <f aca="false">H290*$J290/$O$5*100</f>
        <v>0.232844038625211</v>
      </c>
    </row>
    <row collapsed="false" customFormat="false" customHeight="false" hidden="false" ht="14" outlineLevel="0" r="291">
      <c r="A291" s="13" t="s">
        <v>285</v>
      </c>
      <c r="B291" s="13" t="s">
        <v>230</v>
      </c>
      <c r="C291" s="14" t="n">
        <v>86</v>
      </c>
      <c r="D291" s="14" t="n">
        <v>344</v>
      </c>
      <c r="E291" s="14" t="n">
        <v>24279</v>
      </c>
      <c r="F291" s="13" t="s">
        <v>206</v>
      </c>
      <c r="G291" s="15" t="n">
        <v>0.8421</v>
      </c>
      <c r="H291" s="16" t="n">
        <v>0.8285</v>
      </c>
      <c r="I291" s="48" t="n">
        <v>1</v>
      </c>
      <c r="J291" s="41" t="n">
        <f aca="false">I291*IF(D291&gt;0,D291,1)</f>
        <v>344</v>
      </c>
      <c r="K291" s="44" t="n">
        <f aca="false">G291*$J291/$O$5*100</f>
        <v>0.101460318794591</v>
      </c>
      <c r="L291" s="44" t="n">
        <f aca="false">H291*$J291/$O$5*100</f>
        <v>0.0998217244048432</v>
      </c>
    </row>
    <row collapsed="false" customFormat="false" customHeight="false" hidden="false" ht="14" outlineLevel="0" r="292">
      <c r="A292" s="13" t="s">
        <v>265</v>
      </c>
      <c r="B292" s="13" t="s">
        <v>524</v>
      </c>
      <c r="C292" s="14" t="n">
        <v>1051</v>
      </c>
      <c r="D292" s="14" t="n">
        <v>2102</v>
      </c>
      <c r="E292" s="14" t="n">
        <v>21080</v>
      </c>
      <c r="F292" s="13" t="s">
        <v>119</v>
      </c>
      <c r="G292" s="15" t="n">
        <v>0.8252</v>
      </c>
      <c r="H292" s="16" t="n">
        <v>0.8252</v>
      </c>
      <c r="I292" s="48" t="n">
        <v>1</v>
      </c>
      <c r="J292" s="41" t="n">
        <f aca="false">I292*IF(D292&gt;0,D292,1)</f>
        <v>2102</v>
      </c>
      <c r="K292" s="44" t="n">
        <f aca="false">G292*$J292/$O$5*100</f>
        <v>0.607527643224652</v>
      </c>
      <c r="L292" s="44" t="n">
        <f aca="false">H292*$J292/$O$5*100</f>
        <v>0.607527643224652</v>
      </c>
    </row>
    <row collapsed="false" customFormat="false" customHeight="false" hidden="false" ht="14" outlineLevel="0" r="293">
      <c r="A293" s="13" t="s">
        <v>294</v>
      </c>
      <c r="B293" s="13" t="s">
        <v>43</v>
      </c>
      <c r="C293" s="14" t="n">
        <v>-1</v>
      </c>
      <c r="D293" s="14" t="n">
        <v>-1</v>
      </c>
      <c r="E293" s="14" t="n">
        <v>-1</v>
      </c>
      <c r="F293" s="13" t="s">
        <v>512</v>
      </c>
      <c r="G293" s="15" t="n">
        <v>0.891</v>
      </c>
      <c r="H293" s="16" t="n">
        <v>0.8209</v>
      </c>
      <c r="I293" s="48" t="n">
        <v>1</v>
      </c>
      <c r="J293" s="41" t="n">
        <f aca="false">I293*IF(D293&gt;0,D293,1)</f>
        <v>1</v>
      </c>
      <c r="K293" s="44" t="n">
        <f aca="false">G293*$J293/$O$5*100</f>
        <v>0.000312069853211588</v>
      </c>
      <c r="L293" s="44" t="n">
        <f aca="false">H293*$J293/$O$5*100</f>
        <v>0.000287517556118285</v>
      </c>
    </row>
    <row collapsed="false" customFormat="false" customHeight="false" hidden="false" ht="14" outlineLevel="0" r="294">
      <c r="A294" s="13" t="s">
        <v>176</v>
      </c>
      <c r="B294" s="13" t="s">
        <v>177</v>
      </c>
      <c r="C294" s="14" t="n">
        <v>54</v>
      </c>
      <c r="D294" s="14" t="n">
        <v>108</v>
      </c>
      <c r="E294" s="14" t="n">
        <v>10800</v>
      </c>
      <c r="F294" s="13" t="s">
        <v>472</v>
      </c>
      <c r="G294" s="15" t="n">
        <v>0.8166</v>
      </c>
      <c r="H294" s="16" t="n">
        <v>0.8166</v>
      </c>
      <c r="I294" s="48" t="n">
        <v>1</v>
      </c>
      <c r="J294" s="41" t="n">
        <f aca="false">I294*IF(D294&gt;0,D294,1)</f>
        <v>108</v>
      </c>
      <c r="K294" s="44" t="n">
        <f aca="false">G294*$J294/$O$5*100</f>
        <v>0.0308892414706161</v>
      </c>
      <c r="L294" s="44" t="n">
        <f aca="false">H294*$J294/$O$5*100</f>
        <v>0.0308892414706161</v>
      </c>
    </row>
    <row collapsed="false" customFormat="false" customHeight="false" hidden="false" ht="14" outlineLevel="0" r="295">
      <c r="A295" s="13" t="s">
        <v>103</v>
      </c>
      <c r="B295" s="13" t="s">
        <v>59</v>
      </c>
      <c r="C295" s="14" t="n">
        <v>405</v>
      </c>
      <c r="D295" s="14" t="n">
        <v>1620</v>
      </c>
      <c r="E295" s="14" t="n">
        <v>14580</v>
      </c>
      <c r="F295" s="13" t="s">
        <v>436</v>
      </c>
      <c r="G295" s="15" t="n">
        <v>0.8208</v>
      </c>
      <c r="H295" s="16" t="n">
        <v>0.8162</v>
      </c>
      <c r="I295" s="48" t="n">
        <v>1</v>
      </c>
      <c r="J295" s="41" t="n">
        <f aca="false">I295*IF(D295&gt;0,D295,1)</f>
        <v>1620</v>
      </c>
      <c r="K295" s="44" t="n">
        <f aca="false">G295*$J295/$O$5*100</f>
        <v>0.465721700938311</v>
      </c>
      <c r="L295" s="44" t="n">
        <f aca="false">H295*$J295/$O$5*100</f>
        <v>0.463111662165996</v>
      </c>
    </row>
    <row collapsed="false" customFormat="false" customHeight="false" hidden="false" ht="14" outlineLevel="0" r="296">
      <c r="A296" s="13" t="s">
        <v>179</v>
      </c>
      <c r="B296" s="13" t="s">
        <v>56</v>
      </c>
      <c r="C296" s="14" t="n">
        <v>1010</v>
      </c>
      <c r="D296" s="14" t="n">
        <v>2770</v>
      </c>
      <c r="E296" s="14" t="n">
        <v>22264</v>
      </c>
      <c r="F296" s="13" t="s">
        <v>539</v>
      </c>
      <c r="G296" s="15" t="n">
        <v>0.8012</v>
      </c>
      <c r="H296" s="16" t="n">
        <v>0.8012</v>
      </c>
      <c r="I296" s="48" t="n">
        <v>1</v>
      </c>
      <c r="J296" s="41" t="n">
        <f aca="false">I296*IF(D296&gt;0,D296,1)</f>
        <v>2770</v>
      </c>
      <c r="K296" s="44" t="n">
        <f aca="false">G296*$J296/$O$5*100</f>
        <v>0.777311015610498</v>
      </c>
      <c r="L296" s="44" t="n">
        <f aca="false">H296*$J296/$O$5*100</f>
        <v>0.777311015610498</v>
      </c>
    </row>
    <row collapsed="false" customFormat="false" customHeight="false" hidden="false" ht="14" outlineLevel="0" r="297">
      <c r="A297" s="13" t="s">
        <v>232</v>
      </c>
      <c r="B297" s="13" t="s">
        <v>43</v>
      </c>
      <c r="C297" s="14" t="n">
        <v>-1</v>
      </c>
      <c r="D297" s="14" t="n">
        <v>-1</v>
      </c>
      <c r="E297" s="14" t="n">
        <v>-1</v>
      </c>
      <c r="F297" s="13" t="s">
        <v>512</v>
      </c>
      <c r="G297" s="15" t="n">
        <v>0.7987</v>
      </c>
      <c r="H297" s="16" t="n">
        <v>0.7987</v>
      </c>
      <c r="I297" s="48" t="n">
        <v>1</v>
      </c>
      <c r="J297" s="41" t="n">
        <f aca="false">I297*IF(D297&gt;0,D297,1)</f>
        <v>1</v>
      </c>
      <c r="K297" s="44" t="n">
        <f aca="false">G297*$J297/$O$5*100</f>
        <v>0.000279742078294158</v>
      </c>
      <c r="L297" s="44" t="n">
        <f aca="false">H297*$J297/$O$5*100</f>
        <v>0.000279742078294158</v>
      </c>
    </row>
    <row collapsed="false" customFormat="false" customHeight="false" hidden="false" ht="14" outlineLevel="0" r="298">
      <c r="A298" s="13" t="s">
        <v>488</v>
      </c>
      <c r="B298" s="13" t="s">
        <v>252</v>
      </c>
      <c r="C298" s="14" t="n">
        <v>10</v>
      </c>
      <c r="D298" s="14" t="n">
        <v>60</v>
      </c>
      <c r="E298" s="14" t="n">
        <v>-1</v>
      </c>
      <c r="F298" s="13" t="s">
        <v>488</v>
      </c>
      <c r="G298" s="15" t="n">
        <v>0.7908</v>
      </c>
      <c r="H298" s="16" t="n">
        <v>0.7908</v>
      </c>
      <c r="I298" s="48" t="n">
        <v>1</v>
      </c>
      <c r="J298" s="41" t="n">
        <f aca="false">I298*IF(D298&gt;0,D298,1)</f>
        <v>60</v>
      </c>
      <c r="K298" s="44" t="n">
        <f aca="false">G298*$J298/$O$5*100</f>
        <v>0.0166185077387019</v>
      </c>
      <c r="L298" s="44" t="n">
        <f aca="false">H298*$J298/$O$5*100</f>
        <v>0.0166185077387019</v>
      </c>
    </row>
    <row collapsed="false" customFormat="false" customHeight="false" hidden="false" ht="14" outlineLevel="0" r="299">
      <c r="A299" s="13" t="s">
        <v>219</v>
      </c>
      <c r="B299" s="13" t="s">
        <v>165</v>
      </c>
      <c r="C299" s="14" t="n">
        <v>80</v>
      </c>
      <c r="D299" s="14" t="n">
        <v>80</v>
      </c>
      <c r="E299" s="14" t="n">
        <v>504</v>
      </c>
      <c r="F299" s="13" t="s">
        <v>487</v>
      </c>
      <c r="G299" s="15" t="n">
        <v>0.7832</v>
      </c>
      <c r="H299" s="16" t="n">
        <v>0.7832</v>
      </c>
      <c r="I299" s="48" t="n">
        <v>1</v>
      </c>
      <c r="J299" s="41" t="n">
        <f aca="false">I299*IF(D299&gt;0,D299,1)</f>
        <v>80</v>
      </c>
      <c r="K299" s="44" t="n">
        <f aca="false">G299*$J299/$O$5*100</f>
        <v>0.0219450602949778</v>
      </c>
      <c r="L299" s="44" t="n">
        <f aca="false">H299*$J299/$O$5*100</f>
        <v>0.0219450602949778</v>
      </c>
    </row>
    <row collapsed="false" customFormat="false" customHeight="false" hidden="false" ht="14" outlineLevel="0" r="300">
      <c r="A300" s="13" t="s">
        <v>366</v>
      </c>
      <c r="B300" s="13" t="s">
        <v>43</v>
      </c>
      <c r="C300" s="14" t="n">
        <v>162</v>
      </c>
      <c r="D300" s="14" t="n">
        <v>1310</v>
      </c>
      <c r="E300" s="14" t="n">
        <v>10525</v>
      </c>
      <c r="F300" s="13" t="s">
        <v>512</v>
      </c>
      <c r="G300" s="15" t="n">
        <v>0.7887</v>
      </c>
      <c r="H300" s="16" t="n">
        <v>0.7751</v>
      </c>
      <c r="I300" s="48" t="n">
        <v>1</v>
      </c>
      <c r="J300" s="41" t="n">
        <f aca="false">I300*IF(D300&gt;0,D300,1)</f>
        <v>1310</v>
      </c>
      <c r="K300" s="44" t="n">
        <f aca="false">G300*$J300/$O$5*100</f>
        <v>0.361873890155615</v>
      </c>
      <c r="L300" s="44" t="n">
        <f aca="false">H300*$J300/$O$5*100</f>
        <v>0.355633894078378</v>
      </c>
    </row>
    <row collapsed="false" customFormat="false" customHeight="false" hidden="false" ht="14" outlineLevel="0" r="301">
      <c r="A301" s="13" t="s">
        <v>374</v>
      </c>
      <c r="B301" s="13" t="s">
        <v>59</v>
      </c>
      <c r="C301" s="14" t="n">
        <v>536</v>
      </c>
      <c r="D301" s="14" t="n">
        <v>2896</v>
      </c>
      <c r="E301" s="14" t="n">
        <v>23342</v>
      </c>
      <c r="F301" s="13" t="s">
        <v>436</v>
      </c>
      <c r="G301" s="15" t="n">
        <v>0.8372</v>
      </c>
      <c r="H301" s="16" t="n">
        <v>0.7699</v>
      </c>
      <c r="I301" s="48" t="n">
        <v>1</v>
      </c>
      <c r="J301" s="41" t="n">
        <f aca="false">I301*IF(D301&gt;0,D301,1)</f>
        <v>2896</v>
      </c>
      <c r="K301" s="44" t="n">
        <f aca="false">G301*$J301/$O$5*100</f>
        <v>0.84918417024794</v>
      </c>
      <c r="L301" s="44" t="n">
        <f aca="false">H301*$J301/$O$5*100</f>
        <v>0.780920798702686</v>
      </c>
    </row>
    <row collapsed="false" customFormat="false" customHeight="false" hidden="false" ht="14" outlineLevel="0" r="302">
      <c r="A302" s="13" t="s">
        <v>386</v>
      </c>
      <c r="B302" s="13" t="s">
        <v>81</v>
      </c>
      <c r="C302" s="14" t="n">
        <v>160</v>
      </c>
      <c r="D302" s="14" t="n">
        <v>320</v>
      </c>
      <c r="E302" s="14" t="n">
        <v>2176</v>
      </c>
      <c r="F302" s="13" t="s">
        <v>442</v>
      </c>
      <c r="G302" s="15" t="n">
        <v>0.768</v>
      </c>
      <c r="H302" s="16" t="n">
        <v>0.768</v>
      </c>
      <c r="I302" s="48" t="n">
        <v>1</v>
      </c>
      <c r="J302" s="41" t="n">
        <f aca="false">I302*IF(D302&gt;0,D302,1)</f>
        <v>320</v>
      </c>
      <c r="K302" s="44" t="n">
        <f aca="false">G302*$J302/$O$5*100</f>
        <v>0.08607664099358</v>
      </c>
      <c r="L302" s="44" t="n">
        <f aca="false">H302*$J302/$O$5*100</f>
        <v>0.08607664099358</v>
      </c>
    </row>
    <row collapsed="false" customFormat="false" customHeight="false" hidden="false" ht="14" outlineLevel="0" r="303">
      <c r="A303" s="13" t="s">
        <v>229</v>
      </c>
      <c r="B303" s="13" t="s">
        <v>230</v>
      </c>
      <c r="C303" s="14" t="n">
        <v>62</v>
      </c>
      <c r="D303" s="14" t="n">
        <v>244</v>
      </c>
      <c r="E303" s="14" t="n">
        <v>1559</v>
      </c>
      <c r="F303" s="13" t="s">
        <v>231</v>
      </c>
      <c r="G303" s="15" t="n">
        <v>0.8642</v>
      </c>
      <c r="H303" s="16" t="n">
        <v>0.7675</v>
      </c>
      <c r="I303" s="48" t="n">
        <v>1</v>
      </c>
      <c r="J303" s="41" t="n">
        <f aca="false">I303*IF(D303&gt;0,D303,1)</f>
        <v>244</v>
      </c>
      <c r="K303" s="44" t="n">
        <f aca="false">G303*$J303/$O$5*100</f>
        <v>0.0738547106436485</v>
      </c>
      <c r="L303" s="44" t="n">
        <f aca="false">H303*$J303/$O$5*100</f>
        <v>0.0655907086542469</v>
      </c>
    </row>
    <row collapsed="false" customFormat="false" customHeight="false" hidden="false" ht="14" outlineLevel="0" r="304">
      <c r="A304" s="13" t="s">
        <v>193</v>
      </c>
      <c r="B304" s="13" t="s">
        <v>181</v>
      </c>
      <c r="C304" s="14" t="n">
        <v>116</v>
      </c>
      <c r="D304" s="14" t="n">
        <v>116</v>
      </c>
      <c r="E304" s="14" t="n">
        <v>838</v>
      </c>
      <c r="F304" s="13" t="s">
        <v>182</v>
      </c>
      <c r="G304" s="15" t="n">
        <v>0.8407</v>
      </c>
      <c r="H304" s="16" t="n">
        <v>0.7586</v>
      </c>
      <c r="I304" s="48" t="n">
        <v>1</v>
      </c>
      <c r="J304" s="41" t="n">
        <f aca="false">I304*IF(D304&gt;0,D304,1)</f>
        <v>116</v>
      </c>
      <c r="K304" s="44" t="n">
        <f aca="false">G304*$J304/$O$5*100</f>
        <v>0.0341564832424443</v>
      </c>
      <c r="L304" s="44" t="n">
        <f aca="false">H304*$J304/$O$5*100</f>
        <v>0.0308208733052435</v>
      </c>
    </row>
    <row collapsed="false" customFormat="false" customHeight="false" hidden="false" ht="14" outlineLevel="0" r="305">
      <c r="A305" s="13" t="s">
        <v>124</v>
      </c>
      <c r="B305" s="13" t="s">
        <v>125</v>
      </c>
      <c r="C305" s="14" t="n">
        <v>8</v>
      </c>
      <c r="D305" s="14" t="n">
        <v>16</v>
      </c>
      <c r="E305" s="14" t="n">
        <v>1600</v>
      </c>
      <c r="F305" s="13" t="s">
        <v>46</v>
      </c>
      <c r="G305" s="15" t="n">
        <v>0.7567</v>
      </c>
      <c r="H305" s="16" t="n">
        <v>0.7567</v>
      </c>
      <c r="I305" s="48" t="n">
        <v>1</v>
      </c>
      <c r="J305" s="41" t="n">
        <f aca="false">I305*IF(D305&gt;0,D305,1)</f>
        <v>16</v>
      </c>
      <c r="K305" s="44" t="n">
        <f aca="false">G305*$J305/$O$5*100</f>
        <v>0.00424050743748971</v>
      </c>
      <c r="L305" s="44" t="n">
        <f aca="false">H305*$J305/$O$5*100</f>
        <v>0.00424050743748971</v>
      </c>
    </row>
    <row collapsed="false" customFormat="false" customHeight="false" hidden="false" ht="14" outlineLevel="0" r="306">
      <c r="A306" s="13" t="s">
        <v>461</v>
      </c>
      <c r="B306" s="13" t="s">
        <v>462</v>
      </c>
      <c r="C306" s="14" t="n">
        <v>20</v>
      </c>
      <c r="D306" s="14" t="n">
        <v>40</v>
      </c>
      <c r="E306" s="14" t="n">
        <v>4000</v>
      </c>
      <c r="F306" s="13" t="s">
        <v>492</v>
      </c>
      <c r="G306" s="15" t="n">
        <v>0.7447</v>
      </c>
      <c r="H306" s="16" t="n">
        <v>0.7447</v>
      </c>
      <c r="I306" s="48" t="n">
        <v>1</v>
      </c>
      <c r="J306" s="41" t="n">
        <f aca="false">I306*IF(D306&gt;0,D306,1)</f>
        <v>40</v>
      </c>
      <c r="K306" s="44" t="n">
        <f aca="false">G306*$J306/$O$5*100</f>
        <v>0.0104331501542837</v>
      </c>
      <c r="L306" s="44" t="n">
        <f aca="false">H306*$J306/$O$5*100</f>
        <v>0.0104331501542837</v>
      </c>
    </row>
    <row collapsed="false" customFormat="false" customHeight="false" hidden="false" ht="14" outlineLevel="0" r="307">
      <c r="A307" s="13" t="s">
        <v>359</v>
      </c>
      <c r="B307" s="13" t="s">
        <v>272</v>
      </c>
      <c r="C307" s="14" t="n">
        <v>82</v>
      </c>
      <c r="D307" s="14" t="n">
        <v>82</v>
      </c>
      <c r="E307" s="14" t="n">
        <v>-1</v>
      </c>
      <c r="F307" s="13" t="s">
        <v>471</v>
      </c>
      <c r="G307" s="15" t="n">
        <v>0.7409</v>
      </c>
      <c r="H307" s="16" t="n">
        <v>0.7409</v>
      </c>
      <c r="I307" s="48" t="n">
        <v>1</v>
      </c>
      <c r="J307" s="41" t="n">
        <f aca="false">I307*IF(D307&gt;0,D307,1)</f>
        <v>82</v>
      </c>
      <c r="K307" s="44" t="n">
        <f aca="false">G307*$J307/$O$5*100</f>
        <v>0.0212788209293447</v>
      </c>
      <c r="L307" s="44" t="n">
        <f aca="false">H307*$J307/$O$5*100</f>
        <v>0.0212788209293447</v>
      </c>
    </row>
    <row collapsed="false" customFormat="false" customHeight="false" hidden="false" ht="14" outlineLevel="0" r="308">
      <c r="A308" s="13" t="s">
        <v>114</v>
      </c>
      <c r="B308" s="13" t="s">
        <v>56</v>
      </c>
      <c r="C308" s="14" t="n">
        <v>192</v>
      </c>
      <c r="D308" s="14" t="n">
        <v>960</v>
      </c>
      <c r="E308" s="14" t="n">
        <v>9677</v>
      </c>
      <c r="F308" s="13" t="s">
        <v>539</v>
      </c>
      <c r="G308" s="15" t="n">
        <v>0.739</v>
      </c>
      <c r="H308" s="16" t="n">
        <v>0.739</v>
      </c>
      <c r="I308" s="48" t="n">
        <v>1</v>
      </c>
      <c r="J308" s="41" t="n">
        <f aca="false">I308*IF(D308&gt;0,D308,1)</f>
        <v>960</v>
      </c>
      <c r="K308" s="44" t="n">
        <f aca="false">G308*$J308/$O$5*100</f>
        <v>0.248479053493186</v>
      </c>
      <c r="L308" s="44" t="n">
        <f aca="false">H308*$J308/$O$5*100</f>
        <v>0.248479053493186</v>
      </c>
    </row>
    <row collapsed="false" customFormat="false" customHeight="false" hidden="false" ht="14" outlineLevel="0" r="309">
      <c r="A309" s="13" t="s">
        <v>266</v>
      </c>
      <c r="B309" s="13" t="s">
        <v>165</v>
      </c>
      <c r="C309" s="14" t="n">
        <v>80</v>
      </c>
      <c r="D309" s="14" t="n">
        <v>80</v>
      </c>
      <c r="E309" s="14" t="n">
        <v>384</v>
      </c>
      <c r="F309" s="13" t="s">
        <v>487</v>
      </c>
      <c r="G309" s="15" t="n">
        <v>0.7329</v>
      </c>
      <c r="H309" s="16" t="n">
        <v>0.7329</v>
      </c>
      <c r="I309" s="48" t="n">
        <v>1</v>
      </c>
      <c r="J309" s="41" t="n">
        <f aca="false">I309*IF(D309&gt;0,D309,1)</f>
        <v>80</v>
      </c>
      <c r="K309" s="44" t="n">
        <f aca="false">G309*$J309/$O$5*100</f>
        <v>0.0205356673776676</v>
      </c>
      <c r="L309" s="44" t="n">
        <f aca="false">H309*$J309/$O$5*100</f>
        <v>0.0205356673776676</v>
      </c>
    </row>
    <row collapsed="false" customFormat="false" customHeight="false" hidden="false" ht="14" outlineLevel="0" r="310">
      <c r="A310" s="13" t="s">
        <v>291</v>
      </c>
      <c r="B310" s="13" t="s">
        <v>292</v>
      </c>
      <c r="C310" s="14" t="n">
        <v>8</v>
      </c>
      <c r="D310" s="14" t="n">
        <v>48</v>
      </c>
      <c r="E310" s="14" t="n">
        <v>4800</v>
      </c>
      <c r="F310" s="13" t="s">
        <v>46</v>
      </c>
      <c r="G310" s="15" t="n">
        <v>0.7316</v>
      </c>
      <c r="H310" s="16" t="n">
        <v>0.7316</v>
      </c>
      <c r="I310" s="48" t="n">
        <v>1</v>
      </c>
      <c r="J310" s="41" t="n">
        <f aca="false">I310*IF(D310&gt;0,D310,1)</f>
        <v>48</v>
      </c>
      <c r="K310" s="44" t="n">
        <f aca="false">G310*$J310/$O$5*100</f>
        <v>0.0122995450294733</v>
      </c>
      <c r="L310" s="44" t="n">
        <f aca="false">H310*$J310/$O$5*100</f>
        <v>0.0122995450294733</v>
      </c>
    </row>
    <row collapsed="false" customFormat="false" customHeight="false" hidden="false" ht="14" outlineLevel="0" r="311">
      <c r="A311" s="13" t="s">
        <v>538</v>
      </c>
      <c r="B311" s="13" t="s">
        <v>159</v>
      </c>
      <c r="C311" s="14" t="n">
        <v>-1</v>
      </c>
      <c r="D311" s="14" t="n">
        <v>-1</v>
      </c>
      <c r="E311" s="14" t="n">
        <v>-1</v>
      </c>
      <c r="F311" s="13" t="s">
        <v>128</v>
      </c>
      <c r="G311" s="15" t="n">
        <v>0.7316</v>
      </c>
      <c r="H311" s="16" t="n">
        <v>0.7316</v>
      </c>
      <c r="I311" s="48" t="n">
        <v>1</v>
      </c>
      <c r="J311" s="41" t="n">
        <f aca="false">I311*IF(D311&gt;0,D311,1)</f>
        <v>1</v>
      </c>
      <c r="K311" s="44" t="n">
        <f aca="false">G311*$J311/$O$5*100</f>
        <v>0.00025624052144736</v>
      </c>
      <c r="L311" s="44" t="n">
        <f aca="false">H311*$J311/$O$5*100</f>
        <v>0.00025624052144736</v>
      </c>
    </row>
    <row collapsed="false" customFormat="false" customHeight="false" hidden="false" ht="14" outlineLevel="0" r="312">
      <c r="A312" s="13" t="s">
        <v>256</v>
      </c>
      <c r="B312" s="13" t="s">
        <v>153</v>
      </c>
      <c r="C312" s="14" t="n">
        <v>37</v>
      </c>
      <c r="D312" s="14" t="n">
        <v>260</v>
      </c>
      <c r="E312" s="14" t="n">
        <v>2199</v>
      </c>
      <c r="F312" s="13" t="s">
        <v>512</v>
      </c>
      <c r="G312" s="15" t="n">
        <v>0.7176</v>
      </c>
      <c r="H312" s="16" t="n">
        <v>0.7176</v>
      </c>
      <c r="I312" s="48" t="n">
        <v>1</v>
      </c>
      <c r="J312" s="41" t="n">
        <f aca="false">I312*IF(D312&gt;0,D312,1)</f>
        <v>260</v>
      </c>
      <c r="K312" s="44" t="n">
        <f aca="false">G312*$J312/$O$5*100</f>
        <v>0.0653476374105557</v>
      </c>
      <c r="L312" s="44" t="n">
        <f aca="false">H312*$J312/$O$5*100</f>
        <v>0.0653476374105557</v>
      </c>
    </row>
    <row collapsed="false" customFormat="false" customHeight="false" hidden="false" ht="14" outlineLevel="0" r="313">
      <c r="A313" s="13" t="s">
        <v>403</v>
      </c>
      <c r="B313" s="13" t="s">
        <v>230</v>
      </c>
      <c r="C313" s="14" t="n">
        <v>22</v>
      </c>
      <c r="D313" s="14" t="n">
        <v>22</v>
      </c>
      <c r="E313" s="14" t="n">
        <v>2200</v>
      </c>
      <c r="F313" s="13" t="s">
        <v>231</v>
      </c>
      <c r="G313" s="15" t="n">
        <v>0.853</v>
      </c>
      <c r="H313" s="16" t="n">
        <v>0.7153</v>
      </c>
      <c r="I313" s="48" t="n">
        <v>1</v>
      </c>
      <c r="J313" s="41" t="n">
        <f aca="false">I313*IF(D313&gt;0,D313,1)</f>
        <v>22</v>
      </c>
      <c r="K313" s="44" t="n">
        <f aca="false">G313*$J313/$O$5*100</f>
        <v>0.00657273048862924</v>
      </c>
      <c r="L313" s="44" t="n">
        <f aca="false">H313*$J313/$O$5*100</f>
        <v>0.00551169298770984</v>
      </c>
    </row>
    <row collapsed="false" customFormat="false" customHeight="false" hidden="false" ht="14" outlineLevel="0" r="314">
      <c r="A314" s="13" t="s">
        <v>301</v>
      </c>
      <c r="B314" s="13" t="s">
        <v>43</v>
      </c>
      <c r="C314" s="14" t="n">
        <v>10</v>
      </c>
      <c r="D314" s="14" t="n">
        <v>20</v>
      </c>
      <c r="E314" s="14" t="n">
        <v>83</v>
      </c>
      <c r="F314" s="13" t="s">
        <v>512</v>
      </c>
      <c r="G314" s="15" t="n">
        <v>1</v>
      </c>
      <c r="H314" s="16" t="n">
        <v>0.6882</v>
      </c>
      <c r="I314" s="48" t="n">
        <v>1</v>
      </c>
      <c r="J314" s="41" t="n">
        <f aca="false">I314*IF(D314&gt;0,D314,1)</f>
        <v>20</v>
      </c>
      <c r="K314" s="44" t="n">
        <f aca="false">G314*$J314/$O$5*100</f>
        <v>0.00700493497669108</v>
      </c>
      <c r="L314" s="44" t="n">
        <f aca="false">H314*$J314/$O$5*100</f>
        <v>0.0048207962509588</v>
      </c>
    </row>
    <row collapsed="false" customFormat="false" customHeight="false" hidden="false" ht="14" outlineLevel="0" r="315">
      <c r="A315" s="13" t="s">
        <v>327</v>
      </c>
      <c r="B315" s="13" t="s">
        <v>177</v>
      </c>
      <c r="C315" s="14" t="n">
        <v>28</v>
      </c>
      <c r="D315" s="14" t="n">
        <v>120</v>
      </c>
      <c r="E315" s="14" t="n">
        <v>1046</v>
      </c>
      <c r="F315" s="13" t="s">
        <v>472</v>
      </c>
      <c r="G315" s="15" t="n">
        <v>0.6827</v>
      </c>
      <c r="H315" s="16" t="n">
        <v>0.6827</v>
      </c>
      <c r="I315" s="48" t="n">
        <v>1</v>
      </c>
      <c r="J315" s="41" t="n">
        <f aca="false">I315*IF(D315&gt;0,D315,1)</f>
        <v>120</v>
      </c>
      <c r="K315" s="44" t="n">
        <f aca="false">G315*$J315/$O$5*100</f>
        <v>0.028693614651522</v>
      </c>
      <c r="L315" s="44" t="n">
        <f aca="false">H315*$J315/$O$5*100</f>
        <v>0.028693614651522</v>
      </c>
    </row>
    <row collapsed="false" customFormat="false" customHeight="false" hidden="false" ht="14" outlineLevel="0" r="316">
      <c r="A316" s="13" t="s">
        <v>220</v>
      </c>
      <c r="B316" s="13" t="s">
        <v>43</v>
      </c>
      <c r="C316" s="14" t="n">
        <v>56</v>
      </c>
      <c r="D316" s="14" t="n">
        <v>224</v>
      </c>
      <c r="E316" s="14" t="n">
        <v>1630</v>
      </c>
      <c r="F316" s="13" t="s">
        <v>512</v>
      </c>
      <c r="G316" s="15" t="n">
        <v>0.8801</v>
      </c>
      <c r="H316" s="16" t="n">
        <v>0.6498</v>
      </c>
      <c r="I316" s="48" t="n">
        <v>1</v>
      </c>
      <c r="J316" s="41" t="n">
        <f aca="false">I316*IF(D316&gt;0,D316,1)</f>
        <v>224</v>
      </c>
      <c r="K316" s="44" t="n">
        <f aca="false">G316*$J316/$O$5*100</f>
        <v>0.0690484846574412</v>
      </c>
      <c r="L316" s="44" t="n">
        <f aca="false">H316*$J316/$O$5*100</f>
        <v>0.0509802355759633</v>
      </c>
    </row>
    <row collapsed="false" customFormat="false" customHeight="false" hidden="false" ht="14" outlineLevel="0" r="317">
      <c r="A317" s="13" t="s">
        <v>267</v>
      </c>
      <c r="B317" s="13" t="s">
        <v>40</v>
      </c>
      <c r="C317" s="14" t="n">
        <v>286</v>
      </c>
      <c r="D317" s="14" t="n">
        <v>1144</v>
      </c>
      <c r="E317" s="14" t="n">
        <v>8471</v>
      </c>
      <c r="F317" s="13" t="s">
        <v>439</v>
      </c>
      <c r="G317" s="15" t="n">
        <v>0.6387</v>
      </c>
      <c r="H317" s="16" t="n">
        <v>0.6387</v>
      </c>
      <c r="I317" s="48" t="n">
        <v>1</v>
      </c>
      <c r="J317" s="41" t="n">
        <f aca="false">I317*IF(D317&gt;0,D317,1)</f>
        <v>1144</v>
      </c>
      <c r="K317" s="44" t="n">
        <f aca="false">G317*$J317/$O$5*100</f>
        <v>0.25591577266184</v>
      </c>
      <c r="L317" s="44" t="n">
        <f aca="false">H317*$J317/$O$5*100</f>
        <v>0.25591577266184</v>
      </c>
    </row>
    <row collapsed="false" customFormat="false" customHeight="false" hidden="false" ht="14" outlineLevel="0" r="318">
      <c r="A318" s="13" t="s">
        <v>377</v>
      </c>
      <c r="B318" s="13" t="s">
        <v>177</v>
      </c>
      <c r="C318" s="14" t="n">
        <v>128</v>
      </c>
      <c r="D318" s="14" t="n">
        <v>1024</v>
      </c>
      <c r="E318" s="14" t="n">
        <v>8724</v>
      </c>
      <c r="F318" s="13" t="s">
        <v>472</v>
      </c>
      <c r="G318" s="15" t="n">
        <v>0.6331</v>
      </c>
      <c r="H318" s="16" t="n">
        <v>0.6331</v>
      </c>
      <c r="I318" s="48" t="n">
        <v>1</v>
      </c>
      <c r="J318" s="41" t="n">
        <f aca="false">I318*IF(D318&gt;0,D318,1)</f>
        <v>1024</v>
      </c>
      <c r="K318" s="44" t="n">
        <f aca="false">G318*$J318/$O$5*100</f>
        <v>0.227063005887648</v>
      </c>
      <c r="L318" s="44" t="n">
        <f aca="false">H318*$J318/$O$5*100</f>
        <v>0.227063005887648</v>
      </c>
    </row>
    <row collapsed="false" customFormat="false" customHeight="false" hidden="false" ht="14" outlineLevel="0" r="319">
      <c r="A319" s="13" t="s">
        <v>387</v>
      </c>
      <c r="B319" s="13" t="s">
        <v>177</v>
      </c>
      <c r="C319" s="14" t="n">
        <v>10</v>
      </c>
      <c r="D319" s="14" t="n">
        <v>20</v>
      </c>
      <c r="E319" s="14" t="n">
        <v>-1</v>
      </c>
      <c r="F319" s="13" t="s">
        <v>472</v>
      </c>
      <c r="G319" s="15" t="n">
        <v>0.6246</v>
      </c>
      <c r="H319" s="16" t="n">
        <v>0.6246</v>
      </c>
      <c r="I319" s="48" t="n">
        <v>1</v>
      </c>
      <c r="J319" s="41" t="n">
        <f aca="false">I319*IF(D319&gt;0,D319,1)</f>
        <v>20</v>
      </c>
      <c r="K319" s="44" t="n">
        <f aca="false">G319*$J319/$O$5*100</f>
        <v>0.00437528238644125</v>
      </c>
      <c r="L319" s="44" t="n">
        <f aca="false">H319*$J319/$O$5*100</f>
        <v>0.00437528238644125</v>
      </c>
    </row>
    <row collapsed="false" customFormat="false" customHeight="false" hidden="false" ht="14" outlineLevel="0" r="320">
      <c r="A320" s="13" t="s">
        <v>347</v>
      </c>
      <c r="B320" s="13" t="s">
        <v>165</v>
      </c>
      <c r="C320" s="14" t="n">
        <v>72</v>
      </c>
      <c r="D320" s="14" t="n">
        <v>576</v>
      </c>
      <c r="E320" s="14" t="n">
        <v>8778</v>
      </c>
      <c r="F320" s="13" t="s">
        <v>487</v>
      </c>
      <c r="G320" s="15" t="n">
        <v>0.6229</v>
      </c>
      <c r="H320" s="16" t="n">
        <v>0.6229</v>
      </c>
      <c r="I320" s="48" t="n">
        <v>1</v>
      </c>
      <c r="J320" s="41" t="n">
        <f aca="false">I320*IF(D320&gt;0,D320,1)</f>
        <v>576</v>
      </c>
      <c r="K320" s="44" t="n">
        <f aca="false">G320*$J320/$O$5*100</f>
        <v>0.125665171113049</v>
      </c>
      <c r="L320" s="44" t="n">
        <f aca="false">H320*$J320/$O$5*100</f>
        <v>0.125665171113049</v>
      </c>
    </row>
    <row collapsed="false" customFormat="false" customHeight="false" hidden="false" ht="14" outlineLevel="0" r="321">
      <c r="A321" s="13" t="s">
        <v>415</v>
      </c>
      <c r="B321" s="13" t="s">
        <v>43</v>
      </c>
      <c r="C321" s="14" t="n">
        <v>-1</v>
      </c>
      <c r="D321" s="14" t="n">
        <v>-1</v>
      </c>
      <c r="E321" s="14" t="n">
        <v>-1</v>
      </c>
      <c r="F321" s="13" t="s">
        <v>512</v>
      </c>
      <c r="G321" s="15" t="n">
        <v>0.6818</v>
      </c>
      <c r="H321" s="16" t="n">
        <v>0.5831</v>
      </c>
      <c r="I321" s="48" t="n">
        <v>1</v>
      </c>
      <c r="J321" s="41" t="n">
        <f aca="false">I321*IF(D321&gt;0,D321,1)</f>
        <v>1</v>
      </c>
      <c r="K321" s="44" t="n">
        <f aca="false">G321*$J321/$O$5*100</f>
        <v>0.000238798233355399</v>
      </c>
      <c r="L321" s="44" t="n">
        <f aca="false">H321*$J321/$O$5*100</f>
        <v>0.000204228879245428</v>
      </c>
    </row>
    <row collapsed="false" customFormat="false" customHeight="false" hidden="false" ht="14" outlineLevel="0" r="322">
      <c r="A322" s="13" t="s">
        <v>221</v>
      </c>
      <c r="B322" s="13" t="s">
        <v>112</v>
      </c>
      <c r="C322" s="14" t="n">
        <v>8</v>
      </c>
      <c r="D322" s="14" t="n">
        <v>8</v>
      </c>
      <c r="E322" s="14" t="n">
        <v>24</v>
      </c>
      <c r="F322" s="13" t="s">
        <v>439</v>
      </c>
      <c r="G322" s="15" t="n">
        <v>0.5756</v>
      </c>
      <c r="H322" s="16" t="n">
        <v>0.5756</v>
      </c>
      <c r="I322" s="48" t="n">
        <v>1</v>
      </c>
      <c r="J322" s="41" t="n">
        <f aca="false">I322*IF(D322&gt;0,D322,1)</f>
        <v>8</v>
      </c>
      <c r="K322" s="44" t="n">
        <f aca="false">G322*$J322/$O$5*100</f>
        <v>0.00161281622903335</v>
      </c>
      <c r="L322" s="44" t="n">
        <f aca="false">H322*$J322/$O$5*100</f>
        <v>0.00161281622903335</v>
      </c>
    </row>
    <row collapsed="false" customFormat="false" customHeight="false" hidden="false" ht="14" outlineLevel="0" r="323">
      <c r="A323" s="13" t="s">
        <v>400</v>
      </c>
      <c r="B323" s="13" t="s">
        <v>125</v>
      </c>
      <c r="C323" s="14" t="n">
        <v>44</v>
      </c>
      <c r="D323" s="14" t="n">
        <v>112</v>
      </c>
      <c r="E323" s="14" t="n">
        <v>11200</v>
      </c>
      <c r="F323" s="13" t="s">
        <v>46</v>
      </c>
      <c r="G323" s="15" t="n">
        <v>0.5386</v>
      </c>
      <c r="H323" s="16" t="n">
        <v>0.5386</v>
      </c>
      <c r="I323" s="48" t="n">
        <v>1</v>
      </c>
      <c r="J323" s="41" t="n">
        <f aca="false">I323*IF(D323&gt;0,D323,1)</f>
        <v>112</v>
      </c>
      <c r="K323" s="44" t="n">
        <f aca="false">G323*$J323/$O$5*100</f>
        <v>0.0211280046792966</v>
      </c>
      <c r="L323" s="44" t="n">
        <f aca="false">H323*$J323/$O$5*100</f>
        <v>0.0211280046792966</v>
      </c>
    </row>
    <row collapsed="false" customFormat="false" customHeight="false" hidden="false" ht="14" outlineLevel="0" r="324">
      <c r="A324" s="13" t="s">
        <v>135</v>
      </c>
      <c r="B324" s="13" t="s">
        <v>112</v>
      </c>
      <c r="C324" s="14" t="n">
        <v>-1</v>
      </c>
      <c r="D324" s="14" t="n">
        <v>-1</v>
      </c>
      <c r="E324" s="14" t="n">
        <v>-1</v>
      </c>
      <c r="F324" s="13" t="s">
        <v>439</v>
      </c>
      <c r="G324" s="15" t="n">
        <v>0.6424</v>
      </c>
      <c r="H324" s="16" t="n">
        <v>0.4973</v>
      </c>
      <c r="I324" s="48" t="n">
        <v>1</v>
      </c>
      <c r="J324" s="41" t="n">
        <f aca="false">I324*IF(D324&gt;0,D324,1)</f>
        <v>1</v>
      </c>
      <c r="K324" s="44" t="n">
        <f aca="false">G324*$J324/$O$5*100</f>
        <v>0.000224998511451317</v>
      </c>
      <c r="L324" s="44" t="n">
        <f aca="false">H324*$J324/$O$5*100</f>
        <v>0.000174177708195424</v>
      </c>
    </row>
    <row collapsed="false" customFormat="false" customHeight="false" hidden="false" ht="14" outlineLevel="0" r="325">
      <c r="A325" s="13" t="s">
        <v>413</v>
      </c>
      <c r="B325" s="13" t="s">
        <v>393</v>
      </c>
      <c r="C325" s="14" t="n">
        <v>12</v>
      </c>
      <c r="D325" s="14" t="n">
        <v>48</v>
      </c>
      <c r="E325" s="14" t="n">
        <v>440</v>
      </c>
      <c r="F325" s="13" t="s">
        <v>480</v>
      </c>
      <c r="G325" s="15" t="n">
        <v>0.4914</v>
      </c>
      <c r="H325" s="16" t="n">
        <v>0.4914</v>
      </c>
      <c r="I325" s="48" t="n">
        <v>1</v>
      </c>
      <c r="J325" s="41" t="n">
        <f aca="false">I325*IF(D325&gt;0,D325,1)</f>
        <v>48</v>
      </c>
      <c r="K325" s="44" t="n">
        <f aca="false">G325*$J325/$O$5*100</f>
        <v>0.00826134011411039</v>
      </c>
      <c r="L325" s="44" t="n">
        <f aca="false">H325*$J325/$O$5*100</f>
        <v>0.00826134011411039</v>
      </c>
    </row>
    <row collapsed="false" customFormat="false" customHeight="false" hidden="false" ht="14" outlineLevel="0" r="326">
      <c r="A326" s="13" t="s">
        <v>418</v>
      </c>
      <c r="B326" s="13" t="s">
        <v>59</v>
      </c>
      <c r="C326" s="14" t="n">
        <v>578</v>
      </c>
      <c r="D326" s="14" t="n">
        <v>2484</v>
      </c>
      <c r="E326" s="14" t="n">
        <v>25501</v>
      </c>
      <c r="F326" s="13" t="s">
        <v>436</v>
      </c>
      <c r="G326" s="15" t="n">
        <v>0.6265</v>
      </c>
      <c r="H326" s="16" t="n">
        <v>0.4335</v>
      </c>
      <c r="I326" s="48" t="n">
        <v>1</v>
      </c>
      <c r="J326" s="41" t="n">
        <f aca="false">I326*IF(D326&gt;0,D326,1)</f>
        <v>2484</v>
      </c>
      <c r="K326" s="44" t="n">
        <f aca="false">G326*$J326/$O$5*100</f>
        <v>0.545063096951803</v>
      </c>
      <c r="L326" s="44" t="n">
        <f aca="false">H326*$J326/$O$5*100</f>
        <v>0.377150602599531</v>
      </c>
    </row>
    <row collapsed="false" customFormat="false" customHeight="false" hidden="false" ht="14" outlineLevel="0" r="327">
      <c r="A327" s="13" t="s">
        <v>342</v>
      </c>
      <c r="B327" s="13" t="s">
        <v>524</v>
      </c>
      <c r="C327" s="14" t="n">
        <v>-1</v>
      </c>
      <c r="D327" s="14" t="n">
        <v>-1</v>
      </c>
      <c r="E327" s="14" t="n">
        <v>-1</v>
      </c>
      <c r="F327" s="13" t="s">
        <v>119</v>
      </c>
      <c r="G327" s="15" t="n">
        <v>0.5501</v>
      </c>
      <c r="H327" s="16" t="n">
        <v>0.3926</v>
      </c>
      <c r="I327" s="48" t="n">
        <v>1</v>
      </c>
      <c r="J327" s="41" t="n">
        <f aca="false">I327*IF(D327&gt;0,D327,1)</f>
        <v>1</v>
      </c>
      <c r="K327" s="44" t="n">
        <f aca="false">G327*$J327/$O$5*100</f>
        <v>0.000192670736533888</v>
      </c>
      <c r="L327" s="44" t="n">
        <f aca="false">H327*$J327/$O$5*100</f>
        <v>0.000137506873592446</v>
      </c>
    </row>
    <row collapsed="false" customFormat="false" customHeight="false" hidden="false" ht="14" outlineLevel="0" r="328">
      <c r="A328" s="13" t="s">
        <v>332</v>
      </c>
      <c r="B328" s="13" t="s">
        <v>45</v>
      </c>
      <c r="C328" s="14" t="n">
        <v>57</v>
      </c>
      <c r="D328" s="14" t="n">
        <v>456</v>
      </c>
      <c r="E328" s="14" t="n">
        <v>6598</v>
      </c>
      <c r="F328" s="13" t="s">
        <v>46</v>
      </c>
      <c r="G328" s="15" t="n">
        <v>0.3826</v>
      </c>
      <c r="H328" s="16" t="n">
        <v>0.3361</v>
      </c>
      <c r="I328" s="48" t="n">
        <v>1</v>
      </c>
      <c r="J328" s="41" t="n">
        <f aca="false">I328*IF(D328&gt;0,D328,1)</f>
        <v>456</v>
      </c>
      <c r="K328" s="44" t="n">
        <f aca="false">G328*$J328/$O$5*100</f>
        <v>0.0611060091834698</v>
      </c>
      <c r="L328" s="44" t="n">
        <f aca="false">H328*$J328/$O$5*100</f>
        <v>0.0536793771211819</v>
      </c>
    </row>
    <row collapsed="false" customFormat="false" customHeight="false" hidden="false" ht="14" outlineLevel="0" r="329">
      <c r="A329" s="13" t="s">
        <v>378</v>
      </c>
      <c r="B329" s="13" t="s">
        <v>43</v>
      </c>
      <c r="C329" s="14" t="n">
        <v>32</v>
      </c>
      <c r="D329" s="14" t="n">
        <v>32</v>
      </c>
      <c r="E329" s="14" t="n">
        <v>372</v>
      </c>
      <c r="F329" s="13" t="s">
        <v>512</v>
      </c>
      <c r="G329" s="15" t="n">
        <v>0.2645</v>
      </c>
      <c r="H329" s="16" t="n">
        <v>0.2645</v>
      </c>
      <c r="I329" s="48" t="n">
        <v>1</v>
      </c>
      <c r="J329" s="41" t="n">
        <f aca="false">I329*IF(D329&gt;0,D329,1)</f>
        <v>32</v>
      </c>
      <c r="K329" s="44" t="n">
        <f aca="false">G329*$J329/$O$5*100</f>
        <v>0.00296448848213566</v>
      </c>
      <c r="L329" s="44" t="n">
        <f aca="false">H329*$J329/$O$5*100</f>
        <v>0.00296448848213566</v>
      </c>
    </row>
    <row collapsed="false" customFormat="false" customHeight="false" hidden="false" ht="14" outlineLevel="0" r="330">
      <c r="A330" s="13" t="s">
        <v>451</v>
      </c>
      <c r="B330" s="13" t="s">
        <v>43</v>
      </c>
      <c r="C330" s="14" t="n">
        <v>24</v>
      </c>
      <c r="D330" s="14" t="n">
        <v>96</v>
      </c>
      <c r="E330" s="14" t="n">
        <v>675</v>
      </c>
      <c r="F330" s="13" t="s">
        <v>512</v>
      </c>
      <c r="G330" s="15" t="n">
        <v>0.2408</v>
      </c>
      <c r="H330" s="16" t="n">
        <v>0.2408</v>
      </c>
      <c r="I330" s="48" t="n">
        <v>1</v>
      </c>
      <c r="J330" s="41" t="n">
        <f aca="false">I330*IF(D330&gt;0,D330,1)</f>
        <v>96</v>
      </c>
      <c r="K330" s="44" t="n">
        <f aca="false">G330*$J330/$O$5*100</f>
        <v>0.00809658404345862</v>
      </c>
      <c r="L330" s="44" t="n">
        <f aca="false">H330*$J330/$O$5*100</f>
        <v>0.00809658404345862</v>
      </c>
    </row>
    <row collapsed="false" customFormat="false" customHeight="false" hidden="false" ht="14" outlineLevel="0" r="331">
      <c r="A331" s="13" t="s">
        <v>222</v>
      </c>
      <c r="B331" s="13" t="s">
        <v>144</v>
      </c>
      <c r="C331" s="14" t="n">
        <v>18</v>
      </c>
      <c r="D331" s="14" t="n">
        <v>72</v>
      </c>
      <c r="E331" s="14" t="n">
        <v>835</v>
      </c>
      <c r="F331" s="13" t="s">
        <v>448</v>
      </c>
      <c r="G331" s="15" t="n">
        <v>0.6597</v>
      </c>
      <c r="H331" s="16" t="n">
        <v>0.2013</v>
      </c>
      <c r="I331" s="48" t="n">
        <v>1</v>
      </c>
      <c r="J331" s="41" t="n">
        <f aca="false">I331*IF(D331&gt;0,D331,1)</f>
        <v>72</v>
      </c>
      <c r="K331" s="44" t="n">
        <f aca="false">G331*$J331/$O$5*100</f>
        <v>0.0166361601748432</v>
      </c>
      <c r="L331" s="44" t="n">
        <f aca="false">H331*$J331/$O$5*100</f>
        <v>0.00507633627890849</v>
      </c>
    </row>
    <row collapsed="false" customFormat="false" customHeight="false" hidden="false" ht="14" outlineLevel="0" r="332">
      <c r="A332" s="13" t="s">
        <v>405</v>
      </c>
      <c r="B332" s="13" t="s">
        <v>393</v>
      </c>
      <c r="C332" s="14" t="n">
        <v>16</v>
      </c>
      <c r="D332" s="14" t="n">
        <v>128</v>
      </c>
      <c r="E332" s="14" t="n">
        <v>1174</v>
      </c>
      <c r="F332" s="13" t="s">
        <v>480</v>
      </c>
      <c r="G332" s="15" t="n">
        <v>0.0504</v>
      </c>
      <c r="H332" s="16" t="n">
        <v>0.0504</v>
      </c>
      <c r="I332" s="48" t="n">
        <v>1</v>
      </c>
      <c r="J332" s="41" t="n">
        <f aca="false">I332*IF(D332&gt;0,D332,1)</f>
        <v>128</v>
      </c>
      <c r="K332" s="44" t="n">
        <f aca="false">G332*$J332/$O$5*100</f>
        <v>0.00225951182608147</v>
      </c>
      <c r="L332" s="44" t="n">
        <f aca="false">H332*$J332/$O$5*100</f>
        <v>0.00225951182608147</v>
      </c>
    </row>
    <row collapsed="false" customFormat="false" customHeight="false" hidden="false" ht="14" outlineLevel="0" r="333">
      <c r="A333" s="13" t="s">
        <v>307</v>
      </c>
      <c r="B333" s="13" t="s">
        <v>308</v>
      </c>
      <c r="C333" s="14" t="n">
        <v>159</v>
      </c>
      <c r="D333" s="14" t="n">
        <v>476</v>
      </c>
      <c r="E333" s="14" t="n">
        <v>18312</v>
      </c>
      <c r="F333" s="13" t="s">
        <v>46</v>
      </c>
      <c r="G333" s="15" t="n">
        <v>0.0086</v>
      </c>
      <c r="H333" s="16" t="n">
        <v>0.0086</v>
      </c>
      <c r="I333" s="48" t="n">
        <v>1</v>
      </c>
      <c r="J333" s="41" t="n">
        <f aca="false">I333*IF(D333&gt;0,D333,1)</f>
        <v>476</v>
      </c>
      <c r="K333" s="44" t="n">
        <f aca="false">G333*$J333/$O$5*100</f>
        <v>0.00143377009102913</v>
      </c>
      <c r="L333" s="44" t="n">
        <f aca="false">H333*$J333/$O$5*100</f>
        <v>0.00143377009102913</v>
      </c>
    </row>
    <row collapsed="false" customFormat="false" customHeight="false" hidden="false" ht="14" outlineLevel="0" r="334">
      <c r="A334" s="13" t="s">
        <v>234</v>
      </c>
      <c r="B334" s="13" t="s">
        <v>235</v>
      </c>
      <c r="C334" s="14" t="n">
        <v>-1</v>
      </c>
      <c r="D334" s="14" t="n">
        <v>-1</v>
      </c>
      <c r="E334" s="14" t="n">
        <v>-1</v>
      </c>
      <c r="F334" s="13" t="s">
        <v>46</v>
      </c>
      <c r="G334" s="15" t="n">
        <v>0.0035</v>
      </c>
      <c r="H334" s="16" t="n">
        <v>0.0035</v>
      </c>
      <c r="I334" s="48" t="n">
        <v>1</v>
      </c>
      <c r="J334" s="41" t="n">
        <f aca="false">I334*IF(D334&gt;0,D334,1)</f>
        <v>1</v>
      </c>
      <c r="K334" s="44" t="n">
        <f aca="false">G334*$J334/$O$5*100</f>
        <v>1.22586362092094E-006</v>
      </c>
      <c r="L334" s="44" t="n">
        <f aca="false">H334*$J334/$O$5*100</f>
        <v>1.22586362092094E-006</v>
      </c>
    </row>
    <row collapsed="false" customFormat="false" customHeight="false" hidden="false" ht="14" outlineLevel="0" r="335">
      <c r="A335" s="13" t="s">
        <v>566</v>
      </c>
      <c r="B335" s="13" t="s">
        <v>125</v>
      </c>
      <c r="C335" s="14" t="n">
        <v>3</v>
      </c>
      <c r="D335" s="14" t="n">
        <v>12</v>
      </c>
      <c r="E335" s="14" t="n">
        <v>92</v>
      </c>
      <c r="F335" s="13" t="s">
        <v>46</v>
      </c>
      <c r="G335" s="15" t="n">
        <v>0.0021</v>
      </c>
      <c r="H335" s="16" t="n">
        <v>0.0021</v>
      </c>
      <c r="I335" s="48" t="n">
        <v>1</v>
      </c>
      <c r="J335" s="41" t="n">
        <f aca="false">I335*IF(D335&gt;0,D335,1)</f>
        <v>12</v>
      </c>
      <c r="K335" s="44" t="n">
        <f aca="false">G335*$J335/$O$5*100</f>
        <v>8.82621807063076E-006</v>
      </c>
      <c r="L335" s="44" t="n">
        <f aca="false">H335*$J335/$O$5*100</f>
        <v>8.82621807063076E-006</v>
      </c>
    </row>
    <row collapsed="false" customFormat="false" customHeight="false" hidden="false" ht="14" outlineLevel="0" r="336">
      <c r="A336" s="13" t="s">
        <v>363</v>
      </c>
      <c r="B336" s="13" t="s">
        <v>177</v>
      </c>
      <c r="C336" s="14" t="n">
        <v>519</v>
      </c>
      <c r="D336" s="14" t="n">
        <v>2146</v>
      </c>
      <c r="E336" s="14" t="n">
        <v>15977</v>
      </c>
      <c r="F336" s="13" t="s">
        <v>472</v>
      </c>
      <c r="G336" s="15" t="n">
        <v>0.0005</v>
      </c>
      <c r="H336" s="16" t="n">
        <v>0.0005</v>
      </c>
      <c r="I336" s="48" t="n">
        <v>1</v>
      </c>
      <c r="J336" s="41" t="n">
        <f aca="false">I336*IF(D336&gt;0,D336,1)</f>
        <v>2146</v>
      </c>
      <c r="K336" s="44" t="n">
        <f aca="false">G336*$J336/$O$5*100</f>
        <v>0.000375814761499476</v>
      </c>
      <c r="L336" s="44" t="n">
        <f aca="false">H336*$J336/$O$5*100</f>
        <v>0.000375814761499476</v>
      </c>
    </row>
    <row collapsed="false" customFormat="false" customHeight="false" hidden="false" ht="14" outlineLevel="0" r="337">
      <c r="A337" s="13" t="s">
        <v>353</v>
      </c>
      <c r="B337" s="13" t="s">
        <v>125</v>
      </c>
      <c r="C337" s="14" t="n">
        <v>6</v>
      </c>
      <c r="D337" s="14" t="n">
        <v>24</v>
      </c>
      <c r="E337" s="14" t="n">
        <v>1354</v>
      </c>
      <c r="F337" s="13" t="s">
        <v>46</v>
      </c>
      <c r="G337" s="15" t="n">
        <v>0</v>
      </c>
      <c r="H337" s="16" t="n">
        <v>0</v>
      </c>
      <c r="I337" s="48" t="n">
        <v>1</v>
      </c>
      <c r="J337" s="41" t="n">
        <f aca="false">I337*IF(D337&gt;0,D337,1)</f>
        <v>24</v>
      </c>
      <c r="K337" s="44" t="n">
        <f aca="false">G337*$J337/$O$5*100</f>
        <v>0</v>
      </c>
      <c r="L337" s="44" t="n">
        <f aca="false">H337*$J337/$O$5*100</f>
        <v>0</v>
      </c>
    </row>
    <row collapsed="false" customFormat="false" customHeight="false" hidden="false" ht="14" outlineLevel="0" r="338">
      <c r="A338" s="13" t="s">
        <v>354</v>
      </c>
      <c r="B338" s="13" t="s">
        <v>165</v>
      </c>
      <c r="C338" s="14" t="n">
        <v>11</v>
      </c>
      <c r="D338" s="14" t="n">
        <v>44</v>
      </c>
      <c r="E338" s="14" t="n">
        <v>352</v>
      </c>
      <c r="F338" s="13" t="s">
        <v>487</v>
      </c>
      <c r="G338" s="15" t="n">
        <v>0</v>
      </c>
      <c r="H338" s="16" t="n">
        <v>0</v>
      </c>
      <c r="I338" s="48" t="n">
        <v>1</v>
      </c>
      <c r="J338" s="41" t="n">
        <f aca="false">I338*IF(D338&gt;0,D338,1)</f>
        <v>44</v>
      </c>
      <c r="K338" s="44" t="n">
        <f aca="false">G338*$J338/$O$5*100</f>
        <v>0</v>
      </c>
      <c r="L338" s="44" t="n">
        <f aca="false">H338*$J338/$O$5*100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7" min="1" style="0" width="8.92941176470588"/>
    <col collapsed="false" hidden="false" max="8" min="8" style="0" width="11.3372549019608"/>
    <col collapsed="false" hidden="false" max="10" min="9" style="0" width="8.92941176470588"/>
    <col collapsed="false" hidden="false" max="11" min="11" style="0" width="14.3411764705882"/>
    <col collapsed="false" hidden="false" max="12" min="12" style="0" width="15.2470588235294"/>
    <col collapsed="false" hidden="false" max="13" min="13" style="0" width="14.4941176470588"/>
    <col collapsed="false" hidden="false" max="1025" min="14" style="0" width="8.92941176470588"/>
  </cols>
  <sheetData>
    <row collapsed="false" customFormat="false" customHeight="false" hidden="false" ht="14" outlineLevel="0" r="1">
      <c r="A1" s="0" t="s">
        <v>435</v>
      </c>
    </row>
    <row collapsed="false" customFormat="false" customHeight="false" hidden="false" ht="14" outlineLevel="0" r="4">
      <c r="A4" s="0" t="s">
        <v>25</v>
      </c>
      <c r="B4" s="0" t="s">
        <v>26</v>
      </c>
      <c r="C4" s="0" t="s">
        <v>27</v>
      </c>
      <c r="D4" s="0" t="s">
        <v>28</v>
      </c>
      <c r="E4" s="0" t="s">
        <v>29</v>
      </c>
      <c r="F4" s="0" t="s">
        <v>30</v>
      </c>
      <c r="G4" s="0" t="s">
        <v>4</v>
      </c>
      <c r="H4" s="0" t="s">
        <v>3</v>
      </c>
      <c r="I4" s="0" t="s">
        <v>31</v>
      </c>
      <c r="J4" s="0" t="s">
        <v>32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0" t="s">
        <v>240</v>
      </c>
      <c r="B5" s="0" t="s">
        <v>159</v>
      </c>
      <c r="C5" s="0" t="n">
        <v>226</v>
      </c>
      <c r="D5" s="0" t="n">
        <v>904</v>
      </c>
      <c r="E5" s="0" t="n">
        <v>2221</v>
      </c>
      <c r="F5" s="0" t="s">
        <v>128</v>
      </c>
      <c r="G5" s="0" t="n">
        <v>1</v>
      </c>
      <c r="H5" s="0" t="n">
        <v>1</v>
      </c>
      <c r="I5" s="0" t="n">
        <f aca="false">G5*D5/$M$5*100</f>
        <v>0.44491692259233</v>
      </c>
      <c r="J5" s="0" t="n">
        <f aca="false">H5*D5/$M$5*100</f>
        <v>0.44491692259233</v>
      </c>
      <c r="K5" s="0" t="n">
        <f aca="false">SUM(I5:I316)</f>
        <v>93.3512530514215</v>
      </c>
      <c r="L5" s="0" t="n">
        <f aca="false">SUM(J5:J316)</f>
        <v>92.0395208284118</v>
      </c>
      <c r="M5" s="0" t="n">
        <f aca="false">SUM(D5:D400)</f>
        <v>203184</v>
      </c>
    </row>
    <row collapsed="false" customFormat="false" customHeight="false" hidden="false" ht="14" outlineLevel="0" r="6">
      <c r="A6" s="0" t="s">
        <v>172</v>
      </c>
      <c r="B6" s="0" t="s">
        <v>165</v>
      </c>
      <c r="C6" s="0" t="n">
        <v>800</v>
      </c>
      <c r="D6" s="0" t="n">
        <v>800</v>
      </c>
      <c r="E6" s="0" t="n">
        <v>1600</v>
      </c>
      <c r="F6" s="0" t="s">
        <v>82</v>
      </c>
      <c r="G6" s="0" t="n">
        <v>1</v>
      </c>
      <c r="H6" s="0" t="n">
        <v>1</v>
      </c>
      <c r="I6" s="0" t="n">
        <f aca="false">G6*D6/$M$5*100</f>
        <v>0.393731789904717</v>
      </c>
      <c r="J6" s="0" t="n">
        <f aca="false">H6*D6/$M$5*100</f>
        <v>0.393731789904717</v>
      </c>
    </row>
    <row collapsed="false" customFormat="false" customHeight="false" hidden="false" ht="14" outlineLevel="0" r="7">
      <c r="A7" s="0" t="s">
        <v>105</v>
      </c>
      <c r="B7" s="0" t="s">
        <v>59</v>
      </c>
      <c r="C7" s="0" t="n">
        <v>11</v>
      </c>
      <c r="D7" s="0" t="n">
        <v>44</v>
      </c>
      <c r="E7" s="0" t="n">
        <v>148</v>
      </c>
      <c r="F7" s="0" t="s">
        <v>436</v>
      </c>
      <c r="G7" s="0" t="n">
        <v>1</v>
      </c>
      <c r="H7" s="0" t="n">
        <v>1</v>
      </c>
      <c r="I7" s="0" t="n">
        <f aca="false">G7*D7/$M$5*100</f>
        <v>0.0216552484447594</v>
      </c>
      <c r="J7" s="0" t="n">
        <f aca="false">H7*D7/$M$5*100</f>
        <v>0.0216552484447594</v>
      </c>
    </row>
    <row collapsed="false" customFormat="false" customHeight="false" hidden="false" ht="14" outlineLevel="0" r="8">
      <c r="A8" s="0" t="s">
        <v>36</v>
      </c>
      <c r="B8" s="0" t="s">
        <v>37</v>
      </c>
      <c r="C8" s="0" t="n">
        <v>-1</v>
      </c>
      <c r="D8" s="0" t="n">
        <v>-1</v>
      </c>
      <c r="E8" s="0" t="n">
        <v>0</v>
      </c>
      <c r="F8" s="0" t="s">
        <v>38</v>
      </c>
      <c r="G8" s="0" t="n">
        <v>1</v>
      </c>
      <c r="H8" s="0" t="n">
        <v>1</v>
      </c>
      <c r="I8" s="0" t="n">
        <v>0</v>
      </c>
      <c r="J8" s="0" t="n">
        <v>0</v>
      </c>
    </row>
    <row collapsed="false" customFormat="false" customHeight="false" hidden="false" ht="14" outlineLevel="0" r="9">
      <c r="A9" s="0" t="s">
        <v>155</v>
      </c>
      <c r="B9" s="0" t="s">
        <v>37</v>
      </c>
      <c r="C9" s="0" t="n">
        <v>1022</v>
      </c>
      <c r="D9" s="0" t="n">
        <v>5112</v>
      </c>
      <c r="E9" s="0" t="n">
        <v>11001</v>
      </c>
      <c r="F9" s="0" t="s">
        <v>38</v>
      </c>
      <c r="G9" s="0" t="n">
        <v>1</v>
      </c>
      <c r="H9" s="0" t="n">
        <v>1</v>
      </c>
      <c r="I9" s="0" t="n">
        <f aca="false">G9*D9/$M$5*100</f>
        <v>2.51594613749114</v>
      </c>
      <c r="J9" s="0" t="n">
        <f aca="false">H9*D9/$M$5*100</f>
        <v>2.51594613749114</v>
      </c>
    </row>
    <row collapsed="false" customFormat="false" customHeight="false" hidden="false" ht="14" outlineLevel="0" r="10">
      <c r="A10" s="0" t="s">
        <v>75</v>
      </c>
      <c r="B10" s="0" t="s">
        <v>59</v>
      </c>
      <c r="C10" s="0" t="n">
        <v>2645</v>
      </c>
      <c r="D10" s="0" t="n">
        <v>9770</v>
      </c>
      <c r="E10" s="0" t="n">
        <v>22178</v>
      </c>
      <c r="F10" s="0" t="s">
        <v>436</v>
      </c>
      <c r="G10" s="0" t="n">
        <v>1</v>
      </c>
      <c r="H10" s="0" t="n">
        <v>1</v>
      </c>
      <c r="I10" s="0" t="n">
        <f aca="false">G10*D10/$M$5*100</f>
        <v>4.80844948421136</v>
      </c>
      <c r="J10" s="0" t="n">
        <f aca="false">H10*D10/$M$5*100</f>
        <v>4.80844948421136</v>
      </c>
    </row>
    <row collapsed="false" customFormat="false" customHeight="false" hidden="false" ht="14" outlineLevel="0" r="11">
      <c r="A11" s="0" t="s">
        <v>122</v>
      </c>
      <c r="B11" s="0" t="s">
        <v>48</v>
      </c>
      <c r="C11" s="0" t="n">
        <v>412</v>
      </c>
      <c r="D11" s="0" t="n">
        <v>1648</v>
      </c>
      <c r="E11" s="0" t="n">
        <v>3199</v>
      </c>
      <c r="F11" s="0" t="s">
        <v>437</v>
      </c>
      <c r="G11" s="0" t="n">
        <v>1</v>
      </c>
      <c r="H11" s="0" t="n">
        <v>1</v>
      </c>
      <c r="I11" s="0" t="n">
        <f aca="false">G11*D11/$M$5*100</f>
        <v>0.811087487203717</v>
      </c>
      <c r="J11" s="0" t="n">
        <f aca="false">H11*D11/$M$5*100</f>
        <v>0.811087487203717</v>
      </c>
    </row>
    <row collapsed="false" customFormat="false" customHeight="false" hidden="false" ht="14" outlineLevel="0" r="12">
      <c r="A12" s="0" t="s">
        <v>73</v>
      </c>
      <c r="B12" s="0" t="s">
        <v>71</v>
      </c>
      <c r="C12" s="0" t="n">
        <v>158</v>
      </c>
      <c r="D12" s="0" t="n">
        <v>574</v>
      </c>
      <c r="E12" s="0" t="n">
        <v>239</v>
      </c>
      <c r="F12" s="0" t="s">
        <v>72</v>
      </c>
      <c r="G12" s="0" t="n">
        <v>1</v>
      </c>
      <c r="H12" s="0" t="n">
        <v>1</v>
      </c>
      <c r="I12" s="0" t="n">
        <f aca="false">G12*D12/$M$5*100</f>
        <v>0.282502559256634</v>
      </c>
      <c r="J12" s="0" t="n">
        <f aca="false">H12*D12/$M$5*100</f>
        <v>0.282502559256634</v>
      </c>
    </row>
    <row collapsed="false" customFormat="false" customHeight="false" hidden="false" ht="14" outlineLevel="0" r="13">
      <c r="A13" s="0" t="s">
        <v>322</v>
      </c>
      <c r="B13" s="0" t="s">
        <v>319</v>
      </c>
      <c r="C13" s="0" t="n">
        <v>5</v>
      </c>
      <c r="D13" s="0" t="n">
        <v>5</v>
      </c>
      <c r="E13" s="0" t="n">
        <v>7</v>
      </c>
      <c r="F13" s="0" t="s">
        <v>87</v>
      </c>
      <c r="G13" s="0" t="n">
        <v>1</v>
      </c>
      <c r="H13" s="0" t="n">
        <v>1</v>
      </c>
      <c r="I13" s="0" t="n">
        <f aca="false">G13*D13/$M$5*100</f>
        <v>0.00246082368690448</v>
      </c>
      <c r="J13" s="0" t="n">
        <f aca="false">H13*D13/$M$5*100</f>
        <v>0.00246082368690448</v>
      </c>
    </row>
    <row collapsed="false" customFormat="false" customHeight="false" hidden="false" ht="14" outlineLevel="0" r="14">
      <c r="A14" s="0" t="s">
        <v>318</v>
      </c>
      <c r="B14" s="0" t="s">
        <v>319</v>
      </c>
      <c r="C14" s="0" t="n">
        <v>7</v>
      </c>
      <c r="D14" s="0" t="n">
        <v>28</v>
      </c>
      <c r="E14" s="0" t="n">
        <v>41</v>
      </c>
      <c r="F14" s="0" t="s">
        <v>87</v>
      </c>
      <c r="G14" s="0" t="n">
        <v>1</v>
      </c>
      <c r="H14" s="0" t="n">
        <v>1</v>
      </c>
      <c r="I14" s="0" t="n">
        <f aca="false">G14*D14/$M$5*100</f>
        <v>0.0137806126466651</v>
      </c>
      <c r="J14" s="0" t="n">
        <f aca="false">H14*D14/$M$5*100</f>
        <v>0.0137806126466651</v>
      </c>
    </row>
    <row collapsed="false" customFormat="false" customHeight="false" hidden="false" ht="14" outlineLevel="0" r="15">
      <c r="A15" s="0" t="s">
        <v>307</v>
      </c>
      <c r="B15" s="0" t="s">
        <v>308</v>
      </c>
      <c r="C15" s="0" t="n">
        <v>94</v>
      </c>
      <c r="D15" s="0" t="n">
        <v>220</v>
      </c>
      <c r="E15" s="0" t="n">
        <v>676</v>
      </c>
      <c r="F15" s="0" t="s">
        <v>46</v>
      </c>
      <c r="G15" s="0" t="n">
        <v>1</v>
      </c>
      <c r="H15" s="0" t="n">
        <v>1</v>
      </c>
      <c r="I15" s="0" t="n">
        <f aca="false">G15*D15/$M$5*100</f>
        <v>0.108276242223797</v>
      </c>
      <c r="J15" s="0" t="n">
        <f aca="false">H15*D15/$M$5*100</f>
        <v>0.108276242223797</v>
      </c>
    </row>
    <row collapsed="false" customFormat="false" customHeight="false" hidden="false" ht="14" outlineLevel="0" r="16">
      <c r="A16" s="0" t="s">
        <v>108</v>
      </c>
      <c r="B16" s="0" t="s">
        <v>59</v>
      </c>
      <c r="C16" s="0" t="n">
        <v>72</v>
      </c>
      <c r="D16" s="0" t="n">
        <v>72</v>
      </c>
      <c r="E16" s="0" t="n">
        <v>84</v>
      </c>
      <c r="F16" s="0" t="s">
        <v>436</v>
      </c>
      <c r="G16" s="0" t="n">
        <v>1</v>
      </c>
      <c r="H16" s="0" t="n">
        <v>1</v>
      </c>
      <c r="I16" s="0" t="n">
        <f aca="false">G16*D16/$M$5*100</f>
        <v>0.0354358610914245</v>
      </c>
      <c r="J16" s="0" t="n">
        <f aca="false">H16*D16/$M$5*100</f>
        <v>0.0354358610914245</v>
      </c>
    </row>
    <row collapsed="false" customFormat="false" customHeight="false" hidden="false" ht="14" outlineLevel="0" r="17">
      <c r="A17" s="0" t="s">
        <v>44</v>
      </c>
      <c r="B17" s="0" t="s">
        <v>45</v>
      </c>
      <c r="C17" s="0" t="n">
        <v>12</v>
      </c>
      <c r="D17" s="0" t="n">
        <v>24</v>
      </c>
      <c r="F17" s="0" t="s">
        <v>46</v>
      </c>
      <c r="G17" s="0" t="n">
        <v>1</v>
      </c>
      <c r="H17" s="0" t="n">
        <v>1</v>
      </c>
      <c r="I17" s="0" t="n">
        <f aca="false">G17*D17/$M$5*100</f>
        <v>0.0118119536971415</v>
      </c>
      <c r="J17" s="0" t="n">
        <f aca="false">H17*D17/$M$5*100</f>
        <v>0.0118119536971415</v>
      </c>
    </row>
    <row collapsed="false" customFormat="false" customHeight="false" hidden="false" ht="14" outlineLevel="0" r="18">
      <c r="A18" s="0" t="s">
        <v>89</v>
      </c>
      <c r="B18" s="0" t="s">
        <v>48</v>
      </c>
      <c r="C18" s="0" t="n">
        <v>8</v>
      </c>
      <c r="D18" s="0" t="n">
        <v>16</v>
      </c>
      <c r="E18" s="0" t="n">
        <v>25</v>
      </c>
      <c r="F18" s="0" t="s">
        <v>437</v>
      </c>
      <c r="G18" s="0" t="n">
        <v>1</v>
      </c>
      <c r="H18" s="0" t="n">
        <v>1</v>
      </c>
      <c r="I18" s="0" t="n">
        <f aca="false">G18*D18/$M$5*100</f>
        <v>0.00787463579809434</v>
      </c>
      <c r="J18" s="0" t="n">
        <f aca="false">H18*D18/$M$5*100</f>
        <v>0.00787463579809434</v>
      </c>
    </row>
    <row collapsed="false" customFormat="false" customHeight="false" hidden="false" ht="14" outlineLevel="0" r="19">
      <c r="A19" s="0" t="s">
        <v>47</v>
      </c>
      <c r="B19" s="0" t="s">
        <v>48</v>
      </c>
      <c r="C19" s="0" t="n">
        <v>8</v>
      </c>
      <c r="D19" s="0" t="n">
        <v>32</v>
      </c>
      <c r="E19" s="0" t="n">
        <v>70</v>
      </c>
      <c r="F19" s="0" t="s">
        <v>437</v>
      </c>
      <c r="G19" s="0" t="n">
        <v>1</v>
      </c>
      <c r="H19" s="0" t="n">
        <v>1</v>
      </c>
      <c r="I19" s="0" t="n">
        <f aca="false">G19*D19/$M$5*100</f>
        <v>0.0157492715961887</v>
      </c>
      <c r="J19" s="0" t="n">
        <f aca="false">H19*D19/$M$5*100</f>
        <v>0.0157492715961887</v>
      </c>
    </row>
    <row collapsed="false" customFormat="false" customHeight="false" hidden="false" ht="14" outlineLevel="0" r="20">
      <c r="A20" s="0" t="s">
        <v>50</v>
      </c>
      <c r="B20" s="0" t="s">
        <v>48</v>
      </c>
      <c r="C20" s="0" t="n">
        <v>16</v>
      </c>
      <c r="D20" s="0" t="n">
        <v>16</v>
      </c>
      <c r="E20" s="0" t="n">
        <v>25</v>
      </c>
      <c r="F20" s="0" t="s">
        <v>437</v>
      </c>
      <c r="G20" s="0" t="n">
        <v>1</v>
      </c>
      <c r="H20" s="0" t="n">
        <v>1</v>
      </c>
      <c r="I20" s="0" t="n">
        <f aca="false">G20*D20/$M$5*100</f>
        <v>0.00787463579809434</v>
      </c>
      <c r="J20" s="0" t="n">
        <f aca="false">H20*D20/$M$5*100</f>
        <v>0.00787463579809434</v>
      </c>
    </row>
    <row collapsed="false" customFormat="false" customHeight="false" hidden="false" ht="14" outlineLevel="0" r="21">
      <c r="A21" s="0" t="s">
        <v>51</v>
      </c>
      <c r="B21" s="0" t="s">
        <v>48</v>
      </c>
      <c r="C21" s="0" t="n">
        <v>8</v>
      </c>
      <c r="D21" s="0" t="n">
        <v>16</v>
      </c>
      <c r="E21" s="0" t="n">
        <v>25</v>
      </c>
      <c r="F21" s="0" t="s">
        <v>437</v>
      </c>
      <c r="G21" s="0" t="n">
        <v>1</v>
      </c>
      <c r="H21" s="0" t="n">
        <v>1</v>
      </c>
      <c r="I21" s="0" t="n">
        <f aca="false">G21*D21/$M$5*100</f>
        <v>0.00787463579809434</v>
      </c>
      <c r="J21" s="0" t="n">
        <f aca="false">H21*D21/$M$5*100</f>
        <v>0.00787463579809434</v>
      </c>
    </row>
    <row collapsed="false" customFormat="false" customHeight="false" hidden="false" ht="14" outlineLevel="0" r="22">
      <c r="A22" s="0" t="s">
        <v>156</v>
      </c>
      <c r="B22" s="0" t="s">
        <v>48</v>
      </c>
      <c r="C22" s="0" t="n">
        <v>8</v>
      </c>
      <c r="D22" s="0" t="n">
        <v>16</v>
      </c>
      <c r="E22" s="0" t="n">
        <v>25</v>
      </c>
      <c r="F22" s="0" t="s">
        <v>437</v>
      </c>
      <c r="G22" s="0" t="n">
        <v>1</v>
      </c>
      <c r="H22" s="0" t="n">
        <v>1</v>
      </c>
      <c r="I22" s="0" t="n">
        <f aca="false">G22*D22/$M$5*100</f>
        <v>0.00787463579809434</v>
      </c>
      <c r="J22" s="0" t="n">
        <f aca="false">H22*D22/$M$5*100</f>
        <v>0.00787463579809434</v>
      </c>
    </row>
    <row collapsed="false" customFormat="false" customHeight="false" hidden="false" ht="14" outlineLevel="0" r="23">
      <c r="A23" s="0" t="s">
        <v>52</v>
      </c>
      <c r="B23" s="0" t="s">
        <v>48</v>
      </c>
      <c r="C23" s="0" t="n">
        <v>8</v>
      </c>
      <c r="D23" s="0" t="n">
        <v>32</v>
      </c>
      <c r="E23" s="0" t="n">
        <v>70</v>
      </c>
      <c r="F23" s="0" t="s">
        <v>437</v>
      </c>
      <c r="G23" s="0" t="n">
        <v>1</v>
      </c>
      <c r="H23" s="0" t="n">
        <v>1</v>
      </c>
      <c r="I23" s="0" t="n">
        <f aca="false">G23*D23/$M$5*100</f>
        <v>0.0157492715961887</v>
      </c>
      <c r="J23" s="0" t="n">
        <f aca="false">H23*D23/$M$5*100</f>
        <v>0.0157492715961887</v>
      </c>
    </row>
    <row collapsed="false" customFormat="false" customHeight="false" hidden="false" ht="14" outlineLevel="0" r="24">
      <c r="A24" s="0" t="s">
        <v>187</v>
      </c>
      <c r="B24" s="0" t="s">
        <v>48</v>
      </c>
      <c r="C24" s="0" t="n">
        <v>8</v>
      </c>
      <c r="D24" s="0" t="n">
        <v>16</v>
      </c>
      <c r="E24" s="0" t="n">
        <v>25</v>
      </c>
      <c r="F24" s="0" t="s">
        <v>437</v>
      </c>
      <c r="G24" s="0" t="n">
        <v>1</v>
      </c>
      <c r="H24" s="0" t="n">
        <v>1</v>
      </c>
      <c r="I24" s="0" t="n">
        <f aca="false">G24*D24/$M$5*100</f>
        <v>0.00787463579809434</v>
      </c>
      <c r="J24" s="0" t="n">
        <f aca="false">H24*D24/$M$5*100</f>
        <v>0.00787463579809434</v>
      </c>
    </row>
    <row collapsed="false" customFormat="false" customHeight="false" hidden="false" ht="14" outlineLevel="0" r="25">
      <c r="A25" s="0" t="s">
        <v>53</v>
      </c>
      <c r="B25" s="0" t="s">
        <v>48</v>
      </c>
      <c r="C25" s="0" t="n">
        <v>8</v>
      </c>
      <c r="D25" s="0" t="n">
        <v>16</v>
      </c>
      <c r="E25" s="0" t="n">
        <v>25</v>
      </c>
      <c r="F25" s="0" t="s">
        <v>437</v>
      </c>
      <c r="G25" s="0" t="n">
        <v>1</v>
      </c>
      <c r="H25" s="0" t="n">
        <v>1</v>
      </c>
      <c r="I25" s="0" t="n">
        <f aca="false">G25*D25/$M$5*100</f>
        <v>0.00787463579809434</v>
      </c>
      <c r="J25" s="0" t="n">
        <f aca="false">H25*D25/$M$5*100</f>
        <v>0.00787463579809434</v>
      </c>
    </row>
    <row collapsed="false" customFormat="false" customHeight="false" hidden="false" ht="14" outlineLevel="0" r="26">
      <c r="A26" s="0" t="s">
        <v>438</v>
      </c>
      <c r="B26" s="0" t="s">
        <v>59</v>
      </c>
      <c r="C26" s="0" t="n">
        <v>112</v>
      </c>
      <c r="D26" s="0" t="n">
        <v>448</v>
      </c>
      <c r="E26" s="0" t="n">
        <v>879</v>
      </c>
      <c r="F26" s="0" t="s">
        <v>436</v>
      </c>
      <c r="G26" s="0" t="n">
        <v>1</v>
      </c>
      <c r="H26" s="0" t="n">
        <v>1</v>
      </c>
      <c r="I26" s="0" t="n">
        <f aca="false">G26*D26/$M$5*100</f>
        <v>0.220489802346641</v>
      </c>
      <c r="J26" s="0" t="n">
        <f aca="false">H26*D26/$M$5*100</f>
        <v>0.220489802346641</v>
      </c>
    </row>
    <row collapsed="false" customFormat="false" customHeight="false" hidden="false" ht="14" outlineLevel="0" r="27">
      <c r="A27" s="0" t="s">
        <v>190</v>
      </c>
      <c r="B27" s="0" t="s">
        <v>48</v>
      </c>
      <c r="C27" s="0" t="n">
        <v>2752</v>
      </c>
      <c r="D27" s="0" t="n">
        <v>9952</v>
      </c>
      <c r="E27" s="0" t="n">
        <v>22292</v>
      </c>
      <c r="F27" s="0" t="s">
        <v>437</v>
      </c>
      <c r="G27" s="0" t="n">
        <v>1</v>
      </c>
      <c r="H27" s="0" t="n">
        <v>1</v>
      </c>
      <c r="I27" s="0" t="n">
        <f aca="false">G27*D27/$M$5*100</f>
        <v>4.89802346641468</v>
      </c>
      <c r="J27" s="0" t="n">
        <f aca="false">H27*D27/$M$5*100</f>
        <v>4.89802346641468</v>
      </c>
    </row>
    <row collapsed="false" customFormat="false" customHeight="false" hidden="false" ht="14" outlineLevel="0" r="28">
      <c r="A28" s="0" t="s">
        <v>192</v>
      </c>
      <c r="B28" s="0" t="s">
        <v>37</v>
      </c>
      <c r="C28" s="0" t="n">
        <v>532</v>
      </c>
      <c r="D28" s="0" t="n">
        <v>4720</v>
      </c>
      <c r="E28" s="0" t="n">
        <v>11210</v>
      </c>
      <c r="F28" s="0" t="s">
        <v>38</v>
      </c>
      <c r="G28" s="0" t="n">
        <v>1</v>
      </c>
      <c r="H28" s="0" t="n">
        <v>1</v>
      </c>
      <c r="I28" s="0" t="n">
        <f aca="false">G28*D28/$M$5*100</f>
        <v>2.32301756043783</v>
      </c>
      <c r="J28" s="0" t="n">
        <f aca="false">H28*D28/$M$5*100</f>
        <v>2.32301756043783</v>
      </c>
    </row>
    <row collapsed="false" customFormat="false" customHeight="false" hidden="false" ht="14" outlineLevel="0" r="29">
      <c r="A29" s="0" t="s">
        <v>242</v>
      </c>
      <c r="B29" s="0" t="s">
        <v>177</v>
      </c>
      <c r="C29" s="0" t="n">
        <v>12</v>
      </c>
      <c r="D29" s="0" t="n">
        <v>12</v>
      </c>
      <c r="E29" s="0" t="n">
        <v>13</v>
      </c>
      <c r="F29" s="0" t="s">
        <v>82</v>
      </c>
      <c r="G29" s="0" t="n">
        <v>1</v>
      </c>
      <c r="H29" s="0" t="n">
        <v>1</v>
      </c>
      <c r="I29" s="0" t="n">
        <f aca="false">G29*D29/$M$5*100</f>
        <v>0.00590597684857075</v>
      </c>
      <c r="J29" s="0" t="n">
        <f aca="false">H29*D29/$M$5*100</f>
        <v>0.00590597684857075</v>
      </c>
    </row>
    <row collapsed="false" customFormat="false" customHeight="false" hidden="false" ht="14" outlineLevel="0" r="30">
      <c r="A30" s="0" t="s">
        <v>98</v>
      </c>
      <c r="B30" s="0" t="s">
        <v>59</v>
      </c>
      <c r="C30" s="0" t="n">
        <v>128</v>
      </c>
      <c r="D30" s="0" t="n">
        <v>128</v>
      </c>
      <c r="E30" s="0" t="n">
        <v>347</v>
      </c>
      <c r="F30" s="0" t="s">
        <v>436</v>
      </c>
      <c r="G30" s="0" t="n">
        <v>1</v>
      </c>
      <c r="H30" s="0" t="n">
        <v>1</v>
      </c>
      <c r="I30" s="0" t="n">
        <f aca="false">G30*D30/$M$5*100</f>
        <v>0.0629970863847547</v>
      </c>
      <c r="J30" s="0" t="n">
        <f aca="false">H30*D30/$M$5*100</f>
        <v>0.0629970863847547</v>
      </c>
    </row>
    <row collapsed="false" customFormat="false" customHeight="false" hidden="false" ht="14" outlineLevel="0" r="31">
      <c r="A31" s="0" t="s">
        <v>241</v>
      </c>
      <c r="B31" s="0" t="s">
        <v>127</v>
      </c>
      <c r="C31" s="0" t="n">
        <v>110</v>
      </c>
      <c r="D31" s="0" t="n">
        <v>440</v>
      </c>
      <c r="E31" s="0" t="n">
        <v>1335</v>
      </c>
      <c r="F31" s="0" t="s">
        <v>128</v>
      </c>
      <c r="G31" s="0" t="n">
        <v>1</v>
      </c>
      <c r="H31" s="0" t="n">
        <v>1</v>
      </c>
      <c r="I31" s="0" t="n">
        <f aca="false">G31*D31/$M$5*100</f>
        <v>0.216552484447594</v>
      </c>
      <c r="J31" s="0" t="n">
        <f aca="false">H31*D31/$M$5*100</f>
        <v>0.216552484447594</v>
      </c>
    </row>
    <row collapsed="false" customFormat="false" customHeight="false" hidden="false" ht="14" outlineLevel="0" r="32">
      <c r="A32" s="0" t="s">
        <v>121</v>
      </c>
      <c r="B32" s="0" t="s">
        <v>63</v>
      </c>
      <c r="C32" s="0" t="n">
        <v>1</v>
      </c>
      <c r="D32" s="0" t="n">
        <v>2</v>
      </c>
      <c r="E32" s="0" t="n">
        <v>1</v>
      </c>
      <c r="F32" s="0" t="s">
        <v>60</v>
      </c>
      <c r="G32" s="0" t="n">
        <v>1</v>
      </c>
      <c r="H32" s="0" t="n">
        <v>1</v>
      </c>
      <c r="I32" s="0" t="n">
        <f aca="false">G32*D32/$M$5*100</f>
        <v>0.000984329474761792</v>
      </c>
      <c r="J32" s="0" t="n">
        <f aca="false">H32*D32/$M$5*100</f>
        <v>0.000984329474761792</v>
      </c>
    </row>
    <row collapsed="false" customFormat="false" customHeight="false" hidden="false" ht="14" outlineLevel="0" r="33">
      <c r="A33" s="0" t="s">
        <v>58</v>
      </c>
      <c r="B33" s="0" t="s">
        <v>59</v>
      </c>
      <c r="C33" s="0" t="n">
        <v>204</v>
      </c>
      <c r="D33" s="0" t="n">
        <v>816</v>
      </c>
      <c r="E33" s="0" t="n">
        <v>1632</v>
      </c>
      <c r="F33" s="0" t="s">
        <v>436</v>
      </c>
      <c r="G33" s="0" t="n">
        <v>1</v>
      </c>
      <c r="H33" s="0" t="n">
        <v>1</v>
      </c>
      <c r="I33" s="0" t="n">
        <f aca="false">G33*D33/$M$5*100</f>
        <v>0.401606425702811</v>
      </c>
      <c r="J33" s="0" t="n">
        <f aca="false">H33*D33/$M$5*100</f>
        <v>0.401606425702811</v>
      </c>
    </row>
    <row collapsed="false" customFormat="false" customHeight="false" hidden="false" ht="14" outlineLevel="0" r="34">
      <c r="A34" s="0" t="s">
        <v>191</v>
      </c>
      <c r="B34" s="0" t="s">
        <v>59</v>
      </c>
      <c r="C34" s="0" t="n">
        <v>-1</v>
      </c>
      <c r="D34" s="0" t="n">
        <v>-1</v>
      </c>
      <c r="E34" s="0" t="n">
        <v>0</v>
      </c>
      <c r="F34" s="0" t="s">
        <v>436</v>
      </c>
      <c r="G34" s="0" t="n">
        <v>1</v>
      </c>
      <c r="H34" s="0" t="n">
        <v>1</v>
      </c>
      <c r="I34" s="0" t="n">
        <v>0</v>
      </c>
      <c r="J34" s="0" t="n">
        <v>0</v>
      </c>
    </row>
    <row collapsed="false" customFormat="false" customHeight="false" hidden="false" ht="14" outlineLevel="0" r="35">
      <c r="A35" s="0" t="s">
        <v>412</v>
      </c>
      <c r="B35" s="0" t="s">
        <v>63</v>
      </c>
      <c r="C35" s="0" t="n">
        <v>-1</v>
      </c>
      <c r="D35" s="0" t="n">
        <v>-1</v>
      </c>
      <c r="E35" s="0" t="n">
        <v>0</v>
      </c>
      <c r="F35" s="0" t="s">
        <v>87</v>
      </c>
      <c r="G35" s="0" t="n">
        <v>1</v>
      </c>
      <c r="H35" s="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0" t="s">
        <v>126</v>
      </c>
      <c r="B36" s="0" t="s">
        <v>127</v>
      </c>
      <c r="C36" s="0" t="n">
        <v>0</v>
      </c>
      <c r="D36" s="0" t="n">
        <v>0</v>
      </c>
      <c r="E36" s="0" t="n">
        <v>0</v>
      </c>
      <c r="F36" s="0" t="s">
        <v>128</v>
      </c>
      <c r="G36" s="0" t="n">
        <v>1</v>
      </c>
      <c r="H36" s="0" t="n">
        <v>1</v>
      </c>
      <c r="I36" s="0" t="n">
        <f aca="false">G36*D36/$M$5*100</f>
        <v>0</v>
      </c>
      <c r="J36" s="0" t="n">
        <f aca="false">H36*D36/$M$5*100</f>
        <v>0</v>
      </c>
    </row>
    <row collapsed="false" customFormat="false" customHeight="false" hidden="false" ht="14" outlineLevel="0" r="37">
      <c r="A37" s="0" t="s">
        <v>167</v>
      </c>
      <c r="B37" s="0" t="s">
        <v>134</v>
      </c>
      <c r="C37" s="0" t="n">
        <v>72</v>
      </c>
      <c r="D37" s="0" t="n">
        <v>144</v>
      </c>
      <c r="E37" s="0" t="n">
        <v>204</v>
      </c>
      <c r="F37" s="0" t="s">
        <v>87</v>
      </c>
      <c r="G37" s="0" t="n">
        <v>1</v>
      </c>
      <c r="H37" s="0" t="n">
        <v>1</v>
      </c>
      <c r="I37" s="0" t="n">
        <f aca="false">G37*D37/$M$5*100</f>
        <v>0.070871722182849</v>
      </c>
      <c r="J37" s="0" t="n">
        <f aca="false">H37*D37/$M$5*100</f>
        <v>0.070871722182849</v>
      </c>
    </row>
    <row collapsed="false" customFormat="false" customHeight="false" hidden="false" ht="14" outlineLevel="0" r="38">
      <c r="A38" s="0" t="s">
        <v>279</v>
      </c>
      <c r="B38" s="0" t="s">
        <v>40</v>
      </c>
      <c r="C38" s="0" t="n">
        <v>592</v>
      </c>
      <c r="D38" s="0" t="n">
        <v>2368</v>
      </c>
      <c r="E38" s="0" t="n">
        <v>2842</v>
      </c>
      <c r="F38" s="0" t="s">
        <v>439</v>
      </c>
      <c r="G38" s="0" t="n">
        <v>1</v>
      </c>
      <c r="H38" s="0" t="n">
        <v>1</v>
      </c>
      <c r="I38" s="0" t="n">
        <f aca="false">G38*D38/$M$5*100</f>
        <v>1.16544609811796</v>
      </c>
      <c r="J38" s="0" t="n">
        <f aca="false">H38*D38/$M$5*100</f>
        <v>1.16544609811796</v>
      </c>
    </row>
    <row collapsed="false" customFormat="false" customHeight="false" hidden="false" ht="14" outlineLevel="0" r="39">
      <c r="A39" s="0" t="s">
        <v>70</v>
      </c>
      <c r="B39" s="0" t="s">
        <v>71</v>
      </c>
      <c r="C39" s="0" t="n">
        <v>1143</v>
      </c>
      <c r="D39" s="0" t="n">
        <v>4572</v>
      </c>
      <c r="E39" s="0" t="n">
        <v>9857</v>
      </c>
      <c r="F39" s="0" t="s">
        <v>72</v>
      </c>
      <c r="G39" s="0" t="n">
        <v>1</v>
      </c>
      <c r="H39" s="0" t="n">
        <v>0.99</v>
      </c>
      <c r="I39" s="0" t="n">
        <f aca="false">G39*D39/$M$5*100</f>
        <v>2.25017717930546</v>
      </c>
      <c r="J39" s="0" t="n">
        <f aca="false">H39*D39/$M$5*100</f>
        <v>2.2276754075124</v>
      </c>
    </row>
    <row collapsed="false" customFormat="false" customHeight="false" hidden="false" ht="14" outlineLevel="0" r="40">
      <c r="A40" s="0" t="s">
        <v>74</v>
      </c>
      <c r="B40" s="0" t="s">
        <v>56</v>
      </c>
      <c r="C40" s="0" t="n">
        <v>104</v>
      </c>
      <c r="D40" s="0" t="n">
        <v>288</v>
      </c>
      <c r="E40" s="0" t="n">
        <v>641</v>
      </c>
      <c r="F40" s="0" t="s">
        <v>57</v>
      </c>
      <c r="G40" s="0" t="n">
        <v>1</v>
      </c>
      <c r="H40" s="0" t="n">
        <v>0.99</v>
      </c>
      <c r="I40" s="0" t="n">
        <f aca="false">G40*D40/$M$5*100</f>
        <v>0.141743444365698</v>
      </c>
      <c r="J40" s="0" t="n">
        <f aca="false">H40*D40/$M$5*100</f>
        <v>0.140326009922041</v>
      </c>
    </row>
    <row collapsed="false" customFormat="false" customHeight="false" hidden="false" ht="14" outlineLevel="0" r="41">
      <c r="A41" s="0" t="s">
        <v>104</v>
      </c>
      <c r="B41" s="0" t="s">
        <v>71</v>
      </c>
      <c r="C41" s="0" t="n">
        <v>220</v>
      </c>
      <c r="D41" s="0" t="n">
        <v>752</v>
      </c>
      <c r="E41" s="0" t="n">
        <v>1848</v>
      </c>
      <c r="F41" s="0" t="s">
        <v>72</v>
      </c>
      <c r="G41" s="0" t="n">
        <v>1</v>
      </c>
      <c r="H41" s="0" t="n">
        <v>0.95</v>
      </c>
      <c r="I41" s="0" t="n">
        <f aca="false">G41*D41/$M$5*100</f>
        <v>0.370107882510434</v>
      </c>
      <c r="J41" s="0" t="n">
        <f aca="false">H41*D41/$M$5*100</f>
        <v>0.351602488384912</v>
      </c>
    </row>
    <row collapsed="false" customFormat="false" customHeight="false" hidden="false" ht="14" outlineLevel="0" r="42">
      <c r="A42" s="0" t="s">
        <v>106</v>
      </c>
      <c r="B42" s="0" t="s">
        <v>71</v>
      </c>
      <c r="C42" s="0" t="n">
        <v>1359</v>
      </c>
      <c r="D42" s="0" t="n">
        <v>5652</v>
      </c>
      <c r="E42" s="0" t="n">
        <v>11414</v>
      </c>
      <c r="F42" s="0" t="s">
        <v>72</v>
      </c>
      <c r="G42" s="0" t="n">
        <v>1</v>
      </c>
      <c r="H42" s="0" t="n">
        <v>0.95</v>
      </c>
      <c r="I42" s="0" t="n">
        <f aca="false">G42*D42/$M$5*100</f>
        <v>2.78171509567682</v>
      </c>
      <c r="J42" s="0" t="n">
        <f aca="false">H42*D42/$M$5*100</f>
        <v>2.64262934089298</v>
      </c>
    </row>
    <row collapsed="false" customFormat="false" customHeight="false" hidden="false" ht="14" outlineLevel="0" r="43">
      <c r="A43" s="0" t="s">
        <v>94</v>
      </c>
      <c r="B43" s="0" t="s">
        <v>37</v>
      </c>
      <c r="C43" s="0" t="n">
        <v>455</v>
      </c>
      <c r="D43" s="0" t="n">
        <v>1588</v>
      </c>
      <c r="E43" s="0" t="n">
        <v>2782</v>
      </c>
      <c r="F43" s="0" t="s">
        <v>38</v>
      </c>
      <c r="G43" s="0" t="n">
        <v>1</v>
      </c>
      <c r="H43" s="0" t="n">
        <v>0.94</v>
      </c>
      <c r="I43" s="0" t="n">
        <f aca="false">G43*D43/$M$5*100</f>
        <v>0.781557602960863</v>
      </c>
      <c r="J43" s="0" t="n">
        <f aca="false">H43*D43/$M$5*100</f>
        <v>0.734664146783211</v>
      </c>
    </row>
    <row collapsed="false" customFormat="false" customHeight="false" hidden="false" ht="14" outlineLevel="0" r="44">
      <c r="A44" s="0" t="s">
        <v>440</v>
      </c>
      <c r="B44" s="0" t="s">
        <v>97</v>
      </c>
      <c r="C44" s="0" t="n">
        <v>66</v>
      </c>
      <c r="D44" s="0" t="n">
        <v>66</v>
      </c>
      <c r="E44" s="0" t="n">
        <v>139</v>
      </c>
      <c r="F44" s="0" t="s">
        <v>57</v>
      </c>
      <c r="G44" s="0" t="n">
        <v>1</v>
      </c>
      <c r="H44" s="0" t="n">
        <v>0.29</v>
      </c>
      <c r="I44" s="0" t="n">
        <f aca="false">G44*D44/$M$5*100</f>
        <v>0.0324828726671391</v>
      </c>
      <c r="J44" s="0" t="n">
        <f aca="false">H44*D44/$M$5*100</f>
        <v>0.00942003307347035</v>
      </c>
    </row>
    <row collapsed="false" customFormat="false" customHeight="false" hidden="false" ht="14" outlineLevel="0" r="45">
      <c r="A45" s="0" t="s">
        <v>64</v>
      </c>
      <c r="B45" s="0" t="s">
        <v>63</v>
      </c>
      <c r="C45" s="0" t="n">
        <v>3586</v>
      </c>
      <c r="D45" s="0" t="n">
        <v>14088</v>
      </c>
      <c r="E45" s="0" t="n">
        <v>39975</v>
      </c>
      <c r="F45" s="0" t="s">
        <v>65</v>
      </c>
      <c r="G45" s="0" t="n">
        <v>1</v>
      </c>
      <c r="H45" s="0" t="n">
        <v>1</v>
      </c>
      <c r="I45" s="0" t="n">
        <f aca="false">G45*D45/$M$5*100</f>
        <v>6.93361682022206</v>
      </c>
      <c r="J45" s="0" t="n">
        <f aca="false">H45*D45/$M$5*100</f>
        <v>6.93361682022206</v>
      </c>
    </row>
    <row collapsed="false" customFormat="false" customHeight="false" hidden="false" ht="14" outlineLevel="0" r="46">
      <c r="A46" s="0" t="s">
        <v>67</v>
      </c>
      <c r="B46" s="0" t="s">
        <v>59</v>
      </c>
      <c r="C46" s="0" t="n">
        <v>232</v>
      </c>
      <c r="D46" s="0" t="n">
        <v>928</v>
      </c>
      <c r="E46" s="0" t="n">
        <v>1949</v>
      </c>
      <c r="F46" s="0" t="s">
        <v>436</v>
      </c>
      <c r="G46" s="0" t="n">
        <v>1</v>
      </c>
      <c r="H46" s="0" t="n">
        <v>1</v>
      </c>
      <c r="I46" s="0" t="n">
        <f aca="false">G46*D46/$M$5*100</f>
        <v>0.456728876289472</v>
      </c>
      <c r="J46" s="0" t="n">
        <f aca="false">H46*D46/$M$5*100</f>
        <v>0.456728876289472</v>
      </c>
    </row>
    <row collapsed="false" customFormat="false" customHeight="false" hidden="false" ht="14" outlineLevel="0" r="47">
      <c r="A47" s="0" t="s">
        <v>368</v>
      </c>
      <c r="B47" s="0" t="s">
        <v>292</v>
      </c>
      <c r="C47" s="0" t="n">
        <v>4</v>
      </c>
      <c r="D47" s="0" t="n">
        <v>16</v>
      </c>
      <c r="E47" s="0" t="n">
        <v>12</v>
      </c>
      <c r="F47" s="0" t="s">
        <v>46</v>
      </c>
      <c r="G47" s="0" t="n">
        <v>1</v>
      </c>
      <c r="H47" s="0" t="n">
        <v>1</v>
      </c>
      <c r="I47" s="0" t="n">
        <f aca="false">G47*D47/$M$5*100</f>
        <v>0.00787463579809434</v>
      </c>
      <c r="J47" s="0" t="n">
        <f aca="false">H47*D47/$M$5*100</f>
        <v>0.00787463579809434</v>
      </c>
    </row>
    <row collapsed="false" customFormat="false" customHeight="false" hidden="false" ht="14" outlineLevel="0" r="48">
      <c r="A48" s="0" t="s">
        <v>239</v>
      </c>
      <c r="B48" s="0" t="s">
        <v>56</v>
      </c>
      <c r="C48" s="0" t="n">
        <v>460</v>
      </c>
      <c r="D48" s="0" t="n">
        <v>1544</v>
      </c>
      <c r="E48" s="0" t="n">
        <v>3860</v>
      </c>
      <c r="F48" s="0" t="s">
        <v>57</v>
      </c>
      <c r="G48" s="0" t="n">
        <v>1</v>
      </c>
      <c r="H48" s="0" t="n">
        <v>1</v>
      </c>
      <c r="I48" s="0" t="n">
        <f aca="false">G48*D48/$M$5*100</f>
        <v>0.759902354516104</v>
      </c>
      <c r="J48" s="0" t="n">
        <f aca="false">H48*D48/$M$5*100</f>
        <v>0.759902354516104</v>
      </c>
    </row>
    <row collapsed="false" customFormat="false" customHeight="false" hidden="false" ht="14" outlineLevel="0" r="49">
      <c r="A49" s="0" t="s">
        <v>275</v>
      </c>
      <c r="B49" s="0" t="s">
        <v>37</v>
      </c>
      <c r="C49" s="0" t="n">
        <v>11</v>
      </c>
      <c r="D49" s="0" t="n">
        <v>76</v>
      </c>
      <c r="E49" s="0" t="n">
        <v>159</v>
      </c>
      <c r="F49" s="0" t="s">
        <v>38</v>
      </c>
      <c r="G49" s="0" t="n">
        <v>1</v>
      </c>
      <c r="H49" s="0" t="n">
        <v>1</v>
      </c>
      <c r="I49" s="0" t="n">
        <f aca="false">G49*D49/$M$5*100</f>
        <v>0.0374045200409481</v>
      </c>
      <c r="J49" s="0" t="n">
        <f aca="false">H49*D49/$M$5*100</f>
        <v>0.0374045200409481</v>
      </c>
    </row>
    <row collapsed="false" customFormat="false" customHeight="false" hidden="false" ht="14" outlineLevel="0" r="50">
      <c r="A50" s="0" t="s">
        <v>189</v>
      </c>
      <c r="B50" s="0" t="s">
        <v>37</v>
      </c>
      <c r="C50" s="0" t="n">
        <v>2016</v>
      </c>
      <c r="D50" s="0" t="n">
        <v>2016</v>
      </c>
      <c r="E50" s="0" t="n">
        <v>5040</v>
      </c>
      <c r="F50" s="0" t="s">
        <v>38</v>
      </c>
      <c r="G50" s="0" t="n">
        <v>1</v>
      </c>
      <c r="H50" s="0" t="n">
        <v>0.94</v>
      </c>
      <c r="I50" s="0" t="n">
        <f aca="false">G50*D50/$M$5*100</f>
        <v>0.992204110559887</v>
      </c>
      <c r="J50" s="0" t="n">
        <f aca="false">H50*D50/$M$5*100</f>
        <v>0.932671863926294</v>
      </c>
    </row>
    <row collapsed="false" customFormat="false" customHeight="false" hidden="false" ht="14" outlineLevel="0" r="51">
      <c r="A51" s="0" t="s">
        <v>287</v>
      </c>
      <c r="B51" s="0" t="s">
        <v>162</v>
      </c>
      <c r="C51" s="0" t="n">
        <v>682</v>
      </c>
      <c r="D51" s="0" t="n">
        <v>2728</v>
      </c>
      <c r="E51" s="0" t="n">
        <v>5601</v>
      </c>
      <c r="F51" s="0" t="s">
        <v>163</v>
      </c>
      <c r="G51" s="0" t="n">
        <v>1</v>
      </c>
      <c r="H51" s="0" t="n">
        <v>1</v>
      </c>
      <c r="I51" s="0" t="n">
        <f aca="false">G51*D51/$M$5*100</f>
        <v>1.34262540357508</v>
      </c>
      <c r="J51" s="0" t="n">
        <f aca="false">H51*D51/$M$5*100</f>
        <v>1.34262540357508</v>
      </c>
    </row>
    <row collapsed="false" customFormat="false" customHeight="false" hidden="false" ht="14" outlineLevel="0" r="52">
      <c r="A52" s="0" t="s">
        <v>258</v>
      </c>
      <c r="B52" s="0" t="s">
        <v>181</v>
      </c>
      <c r="C52" s="0" t="n">
        <v>20</v>
      </c>
      <c r="D52" s="0" t="n">
        <v>20</v>
      </c>
      <c r="E52" s="0" t="n">
        <v>36</v>
      </c>
      <c r="F52" s="0" t="s">
        <v>182</v>
      </c>
      <c r="G52" s="0" t="n">
        <v>1</v>
      </c>
      <c r="H52" s="0" t="n">
        <v>1</v>
      </c>
      <c r="I52" s="0" t="n">
        <f aca="false">G52*D52/$M$5*100</f>
        <v>0.00984329474761792</v>
      </c>
      <c r="J52" s="0" t="n">
        <f aca="false">H52*D52/$M$5*100</f>
        <v>0.00984329474761792</v>
      </c>
    </row>
    <row collapsed="false" customFormat="false" customHeight="false" hidden="false" ht="14" outlineLevel="0" r="53">
      <c r="A53" s="0" t="s">
        <v>244</v>
      </c>
      <c r="B53" s="0" t="s">
        <v>245</v>
      </c>
      <c r="C53" s="0" t="n">
        <v>140</v>
      </c>
      <c r="D53" s="0" t="n">
        <v>336</v>
      </c>
      <c r="E53" s="0" t="n">
        <v>501</v>
      </c>
      <c r="F53" s="0" t="s">
        <v>46</v>
      </c>
      <c r="G53" s="0" t="n">
        <v>1</v>
      </c>
      <c r="H53" s="0" t="n">
        <v>1</v>
      </c>
      <c r="I53" s="0" t="n">
        <f aca="false">G53*D53/$M$5*100</f>
        <v>0.165367351759981</v>
      </c>
      <c r="J53" s="0" t="n">
        <f aca="false">H53*D53/$M$5*100</f>
        <v>0.165367351759981</v>
      </c>
    </row>
    <row collapsed="false" customFormat="false" customHeight="false" hidden="false" ht="14" outlineLevel="0" r="54">
      <c r="A54" s="0" t="s">
        <v>332</v>
      </c>
      <c r="B54" s="0" t="s">
        <v>45</v>
      </c>
      <c r="C54" s="0" t="n">
        <v>402</v>
      </c>
      <c r="D54" s="0" t="n">
        <v>1608</v>
      </c>
      <c r="E54" s="0" t="n">
        <v>5849</v>
      </c>
      <c r="F54" s="0" t="s">
        <v>46</v>
      </c>
      <c r="G54" s="0" t="n">
        <v>1</v>
      </c>
      <c r="H54" s="0" t="n">
        <v>0.99</v>
      </c>
      <c r="I54" s="0" t="n">
        <f aca="false">G54*D54/$M$5*100</f>
        <v>0.791400897708481</v>
      </c>
      <c r="J54" s="0" t="n">
        <f aca="false">H54*D54/$M$5*100</f>
        <v>0.783486888731396</v>
      </c>
    </row>
    <row collapsed="false" customFormat="false" customHeight="false" hidden="false" ht="14" outlineLevel="0" r="55">
      <c r="A55" s="0" t="s">
        <v>254</v>
      </c>
      <c r="B55" s="0" t="s">
        <v>97</v>
      </c>
      <c r="C55" s="0" t="n">
        <v>202</v>
      </c>
      <c r="D55" s="0" t="n">
        <v>858</v>
      </c>
      <c r="E55" s="0" t="n">
        <v>1802</v>
      </c>
      <c r="F55" s="0" t="s">
        <v>57</v>
      </c>
      <c r="G55" s="0" t="n">
        <v>1</v>
      </c>
      <c r="H55" s="0" t="n">
        <v>1</v>
      </c>
      <c r="I55" s="0" t="n">
        <f aca="false">G55*D55/$M$5*100</f>
        <v>0.422277344672809</v>
      </c>
      <c r="J55" s="0" t="n">
        <f aca="false">H55*D55/$M$5*100</f>
        <v>0.422277344672809</v>
      </c>
    </row>
    <row collapsed="false" customFormat="false" customHeight="false" hidden="false" ht="14" outlineLevel="0" r="56">
      <c r="A56" s="0" t="s">
        <v>174</v>
      </c>
      <c r="B56" s="0" t="s">
        <v>40</v>
      </c>
      <c r="C56" s="0" t="n">
        <v>164</v>
      </c>
      <c r="D56" s="0" t="n">
        <v>354</v>
      </c>
      <c r="E56" s="0" t="n">
        <v>496</v>
      </c>
      <c r="F56" s="0" t="s">
        <v>439</v>
      </c>
      <c r="G56" s="0" t="n">
        <v>1</v>
      </c>
      <c r="H56" s="0" t="n">
        <v>1</v>
      </c>
      <c r="I56" s="0" t="n">
        <f aca="false">G56*D56/$M$5*100</f>
        <v>0.174226317032837</v>
      </c>
      <c r="J56" s="0" t="n">
        <f aca="false">H56*D56/$M$5*100</f>
        <v>0.174226317032837</v>
      </c>
    </row>
    <row collapsed="false" customFormat="false" customHeight="false" hidden="false" ht="14" outlineLevel="0" r="57">
      <c r="A57" s="0" t="s">
        <v>224</v>
      </c>
      <c r="B57" s="0" t="s">
        <v>225</v>
      </c>
      <c r="C57" s="0" t="n">
        <v>335</v>
      </c>
      <c r="D57" s="0" t="n">
        <v>1162</v>
      </c>
      <c r="E57" s="0" t="n">
        <v>2847</v>
      </c>
      <c r="F57" s="0" t="s">
        <v>226</v>
      </c>
      <c r="G57" s="0" t="n">
        <v>1</v>
      </c>
      <c r="H57" s="0" t="n">
        <v>1</v>
      </c>
      <c r="I57" s="0" t="n">
        <f aca="false">G57*D57/$M$5*100</f>
        <v>0.571895424836601</v>
      </c>
      <c r="J57" s="0" t="n">
        <f aca="false">H57*D57/$M$5*100</f>
        <v>0.571895424836601</v>
      </c>
    </row>
    <row collapsed="false" customFormat="false" customHeight="false" hidden="false" ht="14" outlineLevel="0" r="58">
      <c r="A58" s="0" t="s">
        <v>216</v>
      </c>
      <c r="B58" s="0" t="s">
        <v>37</v>
      </c>
      <c r="C58" s="0" t="n">
        <v>2</v>
      </c>
      <c r="D58" s="0" t="n">
        <v>1</v>
      </c>
      <c r="E58" s="0" t="n">
        <v>1</v>
      </c>
      <c r="F58" s="0" t="s">
        <v>38</v>
      </c>
      <c r="G58" s="0" t="n">
        <v>1</v>
      </c>
      <c r="H58" s="0" t="n">
        <v>1</v>
      </c>
      <c r="I58" s="0" t="n">
        <f aca="false">G58*D58/$M$5*100</f>
        <v>0.000492164737380896</v>
      </c>
      <c r="J58" s="0" t="n">
        <f aca="false">H58*D58/$M$5*100</f>
        <v>0.000492164737380896</v>
      </c>
    </row>
    <row collapsed="false" customFormat="false" customHeight="false" hidden="false" ht="14" outlineLevel="0" r="59">
      <c r="A59" s="0" t="s">
        <v>330</v>
      </c>
      <c r="B59" s="0" t="s">
        <v>71</v>
      </c>
      <c r="C59" s="0" t="n">
        <v>452</v>
      </c>
      <c r="D59" s="0" t="n">
        <v>1824</v>
      </c>
      <c r="E59" s="0" t="n">
        <v>3578</v>
      </c>
      <c r="F59" s="0" t="s">
        <v>72</v>
      </c>
      <c r="G59" s="0" t="n">
        <v>1</v>
      </c>
      <c r="H59" s="0" t="n">
        <v>1</v>
      </c>
      <c r="I59" s="0" t="n">
        <f aca="false">G59*D59/$M$5*100</f>
        <v>0.897708480982754</v>
      </c>
      <c r="J59" s="0" t="n">
        <f aca="false">H59*D59/$M$5*100</f>
        <v>0.897708480982754</v>
      </c>
    </row>
    <row collapsed="false" customFormat="false" customHeight="false" hidden="false" ht="14" outlineLevel="0" r="60">
      <c r="A60" s="0" t="s">
        <v>161</v>
      </c>
      <c r="B60" s="0" t="s">
        <v>162</v>
      </c>
      <c r="C60" s="0" t="n">
        <v>40</v>
      </c>
      <c r="D60" s="0" t="n">
        <v>160</v>
      </c>
      <c r="E60" s="0" t="n">
        <v>338</v>
      </c>
      <c r="F60" s="0" t="s">
        <v>163</v>
      </c>
      <c r="G60" s="0" t="n">
        <v>1</v>
      </c>
      <c r="H60" s="0" t="n">
        <v>1</v>
      </c>
      <c r="I60" s="0" t="n">
        <f aca="false">G60*D60/$M$5*100</f>
        <v>0.0787463579809434</v>
      </c>
      <c r="J60" s="0" t="n">
        <f aca="false">H60*D60/$M$5*100</f>
        <v>0.0787463579809434</v>
      </c>
    </row>
    <row collapsed="false" customFormat="false" customHeight="false" hidden="false" ht="14" outlineLevel="0" r="61">
      <c r="A61" s="0" t="s">
        <v>146</v>
      </c>
      <c r="B61" s="0" t="s">
        <v>116</v>
      </c>
      <c r="C61" s="0" t="n">
        <v>58</v>
      </c>
      <c r="D61" s="0" t="n">
        <v>122</v>
      </c>
      <c r="E61" s="0" t="n">
        <v>210</v>
      </c>
      <c r="F61" s="0" t="s">
        <v>117</v>
      </c>
      <c r="G61" s="0" t="n">
        <v>1</v>
      </c>
      <c r="H61" s="0" t="n">
        <v>1</v>
      </c>
      <c r="I61" s="0" t="n">
        <f aca="false">G61*D61/$M$5*100</f>
        <v>0.0600440979604693</v>
      </c>
      <c r="J61" s="0" t="n">
        <f aca="false">H61*D61/$M$5*100</f>
        <v>0.0600440979604693</v>
      </c>
    </row>
    <row collapsed="false" customFormat="false" customHeight="false" hidden="false" ht="14" outlineLevel="0" r="62">
      <c r="A62" s="0" t="s">
        <v>111</v>
      </c>
      <c r="B62" s="0" t="s">
        <v>112</v>
      </c>
      <c r="C62" s="0" t="n">
        <v>90</v>
      </c>
      <c r="D62" s="0" t="n">
        <v>90</v>
      </c>
      <c r="E62" s="0" t="n">
        <v>34</v>
      </c>
      <c r="F62" s="0" t="s">
        <v>439</v>
      </c>
      <c r="G62" s="0" t="n">
        <v>1</v>
      </c>
      <c r="H62" s="0" t="n">
        <v>1</v>
      </c>
      <c r="I62" s="0" t="n">
        <f aca="false">G62*D62/$M$5*100</f>
        <v>0.0442948263642807</v>
      </c>
      <c r="J62" s="0" t="n">
        <f aca="false">H62*D62/$M$5*100</f>
        <v>0.0442948263642807</v>
      </c>
    </row>
    <row collapsed="false" customFormat="false" customHeight="false" hidden="false" ht="14" outlineLevel="0" r="63">
      <c r="A63" s="0" t="s">
        <v>381</v>
      </c>
      <c r="B63" s="0" t="s">
        <v>112</v>
      </c>
      <c r="C63" s="0" t="n">
        <v>5</v>
      </c>
      <c r="D63" s="0" t="n">
        <v>10</v>
      </c>
      <c r="E63" s="0" t="n">
        <v>22</v>
      </c>
      <c r="F63" s="0" t="s">
        <v>439</v>
      </c>
      <c r="G63" s="0" t="n">
        <v>1</v>
      </c>
      <c r="H63" s="0" t="n">
        <v>1</v>
      </c>
      <c r="I63" s="0" t="n">
        <f aca="false">G63*D63/$M$5*100</f>
        <v>0.00492164737380896</v>
      </c>
      <c r="J63" s="0" t="n">
        <f aca="false">H63*D63/$M$5*100</f>
        <v>0.00492164737380896</v>
      </c>
    </row>
    <row collapsed="false" customFormat="false" customHeight="false" hidden="false" ht="14" outlineLevel="0" r="64">
      <c r="A64" s="0" t="s">
        <v>88</v>
      </c>
      <c r="B64" s="0" t="s">
        <v>40</v>
      </c>
      <c r="C64" s="0" t="n">
        <v>298</v>
      </c>
      <c r="D64" s="0" t="n">
        <v>836</v>
      </c>
      <c r="E64" s="0" t="n">
        <v>2299</v>
      </c>
      <c r="F64" s="0" t="s">
        <v>439</v>
      </c>
      <c r="G64" s="0" t="n">
        <v>1</v>
      </c>
      <c r="H64" s="0" t="n">
        <v>1</v>
      </c>
      <c r="I64" s="0" t="n">
        <f aca="false">G64*D64/$M$5*100</f>
        <v>0.411449720450429</v>
      </c>
      <c r="J64" s="0" t="n">
        <f aca="false">H64*D64/$M$5*100</f>
        <v>0.411449720450429</v>
      </c>
    </row>
    <row collapsed="false" customFormat="false" customHeight="false" hidden="false" ht="14" outlineLevel="0" r="65">
      <c r="A65" s="0" t="s">
        <v>271</v>
      </c>
      <c r="B65" s="0" t="s">
        <v>272</v>
      </c>
      <c r="C65" s="0" t="n">
        <v>10</v>
      </c>
      <c r="D65" s="0" t="n">
        <v>10</v>
      </c>
      <c r="E65" s="0" t="n">
        <v>15</v>
      </c>
      <c r="F65" s="0" t="s">
        <v>82</v>
      </c>
      <c r="G65" s="0" t="n">
        <v>1</v>
      </c>
      <c r="H65" s="0" t="n">
        <v>1</v>
      </c>
      <c r="I65" s="0" t="n">
        <f aca="false">G65*D65/$M$5*100</f>
        <v>0.00492164737380896</v>
      </c>
      <c r="J65" s="0" t="n">
        <f aca="false">H65*D65/$M$5*100</f>
        <v>0.00492164737380896</v>
      </c>
    </row>
    <row collapsed="false" customFormat="false" customHeight="false" hidden="false" ht="14" outlineLevel="0" r="66">
      <c r="A66" s="0" t="s">
        <v>408</v>
      </c>
      <c r="B66" s="0" t="s">
        <v>177</v>
      </c>
      <c r="C66" s="0" t="n">
        <v>40</v>
      </c>
      <c r="D66" s="0" t="n">
        <v>160</v>
      </c>
      <c r="E66" s="0" t="n">
        <v>656</v>
      </c>
      <c r="F66" s="0" t="s">
        <v>82</v>
      </c>
      <c r="G66" s="0" t="n">
        <v>0.99</v>
      </c>
      <c r="H66" s="0" t="n">
        <v>0.99</v>
      </c>
      <c r="I66" s="0" t="n">
        <f aca="false">G66*D66/$M$5*100</f>
        <v>0.0779588944011339</v>
      </c>
      <c r="J66" s="0" t="n">
        <f aca="false">H66*D66/$M$5*100</f>
        <v>0.0779588944011339</v>
      </c>
    </row>
    <row collapsed="false" customFormat="false" customHeight="false" hidden="false" ht="14" outlineLevel="0" r="67">
      <c r="A67" s="0" t="s">
        <v>228</v>
      </c>
      <c r="B67" s="0" t="s">
        <v>181</v>
      </c>
      <c r="C67" s="0" t="n">
        <v>326</v>
      </c>
      <c r="D67" s="0" t="n">
        <v>626</v>
      </c>
      <c r="E67" s="0" t="n">
        <v>1134</v>
      </c>
      <c r="F67" s="0" t="s">
        <v>182</v>
      </c>
      <c r="G67" s="0" t="n">
        <v>0.99</v>
      </c>
      <c r="H67" s="0" t="n">
        <v>0.96</v>
      </c>
      <c r="I67" s="0" t="n">
        <f aca="false">G67*D67/$M$5*100</f>
        <v>0.305014174344437</v>
      </c>
      <c r="J67" s="0" t="n">
        <f aca="false">H67*D67/$M$5*100</f>
        <v>0.295771320576423</v>
      </c>
    </row>
    <row collapsed="false" customFormat="false" customHeight="false" hidden="false" ht="14" outlineLevel="0" r="68">
      <c r="A68" s="0" t="s">
        <v>337</v>
      </c>
      <c r="B68" s="0" t="s">
        <v>43</v>
      </c>
      <c r="C68" s="0" t="n">
        <v>209</v>
      </c>
      <c r="D68" s="0" t="n">
        <v>509</v>
      </c>
      <c r="E68" s="0" t="n">
        <v>1071</v>
      </c>
      <c r="F68" s="0" t="s">
        <v>43</v>
      </c>
      <c r="G68" s="0" t="n">
        <v>0.99</v>
      </c>
      <c r="H68" s="0" t="n">
        <v>0.96</v>
      </c>
      <c r="I68" s="0" t="n">
        <f aca="false">G68*D68/$M$5*100</f>
        <v>0.248006732813607</v>
      </c>
      <c r="J68" s="0" t="n">
        <f aca="false">H68*D68/$M$5*100</f>
        <v>0.240491377273801</v>
      </c>
    </row>
    <row collapsed="false" customFormat="false" customHeight="false" hidden="false" ht="14" outlineLevel="0" r="69">
      <c r="A69" s="0" t="s">
        <v>202</v>
      </c>
      <c r="B69" s="0" t="s">
        <v>71</v>
      </c>
      <c r="C69" s="0" t="n">
        <v>28</v>
      </c>
      <c r="D69" s="0" t="n">
        <v>112</v>
      </c>
      <c r="E69" s="0" t="n">
        <v>235</v>
      </c>
      <c r="F69" s="0" t="s">
        <v>72</v>
      </c>
      <c r="G69" s="0" t="n">
        <v>0.99</v>
      </c>
      <c r="H69" s="0" t="n">
        <v>0.99</v>
      </c>
      <c r="I69" s="0" t="n">
        <f aca="false">G69*D69/$M$5*100</f>
        <v>0.0545712260807938</v>
      </c>
      <c r="J69" s="0" t="n">
        <f aca="false">H69*D69/$M$5*100</f>
        <v>0.0545712260807938</v>
      </c>
    </row>
    <row collapsed="false" customFormat="false" customHeight="false" hidden="false" ht="14" outlineLevel="0" r="70">
      <c r="A70" s="0" t="s">
        <v>173</v>
      </c>
      <c r="B70" s="0" t="s">
        <v>127</v>
      </c>
      <c r="C70" s="0" t="n">
        <v>130</v>
      </c>
      <c r="D70" s="0" t="n">
        <v>130</v>
      </c>
      <c r="E70" s="0" t="n">
        <v>127</v>
      </c>
      <c r="F70" s="0" t="s">
        <v>128</v>
      </c>
      <c r="G70" s="0" t="n">
        <v>0.99</v>
      </c>
      <c r="H70" s="0" t="n">
        <v>0.99</v>
      </c>
      <c r="I70" s="0" t="n">
        <f aca="false">G70*D70/$M$5*100</f>
        <v>0.0633416017009213</v>
      </c>
      <c r="J70" s="0" t="n">
        <f aca="false">H70*D70/$M$5*100</f>
        <v>0.0633416017009213</v>
      </c>
    </row>
    <row collapsed="false" customFormat="false" customHeight="false" hidden="false" ht="14" outlineLevel="0" r="71">
      <c r="A71" s="0" t="s">
        <v>316</v>
      </c>
      <c r="B71" s="0" t="s">
        <v>71</v>
      </c>
      <c r="C71" s="0" t="n">
        <v>252</v>
      </c>
      <c r="D71" s="0" t="n">
        <v>1200</v>
      </c>
      <c r="E71" s="0" t="n">
        <v>2700</v>
      </c>
      <c r="F71" s="0" t="s">
        <v>72</v>
      </c>
      <c r="G71" s="0" t="n">
        <v>0.99</v>
      </c>
      <c r="H71" s="0" t="n">
        <v>0.99</v>
      </c>
      <c r="I71" s="0" t="n">
        <f aca="false">G71*D71/$M$5*100</f>
        <v>0.584691708008505</v>
      </c>
      <c r="J71" s="0" t="n">
        <f aca="false">H71*D71/$M$5*100</f>
        <v>0.584691708008505</v>
      </c>
    </row>
    <row collapsed="false" customFormat="false" customHeight="false" hidden="false" ht="14" outlineLevel="0" r="72">
      <c r="A72" s="0" t="s">
        <v>365</v>
      </c>
      <c r="B72" s="0" t="s">
        <v>177</v>
      </c>
      <c r="C72" s="0" t="n">
        <v>478</v>
      </c>
      <c r="D72" s="0" t="n">
        <v>478</v>
      </c>
      <c r="E72" s="0" t="n">
        <v>741</v>
      </c>
      <c r="F72" s="0" t="s">
        <v>82</v>
      </c>
      <c r="G72" s="0" t="n">
        <v>0.99</v>
      </c>
      <c r="H72" s="0" t="n">
        <v>0.99</v>
      </c>
      <c r="I72" s="0" t="n">
        <f aca="false">G72*D72/$M$5*100</f>
        <v>0.232902197023388</v>
      </c>
      <c r="J72" s="0" t="n">
        <f aca="false">H72*D72/$M$5*100</f>
        <v>0.232902197023388</v>
      </c>
    </row>
    <row collapsed="false" customFormat="false" customHeight="false" hidden="false" ht="14" outlineLevel="0" r="73">
      <c r="A73" s="0" t="s">
        <v>350</v>
      </c>
      <c r="B73" s="0" t="s">
        <v>71</v>
      </c>
      <c r="C73" s="0" t="n">
        <v>1681</v>
      </c>
      <c r="D73" s="0" t="n">
        <v>7448</v>
      </c>
      <c r="E73" s="0" t="n">
        <v>15985</v>
      </c>
      <c r="F73" s="0" t="s">
        <v>72</v>
      </c>
      <c r="G73" s="0" t="n">
        <v>0.99</v>
      </c>
      <c r="H73" s="0" t="n">
        <v>0.99</v>
      </c>
      <c r="I73" s="0" t="n">
        <f aca="false">G73*D73/$M$5*100</f>
        <v>3.62898653437278</v>
      </c>
      <c r="J73" s="0" t="n">
        <f aca="false">H73*D73/$M$5*100</f>
        <v>3.62898653437278</v>
      </c>
    </row>
    <row collapsed="false" customFormat="false" customHeight="false" hidden="false" ht="14" outlineLevel="0" r="74">
      <c r="A74" s="0" t="s">
        <v>140</v>
      </c>
      <c r="B74" s="0" t="s">
        <v>78</v>
      </c>
      <c r="C74" s="0" t="n">
        <v>103</v>
      </c>
      <c r="D74" s="0" t="n">
        <v>406</v>
      </c>
      <c r="E74" s="0" t="n">
        <v>909</v>
      </c>
      <c r="F74" s="0" t="s">
        <v>441</v>
      </c>
      <c r="G74" s="0" t="n">
        <v>0.99</v>
      </c>
      <c r="H74" s="0" t="n">
        <v>0.95</v>
      </c>
      <c r="I74" s="0" t="n">
        <f aca="false">G74*D74/$M$5*100</f>
        <v>0.197820694542877</v>
      </c>
      <c r="J74" s="0" t="n">
        <f aca="false">H74*D74/$M$5*100</f>
        <v>0.189827939207812</v>
      </c>
    </row>
    <row collapsed="false" customFormat="false" customHeight="false" hidden="false" ht="14" outlineLevel="0" r="75">
      <c r="A75" s="0" t="s">
        <v>151</v>
      </c>
      <c r="B75" s="0" t="s">
        <v>56</v>
      </c>
      <c r="C75" s="0" t="n">
        <v>260</v>
      </c>
      <c r="D75" s="0" t="n">
        <v>1040</v>
      </c>
      <c r="E75" s="0" t="n">
        <v>2080</v>
      </c>
      <c r="F75" s="0" t="s">
        <v>57</v>
      </c>
      <c r="G75" s="0" t="n">
        <v>0.99</v>
      </c>
      <c r="H75" s="0" t="n">
        <v>0.96</v>
      </c>
      <c r="I75" s="0" t="n">
        <f aca="false">G75*D75/$M$5*100</f>
        <v>0.506732813607371</v>
      </c>
      <c r="J75" s="0" t="n">
        <f aca="false">H75*D75/$M$5*100</f>
        <v>0.491377273801087</v>
      </c>
    </row>
    <row collapsed="false" customFormat="false" customHeight="false" hidden="false" ht="14" outlineLevel="0" r="76">
      <c r="A76" s="0" t="s">
        <v>209</v>
      </c>
      <c r="B76" s="0" t="s">
        <v>37</v>
      </c>
      <c r="C76" s="0" t="n">
        <v>2</v>
      </c>
      <c r="D76" s="0" t="n">
        <v>8</v>
      </c>
      <c r="E76" s="0" t="n">
        <v>19</v>
      </c>
      <c r="F76" s="0" t="s">
        <v>38</v>
      </c>
      <c r="G76" s="0" t="n">
        <v>0.99</v>
      </c>
      <c r="H76" s="0" t="n">
        <v>0.98</v>
      </c>
      <c r="I76" s="0" t="n">
        <f aca="false">G76*D76/$M$5*100</f>
        <v>0.0038979447200567</v>
      </c>
      <c r="J76" s="0" t="n">
        <f aca="false">H76*D76/$M$5*100</f>
        <v>0.00385857154106623</v>
      </c>
    </row>
    <row collapsed="false" customFormat="false" customHeight="false" hidden="false" ht="14" outlineLevel="0" r="77">
      <c r="A77" s="0" t="s">
        <v>145</v>
      </c>
      <c r="B77" s="0" t="s">
        <v>116</v>
      </c>
      <c r="C77" s="0" t="n">
        <v>82</v>
      </c>
      <c r="D77" s="0" t="n">
        <v>328</v>
      </c>
      <c r="E77" s="0" t="n">
        <v>568</v>
      </c>
      <c r="F77" s="0" t="s">
        <v>117</v>
      </c>
      <c r="G77" s="0" t="n">
        <v>0.99</v>
      </c>
      <c r="H77" s="0" t="n">
        <v>0.99</v>
      </c>
      <c r="I77" s="0" t="n">
        <f aca="false">G77*D77/$M$5*100</f>
        <v>0.159815733522325</v>
      </c>
      <c r="J77" s="0" t="n">
        <f aca="false">H77*D77/$M$5*100</f>
        <v>0.159815733522325</v>
      </c>
    </row>
    <row collapsed="false" customFormat="false" customHeight="false" hidden="false" ht="14" outlineLevel="0" r="78">
      <c r="A78" s="0" t="s">
        <v>327</v>
      </c>
      <c r="B78" s="0" t="s">
        <v>177</v>
      </c>
      <c r="C78" s="0" t="n">
        <v>0</v>
      </c>
      <c r="D78" s="0" t="n">
        <v>0</v>
      </c>
      <c r="E78" s="0" t="n">
        <v>0</v>
      </c>
      <c r="F78" s="0" t="s">
        <v>82</v>
      </c>
      <c r="G78" s="0" t="n">
        <v>0.99</v>
      </c>
      <c r="H78" s="0" t="n">
        <v>0.99</v>
      </c>
      <c r="I78" s="0" t="n">
        <f aca="false">G78*D78/$M$5*100</f>
        <v>0</v>
      </c>
      <c r="J78" s="0" t="n">
        <f aca="false">H78*D78/$M$5*100</f>
        <v>0</v>
      </c>
    </row>
    <row collapsed="false" customFormat="false" customHeight="false" hidden="false" ht="14" outlineLevel="0" r="79">
      <c r="A79" s="0" t="s">
        <v>132</v>
      </c>
      <c r="B79" s="0" t="s">
        <v>81</v>
      </c>
      <c r="C79" s="0" t="n">
        <v>64</v>
      </c>
      <c r="D79" s="0" t="n">
        <v>64</v>
      </c>
      <c r="E79" s="0" t="n">
        <v>110</v>
      </c>
      <c r="F79" s="0" t="s">
        <v>442</v>
      </c>
      <c r="G79" s="0" t="n">
        <v>0.99</v>
      </c>
      <c r="H79" s="0" t="n">
        <v>0.99</v>
      </c>
      <c r="I79" s="0" t="n">
        <f aca="false">G79*D79/$M$5*100</f>
        <v>0.0311835577604536</v>
      </c>
      <c r="J79" s="0" t="n">
        <f aca="false">H79*D79/$M$5*100</f>
        <v>0.0311835577604536</v>
      </c>
    </row>
    <row collapsed="false" customFormat="false" customHeight="false" hidden="false" ht="14" outlineLevel="0" r="80">
      <c r="A80" s="0" t="s">
        <v>214</v>
      </c>
      <c r="B80" s="0" t="s">
        <v>71</v>
      </c>
      <c r="C80" s="0" t="n">
        <v>104</v>
      </c>
      <c r="D80" s="0" t="n">
        <v>408</v>
      </c>
      <c r="E80" s="0" t="n">
        <v>871</v>
      </c>
      <c r="F80" s="0" t="s">
        <v>72</v>
      </c>
      <c r="G80" s="0" t="n">
        <v>0.99</v>
      </c>
      <c r="H80" s="0" t="n">
        <v>0.99</v>
      </c>
      <c r="I80" s="0" t="n">
        <f aca="false">G80*D80/$M$5*100</f>
        <v>0.198795180722892</v>
      </c>
      <c r="J80" s="0" t="n">
        <f aca="false">H80*D80/$M$5*100</f>
        <v>0.198795180722892</v>
      </c>
    </row>
    <row collapsed="false" customFormat="false" customHeight="false" hidden="false" ht="14" outlineLevel="0" r="81">
      <c r="A81" s="0" t="s">
        <v>180</v>
      </c>
      <c r="B81" s="0" t="s">
        <v>181</v>
      </c>
      <c r="C81" s="0" t="n">
        <v>51</v>
      </c>
      <c r="D81" s="0" t="n">
        <v>186</v>
      </c>
      <c r="E81" s="0" t="n">
        <v>392</v>
      </c>
      <c r="F81" s="0" t="s">
        <v>182</v>
      </c>
      <c r="G81" s="0" t="n">
        <v>0.99</v>
      </c>
      <c r="H81" s="0" t="n">
        <v>0.99</v>
      </c>
      <c r="I81" s="0" t="n">
        <f aca="false">G81*D81/$M$5*100</f>
        <v>0.0906272147413182</v>
      </c>
      <c r="J81" s="0" t="n">
        <f aca="false">H81*D81/$M$5*100</f>
        <v>0.0906272147413182</v>
      </c>
    </row>
    <row collapsed="false" customFormat="false" customHeight="false" hidden="false" ht="14" outlineLevel="0" r="82">
      <c r="A82" s="0" t="s">
        <v>262</v>
      </c>
      <c r="B82" s="0" t="s">
        <v>81</v>
      </c>
      <c r="C82" s="0" t="n">
        <v>32</v>
      </c>
      <c r="D82" s="0" t="n">
        <v>64</v>
      </c>
      <c r="E82" s="0" t="n">
        <v>110</v>
      </c>
      <c r="F82" s="0" t="s">
        <v>442</v>
      </c>
      <c r="G82" s="0" t="n">
        <v>0.99</v>
      </c>
      <c r="H82" s="0" t="n">
        <v>0.99</v>
      </c>
      <c r="I82" s="0" t="n">
        <f aca="false">G82*D82/$M$5*100</f>
        <v>0.0311835577604536</v>
      </c>
      <c r="J82" s="0" t="n">
        <f aca="false">H82*D82/$M$5*100</f>
        <v>0.0311835577604536</v>
      </c>
    </row>
    <row collapsed="false" customFormat="false" customHeight="false" hidden="false" ht="14" outlineLevel="0" r="83">
      <c r="A83" s="0" t="s">
        <v>42</v>
      </c>
      <c r="B83" s="0" t="s">
        <v>43</v>
      </c>
      <c r="C83" s="0" t="n">
        <v>-1</v>
      </c>
      <c r="D83" s="0" t="n">
        <v>-1</v>
      </c>
      <c r="E83" s="0" t="n">
        <v>0</v>
      </c>
      <c r="F83" s="0" t="s">
        <v>43</v>
      </c>
      <c r="G83" s="0" t="n">
        <v>0.99</v>
      </c>
      <c r="H83" s="0" t="n">
        <v>0.99</v>
      </c>
      <c r="I83" s="0" t="n">
        <v>0</v>
      </c>
      <c r="J83" s="0" t="n">
        <v>0</v>
      </c>
    </row>
    <row collapsed="false" customFormat="false" customHeight="false" hidden="false" ht="14" outlineLevel="0" r="84">
      <c r="A84" s="0" t="s">
        <v>69</v>
      </c>
      <c r="B84" s="0" t="s">
        <v>63</v>
      </c>
      <c r="C84" s="0" t="n">
        <v>-1</v>
      </c>
      <c r="D84" s="0" t="n">
        <v>-1</v>
      </c>
      <c r="E84" s="0" t="n">
        <v>0</v>
      </c>
      <c r="F84" s="0" t="s">
        <v>60</v>
      </c>
      <c r="G84" s="0" t="n">
        <v>0.99</v>
      </c>
      <c r="H84" s="0" t="n">
        <v>0.99</v>
      </c>
      <c r="I84" s="0" t="n">
        <f aca="false">G84*D84/$M$5*100</f>
        <v>-0.000487243090007087</v>
      </c>
      <c r="J84" s="0" t="n">
        <f aca="false">H84*D84/$M$5*100</f>
        <v>-0.000487243090007087</v>
      </c>
    </row>
    <row collapsed="false" customFormat="false" customHeight="false" hidden="false" ht="14" outlineLevel="0" r="85">
      <c r="A85" s="0" t="s">
        <v>418</v>
      </c>
      <c r="B85" s="0" t="s">
        <v>59</v>
      </c>
      <c r="C85" s="0" t="n">
        <v>266</v>
      </c>
      <c r="D85" s="0" t="n">
        <v>1064</v>
      </c>
      <c r="E85" s="0" t="n">
        <v>2205</v>
      </c>
      <c r="F85" s="0" t="s">
        <v>436</v>
      </c>
      <c r="G85" s="0" t="n">
        <v>0.99</v>
      </c>
      <c r="H85" s="0" t="n">
        <v>0.98</v>
      </c>
      <c r="I85" s="0" t="n">
        <f aca="false">G85*D85/$M$5*100</f>
        <v>0.518426647767541</v>
      </c>
      <c r="J85" s="0" t="n">
        <f aca="false">H85*D85/$M$5*100</f>
        <v>0.513190014961808</v>
      </c>
    </row>
    <row collapsed="false" customFormat="false" customHeight="false" hidden="false" ht="14" outlineLevel="0" r="86">
      <c r="A86" s="0" t="s">
        <v>176</v>
      </c>
      <c r="B86" s="0" t="s">
        <v>177</v>
      </c>
      <c r="C86" s="0" t="n">
        <v>24</v>
      </c>
      <c r="D86" s="0" t="n">
        <v>48</v>
      </c>
      <c r="E86" s="0" t="n">
        <v>70</v>
      </c>
      <c r="F86" s="0" t="s">
        <v>82</v>
      </c>
      <c r="G86" s="0" t="n">
        <v>0.99</v>
      </c>
      <c r="H86" s="0" t="n">
        <v>0.99</v>
      </c>
      <c r="I86" s="0" t="n">
        <f aca="false">G86*D86/$M$5*100</f>
        <v>0.0233876683203402</v>
      </c>
      <c r="J86" s="0" t="n">
        <f aca="false">H86*D86/$M$5*100</f>
        <v>0.0233876683203402</v>
      </c>
    </row>
    <row collapsed="false" customFormat="false" customHeight="false" hidden="false" ht="14" outlineLevel="0" r="87">
      <c r="A87" s="0" t="s">
        <v>255</v>
      </c>
      <c r="B87" s="0" t="s">
        <v>181</v>
      </c>
      <c r="C87" s="0" t="n">
        <v>120</v>
      </c>
      <c r="D87" s="0" t="n">
        <v>120</v>
      </c>
      <c r="E87" s="0" t="n">
        <v>217</v>
      </c>
      <c r="F87" s="0" t="s">
        <v>182</v>
      </c>
      <c r="G87" s="0" t="n">
        <v>0.99</v>
      </c>
      <c r="H87" s="0" t="n">
        <v>0.99</v>
      </c>
      <c r="I87" s="0" t="n">
        <f aca="false">G87*D87/$M$5*100</f>
        <v>0.0584691708008505</v>
      </c>
      <c r="J87" s="0" t="n">
        <f aca="false">H87*D87/$M$5*100</f>
        <v>0.0584691708008505</v>
      </c>
    </row>
    <row collapsed="false" customFormat="false" customHeight="false" hidden="false" ht="14" outlineLevel="0" r="88">
      <c r="A88" s="0" t="s">
        <v>265</v>
      </c>
      <c r="B88" s="0" t="s">
        <v>119</v>
      </c>
      <c r="C88" s="0" t="n">
        <v>350</v>
      </c>
      <c r="D88" s="0" t="n">
        <v>1132</v>
      </c>
      <c r="E88" s="0" t="n">
        <v>2913</v>
      </c>
      <c r="F88" s="0" t="s">
        <v>119</v>
      </c>
      <c r="G88" s="0" t="n">
        <v>0.99</v>
      </c>
      <c r="H88" s="0" t="n">
        <v>0.99</v>
      </c>
      <c r="I88" s="0" t="n">
        <f aca="false">G88*D88/$M$5*100</f>
        <v>0.551559177888023</v>
      </c>
      <c r="J88" s="0" t="n">
        <f aca="false">H88*D88/$M$5*100</f>
        <v>0.551559177888023</v>
      </c>
    </row>
    <row collapsed="false" customFormat="false" customHeight="false" hidden="false" ht="14" outlineLevel="0" r="89">
      <c r="A89" s="0" t="s">
        <v>382</v>
      </c>
      <c r="B89" s="0" t="s">
        <v>43</v>
      </c>
      <c r="C89" s="0" t="n">
        <v>12</v>
      </c>
      <c r="D89" s="0" t="n">
        <v>12</v>
      </c>
      <c r="E89" s="0" t="n">
        <v>14</v>
      </c>
      <c r="F89" s="0" t="s">
        <v>43</v>
      </c>
      <c r="G89" s="0" t="n">
        <v>0.99</v>
      </c>
      <c r="H89" s="0" t="n">
        <v>0.99</v>
      </c>
      <c r="I89" s="0" t="n">
        <f aca="false">G89*D89/$M$5*100</f>
        <v>0.00584691708008505</v>
      </c>
      <c r="J89" s="0" t="n">
        <f aca="false">H89*D89/$M$5*100</f>
        <v>0.00584691708008505</v>
      </c>
    </row>
    <row collapsed="false" customFormat="false" customHeight="false" hidden="false" ht="14" outlineLevel="0" r="90">
      <c r="A90" s="0" t="s">
        <v>362</v>
      </c>
      <c r="B90" s="0" t="s">
        <v>48</v>
      </c>
      <c r="C90" s="0" t="n">
        <v>344</v>
      </c>
      <c r="D90" s="0" t="n">
        <v>344</v>
      </c>
      <c r="E90" s="0" t="n">
        <v>617</v>
      </c>
      <c r="F90" s="0" t="s">
        <v>437</v>
      </c>
      <c r="G90" s="0" t="n">
        <v>0.99</v>
      </c>
      <c r="H90" s="0" t="n">
        <v>0.99</v>
      </c>
      <c r="I90" s="0" t="n">
        <f aca="false">G90*D90/$M$5*100</f>
        <v>0.167611622962438</v>
      </c>
      <c r="J90" s="0" t="n">
        <f aca="false">H90*D90/$M$5*100</f>
        <v>0.167611622962438</v>
      </c>
    </row>
    <row collapsed="false" customFormat="false" customHeight="false" hidden="false" ht="14" outlineLevel="0" r="91">
      <c r="A91" s="0" t="s">
        <v>443</v>
      </c>
      <c r="B91" s="0" t="s">
        <v>444</v>
      </c>
      <c r="C91" s="0" t="n">
        <v>2</v>
      </c>
      <c r="D91" s="0" t="n">
        <v>8</v>
      </c>
      <c r="E91" s="0" t="n">
        <v>30</v>
      </c>
      <c r="F91" s="0" t="s">
        <v>46</v>
      </c>
      <c r="G91" s="0" t="n">
        <v>0.99</v>
      </c>
      <c r="H91" s="0" t="n">
        <v>0.99</v>
      </c>
      <c r="I91" s="0" t="n">
        <f aca="false">G91*D91/$M$5*100</f>
        <v>0.0038979447200567</v>
      </c>
      <c r="J91" s="0" t="n">
        <f aca="false">H91*D91/$M$5*100</f>
        <v>0.0038979447200567</v>
      </c>
    </row>
    <row collapsed="false" customFormat="false" customHeight="false" hidden="false" ht="14" outlineLevel="0" r="92">
      <c r="A92" s="0" t="s">
        <v>445</v>
      </c>
      <c r="B92" s="0" t="s">
        <v>40</v>
      </c>
      <c r="C92" s="0" t="n">
        <v>152</v>
      </c>
      <c r="D92" s="0" t="n">
        <v>344</v>
      </c>
      <c r="E92" s="0" t="n">
        <v>1038</v>
      </c>
      <c r="F92" s="0" t="s">
        <v>439</v>
      </c>
      <c r="G92" s="0" t="n">
        <v>0.99</v>
      </c>
      <c r="H92" s="0" t="n">
        <v>0.64</v>
      </c>
      <c r="I92" s="0" t="n">
        <f aca="false">G92*D92/$M$5*100</f>
        <v>0.167611622962438</v>
      </c>
      <c r="J92" s="0" t="n">
        <f aca="false">H92*D92/$M$5*100</f>
        <v>0.108354988581778</v>
      </c>
    </row>
    <row collapsed="false" customFormat="false" customHeight="false" hidden="false" ht="14" outlineLevel="0" r="93">
      <c r="A93" s="0" t="s">
        <v>185</v>
      </c>
      <c r="B93" s="0" t="s">
        <v>181</v>
      </c>
      <c r="C93" s="0" t="n">
        <v>118</v>
      </c>
      <c r="D93" s="0" t="n">
        <v>118</v>
      </c>
      <c r="E93" s="0" t="n">
        <v>213</v>
      </c>
      <c r="F93" s="0" t="s">
        <v>182</v>
      </c>
      <c r="G93" s="0" t="n">
        <v>0.99</v>
      </c>
      <c r="H93" s="0" t="n">
        <v>0.99</v>
      </c>
      <c r="I93" s="0" t="n">
        <f aca="false">G93*D93/$M$5*100</f>
        <v>0.0574946846208363</v>
      </c>
      <c r="J93" s="0" t="n">
        <f aca="false">H93*D93/$M$5*100</f>
        <v>0.0574946846208363</v>
      </c>
    </row>
    <row collapsed="false" customFormat="false" customHeight="false" hidden="false" ht="14" outlineLevel="0" r="94">
      <c r="A94" s="0" t="s">
        <v>84</v>
      </c>
      <c r="B94" s="0" t="s">
        <v>56</v>
      </c>
      <c r="C94" s="0" t="n">
        <v>618</v>
      </c>
      <c r="D94" s="0" t="n">
        <v>1912</v>
      </c>
      <c r="E94" s="0" t="n">
        <v>3897</v>
      </c>
      <c r="F94" s="0" t="s">
        <v>57</v>
      </c>
      <c r="G94" s="0" t="n">
        <v>0.98</v>
      </c>
      <c r="H94" s="0" t="n">
        <v>0.98</v>
      </c>
      <c r="I94" s="0" t="n">
        <f aca="false">G94*D94/$M$5*100</f>
        <v>0.922198598314828</v>
      </c>
      <c r="J94" s="0" t="n">
        <f aca="false">H94*D94/$M$5*100</f>
        <v>0.922198598314828</v>
      </c>
    </row>
    <row collapsed="false" customFormat="false" customHeight="false" hidden="false" ht="14" outlineLevel="0" r="95">
      <c r="A95" s="0" t="s">
        <v>345</v>
      </c>
      <c r="B95" s="0" t="s">
        <v>177</v>
      </c>
      <c r="C95" s="0" t="n">
        <v>66</v>
      </c>
      <c r="D95" s="0" t="n">
        <v>132</v>
      </c>
      <c r="E95" s="0" t="n">
        <v>145</v>
      </c>
      <c r="F95" s="0" t="s">
        <v>82</v>
      </c>
      <c r="G95" s="0" t="n">
        <v>0.98</v>
      </c>
      <c r="H95" s="0" t="n">
        <v>0.98</v>
      </c>
      <c r="I95" s="0" t="n">
        <f aca="false">G95*D95/$M$5*100</f>
        <v>0.0636664304275927</v>
      </c>
      <c r="J95" s="0" t="n">
        <f aca="false">H95*D95/$M$5*100</f>
        <v>0.0636664304275927</v>
      </c>
    </row>
    <row collapsed="false" customFormat="false" customHeight="false" hidden="false" ht="14" outlineLevel="0" r="96">
      <c r="A96" s="0" t="s">
        <v>154</v>
      </c>
      <c r="B96" s="0" t="s">
        <v>97</v>
      </c>
      <c r="C96" s="0" t="n">
        <v>1</v>
      </c>
      <c r="D96" s="0" t="n">
        <v>1</v>
      </c>
      <c r="E96" s="0" t="n">
        <v>1</v>
      </c>
      <c r="F96" s="0" t="s">
        <v>57</v>
      </c>
      <c r="G96" s="0" t="n">
        <v>0.98</v>
      </c>
      <c r="H96" s="0" t="n">
        <v>0.98</v>
      </c>
      <c r="I96" s="0" t="n">
        <f aca="false">G96*D96/$M$5*100</f>
        <v>0.000482321442633278</v>
      </c>
      <c r="J96" s="0" t="n">
        <f aca="false">H96*D96/$M$5*100</f>
        <v>0.000482321442633278</v>
      </c>
    </row>
    <row collapsed="false" customFormat="false" customHeight="false" hidden="false" ht="14" outlineLevel="0" r="97">
      <c r="A97" s="0" t="s">
        <v>284</v>
      </c>
      <c r="B97" s="0" t="s">
        <v>40</v>
      </c>
      <c r="C97" s="0" t="n">
        <v>82</v>
      </c>
      <c r="D97" s="0" t="n">
        <v>329</v>
      </c>
      <c r="E97" s="0" t="n">
        <v>790</v>
      </c>
      <c r="F97" s="0" t="s">
        <v>439</v>
      </c>
      <c r="G97" s="0" t="n">
        <v>0.98</v>
      </c>
      <c r="H97" s="0" t="n">
        <v>0.98</v>
      </c>
      <c r="I97" s="0" t="n">
        <f aca="false">G97*D97/$M$5*100</f>
        <v>0.158683754626349</v>
      </c>
      <c r="J97" s="0" t="n">
        <f aca="false">H97*D97/$M$5*100</f>
        <v>0.158683754626349</v>
      </c>
    </row>
    <row collapsed="false" customFormat="false" customHeight="false" hidden="false" ht="14" outlineLevel="0" r="98">
      <c r="A98" s="0" t="s">
        <v>129</v>
      </c>
      <c r="B98" s="0" t="s">
        <v>71</v>
      </c>
      <c r="C98" s="0" t="n">
        <v>168</v>
      </c>
      <c r="D98" s="0" t="n">
        <v>672</v>
      </c>
      <c r="E98" s="0" t="n">
        <v>1382</v>
      </c>
      <c r="F98" s="0" t="s">
        <v>72</v>
      </c>
      <c r="G98" s="0" t="n">
        <v>0.98</v>
      </c>
      <c r="H98" s="0" t="n">
        <v>0.98</v>
      </c>
      <c r="I98" s="0" t="n">
        <f aca="false">G98*D98/$M$5*100</f>
        <v>0.324120009449563</v>
      </c>
      <c r="J98" s="0" t="n">
        <f aca="false">H98*D98/$M$5*100</f>
        <v>0.324120009449563</v>
      </c>
    </row>
    <row collapsed="false" customFormat="false" customHeight="false" hidden="false" ht="14" outlineLevel="0" r="99">
      <c r="A99" s="0" t="s">
        <v>321</v>
      </c>
      <c r="B99" s="0" t="s">
        <v>127</v>
      </c>
      <c r="C99" s="0" t="n">
        <v>168</v>
      </c>
      <c r="D99" s="0" t="n">
        <v>672</v>
      </c>
      <c r="E99" s="0" t="n">
        <v>2100</v>
      </c>
      <c r="F99" s="0" t="s">
        <v>128</v>
      </c>
      <c r="G99" s="0" t="n">
        <v>0.98</v>
      </c>
      <c r="H99" s="0" t="n">
        <v>0.89</v>
      </c>
      <c r="I99" s="0" t="n">
        <f aca="false">G99*D99/$M$5*100</f>
        <v>0.324120009449563</v>
      </c>
      <c r="J99" s="0" t="n">
        <f aca="false">H99*D99/$M$5*100</f>
        <v>0.294353886132766</v>
      </c>
    </row>
    <row collapsed="false" customFormat="false" customHeight="false" hidden="false" ht="14" outlineLevel="0" r="100">
      <c r="A100" s="0" t="s">
        <v>171</v>
      </c>
      <c r="B100" s="0" t="s">
        <v>43</v>
      </c>
      <c r="C100" s="0" t="n">
        <v>14</v>
      </c>
      <c r="D100" s="0" t="n">
        <v>14</v>
      </c>
      <c r="E100" s="0" t="n">
        <v>12</v>
      </c>
      <c r="F100" s="0" t="s">
        <v>43</v>
      </c>
      <c r="G100" s="0" t="n">
        <v>0.98</v>
      </c>
      <c r="H100" s="0" t="n">
        <v>0.98</v>
      </c>
      <c r="I100" s="0" t="n">
        <f aca="false">G100*D100/$M$5*100</f>
        <v>0.00675250019686589</v>
      </c>
      <c r="J100" s="0" t="n">
        <f aca="false">H100*D100/$M$5*100</f>
        <v>0.00675250019686589</v>
      </c>
    </row>
    <row collapsed="false" customFormat="false" customHeight="false" hidden="false" ht="14" outlineLevel="0" r="101">
      <c r="A101" s="0" t="s">
        <v>267</v>
      </c>
      <c r="B101" s="0" t="s">
        <v>40</v>
      </c>
      <c r="C101" s="0" t="n">
        <v>440</v>
      </c>
      <c r="D101" s="0" t="n">
        <v>1680</v>
      </c>
      <c r="E101" s="0" t="n">
        <v>3224</v>
      </c>
      <c r="F101" s="0" t="s">
        <v>439</v>
      </c>
      <c r="G101" s="0" t="n">
        <v>0.98</v>
      </c>
      <c r="H101" s="0" t="n">
        <v>0.98</v>
      </c>
      <c r="I101" s="0" t="n">
        <f aca="false">G101*D101/$M$5*100</f>
        <v>0.810300023623907</v>
      </c>
      <c r="J101" s="0" t="n">
        <f aca="false">H101*D101/$M$5*100</f>
        <v>0.810300023623907</v>
      </c>
    </row>
    <row collapsed="false" customFormat="false" customHeight="false" hidden="false" ht="14" outlineLevel="0" r="102">
      <c r="A102" s="0" t="s">
        <v>310</v>
      </c>
      <c r="B102" s="0" t="s">
        <v>177</v>
      </c>
      <c r="C102" s="0" t="n">
        <v>16</v>
      </c>
      <c r="D102" s="0" t="n">
        <v>64</v>
      </c>
      <c r="E102" s="0" t="n">
        <v>126</v>
      </c>
      <c r="F102" s="0" t="s">
        <v>82</v>
      </c>
      <c r="G102" s="0" t="n">
        <v>0.98</v>
      </c>
      <c r="H102" s="0" t="n">
        <v>0.98</v>
      </c>
      <c r="I102" s="0" t="n">
        <f aca="false">G102*D102/$M$5*100</f>
        <v>0.0308685723285298</v>
      </c>
      <c r="J102" s="0" t="n">
        <f aca="false">H102*D102/$M$5*100</f>
        <v>0.0308685723285298</v>
      </c>
    </row>
    <row collapsed="false" customFormat="false" customHeight="false" hidden="false" ht="14" outlineLevel="0" r="103">
      <c r="A103" s="0" t="s">
        <v>62</v>
      </c>
      <c r="B103" s="0" t="s">
        <v>63</v>
      </c>
      <c r="C103" s="0" t="n">
        <v>193</v>
      </c>
      <c r="D103" s="0" t="n">
        <v>1156</v>
      </c>
      <c r="E103" s="0" t="n">
        <v>2893</v>
      </c>
      <c r="F103" s="0" t="s">
        <v>60</v>
      </c>
      <c r="G103" s="0" t="n">
        <v>0.98</v>
      </c>
      <c r="H103" s="0" t="n">
        <v>0.93</v>
      </c>
      <c r="I103" s="0" t="n">
        <f aca="false">G103*D103/$M$5*100</f>
        <v>0.55756358768407</v>
      </c>
      <c r="J103" s="0" t="n">
        <f aca="false">H103*D103/$M$5*100</f>
        <v>0.529116465863454</v>
      </c>
    </row>
    <row collapsed="false" customFormat="false" customHeight="false" hidden="false" ht="14" outlineLevel="0" r="104">
      <c r="A104" s="0" t="s">
        <v>107</v>
      </c>
      <c r="B104" s="0" t="s">
        <v>43</v>
      </c>
      <c r="C104" s="0" t="n">
        <v>14</v>
      </c>
      <c r="D104" s="0" t="n">
        <v>14</v>
      </c>
      <c r="E104" s="0" t="n">
        <v>11</v>
      </c>
      <c r="F104" s="0" t="s">
        <v>43</v>
      </c>
      <c r="G104" s="0" t="n">
        <v>0.98</v>
      </c>
      <c r="H104" s="0" t="n">
        <v>0.98</v>
      </c>
      <c r="I104" s="0" t="n">
        <f aca="false">G104*D104/$M$5*100</f>
        <v>0.00675250019686589</v>
      </c>
      <c r="J104" s="0" t="n">
        <f aca="false">H104*D104/$M$5*100</f>
        <v>0.00675250019686589</v>
      </c>
    </row>
    <row collapsed="false" customFormat="false" customHeight="false" hidden="false" ht="14" outlineLevel="0" r="105">
      <c r="A105" s="0" t="s">
        <v>221</v>
      </c>
      <c r="B105" s="0" t="s">
        <v>112</v>
      </c>
      <c r="C105" s="0" t="n">
        <v>16</v>
      </c>
      <c r="D105" s="0" t="n">
        <v>16</v>
      </c>
      <c r="E105" s="0" t="n">
        <v>12</v>
      </c>
      <c r="F105" s="0" t="s">
        <v>439</v>
      </c>
      <c r="G105" s="0" t="n">
        <v>0.98</v>
      </c>
      <c r="H105" s="0" t="n">
        <v>0.98</v>
      </c>
      <c r="I105" s="0" t="n">
        <f aca="false">G105*D105/$M$5*100</f>
        <v>0.00771714308213245</v>
      </c>
      <c r="J105" s="0" t="n">
        <f aca="false">H105*D105/$M$5*100</f>
        <v>0.00771714308213245</v>
      </c>
    </row>
    <row collapsed="false" customFormat="false" customHeight="false" hidden="false" ht="14" outlineLevel="0" r="106">
      <c r="A106" s="0" t="s">
        <v>229</v>
      </c>
      <c r="B106" s="0" t="s">
        <v>230</v>
      </c>
      <c r="C106" s="0" t="n">
        <v>240</v>
      </c>
      <c r="D106" s="0" t="n">
        <v>240</v>
      </c>
      <c r="E106" s="0" t="n">
        <v>318</v>
      </c>
      <c r="F106" s="0" t="s">
        <v>231</v>
      </c>
      <c r="G106" s="0" t="n">
        <v>0.98</v>
      </c>
      <c r="H106" s="0" t="n">
        <v>0.89</v>
      </c>
      <c r="I106" s="0" t="n">
        <f aca="false">G106*D106/$M$5*100</f>
        <v>0.115757146231987</v>
      </c>
      <c r="J106" s="0" t="n">
        <f aca="false">H106*D106/$M$5*100</f>
        <v>0.105126387904559</v>
      </c>
    </row>
    <row collapsed="false" customFormat="false" customHeight="false" hidden="false" ht="14" outlineLevel="0" r="107">
      <c r="A107" s="0" t="s">
        <v>253</v>
      </c>
      <c r="B107" s="0" t="s">
        <v>43</v>
      </c>
      <c r="C107" s="0" t="n">
        <v>8</v>
      </c>
      <c r="D107" s="0" t="n">
        <v>32</v>
      </c>
      <c r="E107" s="0" t="n">
        <v>89</v>
      </c>
      <c r="F107" s="0" t="s">
        <v>43</v>
      </c>
      <c r="G107" s="0" t="n">
        <v>0.98</v>
      </c>
      <c r="H107" s="0" t="n">
        <v>0.98</v>
      </c>
      <c r="I107" s="0" t="n">
        <f aca="false">G107*D107/$M$5*100</f>
        <v>0.0154342861642649</v>
      </c>
      <c r="J107" s="0" t="n">
        <f aca="false">H107*D107/$M$5*100</f>
        <v>0.0154342861642649</v>
      </c>
    </row>
    <row collapsed="false" customFormat="false" customHeight="false" hidden="false" ht="14" outlineLevel="0" r="108">
      <c r="A108" s="0" t="s">
        <v>232</v>
      </c>
      <c r="B108" s="0" t="s">
        <v>43</v>
      </c>
      <c r="C108" s="0" t="n">
        <v>178</v>
      </c>
      <c r="D108" s="0" t="n">
        <v>238</v>
      </c>
      <c r="E108" s="0" t="n">
        <v>91</v>
      </c>
      <c r="F108" s="0" t="s">
        <v>43</v>
      </c>
      <c r="G108" s="0" t="n">
        <v>0.98</v>
      </c>
      <c r="H108" s="0" t="n">
        <v>0.98</v>
      </c>
      <c r="I108" s="0" t="n">
        <f aca="false">G108*D108/$M$5*100</f>
        <v>0.11479250334672</v>
      </c>
      <c r="J108" s="0" t="n">
        <f aca="false">H108*D108/$M$5*100</f>
        <v>0.11479250334672</v>
      </c>
    </row>
    <row collapsed="false" customFormat="false" customHeight="false" hidden="false" ht="14" outlineLevel="0" r="109">
      <c r="A109" s="0" t="s">
        <v>359</v>
      </c>
      <c r="B109" s="0" t="s">
        <v>272</v>
      </c>
      <c r="C109" s="0" t="n">
        <v>82</v>
      </c>
      <c r="D109" s="0" t="n">
        <v>82</v>
      </c>
      <c r="E109" s="0" t="n">
        <v>138</v>
      </c>
      <c r="F109" s="0" t="s">
        <v>82</v>
      </c>
      <c r="G109" s="0" t="n">
        <v>0.98</v>
      </c>
      <c r="H109" s="0" t="n">
        <v>0.98</v>
      </c>
      <c r="I109" s="0" t="n">
        <f aca="false">G109*D109/$M$5*100</f>
        <v>0.0395503582959288</v>
      </c>
      <c r="J109" s="0" t="n">
        <f aca="false">H109*D109/$M$5*100</f>
        <v>0.0395503582959288</v>
      </c>
    </row>
    <row collapsed="false" customFormat="false" customHeight="false" hidden="false" ht="14" outlineLevel="0" r="110">
      <c r="A110" s="0" t="s">
        <v>113</v>
      </c>
      <c r="B110" s="0" t="s">
        <v>43</v>
      </c>
      <c r="C110" s="0" t="n">
        <v>109</v>
      </c>
      <c r="D110" s="0" t="n">
        <v>544</v>
      </c>
      <c r="E110" s="0" t="n">
        <v>1112</v>
      </c>
      <c r="F110" s="0" t="s">
        <v>43</v>
      </c>
      <c r="G110" s="0" t="n">
        <v>0.98</v>
      </c>
      <c r="H110" s="0" t="n">
        <v>0.98</v>
      </c>
      <c r="I110" s="0" t="n">
        <f aca="false">G110*D110/$M$5*100</f>
        <v>0.262382864792503</v>
      </c>
      <c r="J110" s="0" t="n">
        <f aca="false">H110*D110/$M$5*100</f>
        <v>0.262382864792503</v>
      </c>
    </row>
    <row collapsed="false" customFormat="false" customHeight="false" hidden="false" ht="14" outlineLevel="0" r="111">
      <c r="A111" s="0" t="s">
        <v>61</v>
      </c>
      <c r="B111" s="0" t="s">
        <v>43</v>
      </c>
      <c r="C111" s="0" t="n">
        <v>64</v>
      </c>
      <c r="D111" s="0" t="n">
        <v>256</v>
      </c>
      <c r="E111" s="0" t="n">
        <v>222</v>
      </c>
      <c r="F111" s="0" t="s">
        <v>43</v>
      </c>
      <c r="G111" s="0" t="n">
        <v>0.98</v>
      </c>
      <c r="H111" s="0" t="n">
        <v>0.98</v>
      </c>
      <c r="I111" s="0" t="n">
        <f aca="false">G111*D111/$M$5*100</f>
        <v>0.123474289314119</v>
      </c>
      <c r="J111" s="0" t="n">
        <f aca="false">H111*D111/$M$5*100</f>
        <v>0.123474289314119</v>
      </c>
    </row>
    <row collapsed="false" customFormat="false" customHeight="false" hidden="false" ht="14" outlineLevel="0" r="112">
      <c r="A112" s="0" t="s">
        <v>383</v>
      </c>
      <c r="B112" s="0" t="s">
        <v>119</v>
      </c>
      <c r="C112" s="0" t="n">
        <v>136</v>
      </c>
      <c r="D112" s="0" t="n">
        <v>240</v>
      </c>
      <c r="E112" s="0" t="n">
        <v>752</v>
      </c>
      <c r="F112" s="0" t="s">
        <v>119</v>
      </c>
      <c r="G112" s="0" t="n">
        <v>0.98</v>
      </c>
      <c r="H112" s="0" t="n">
        <v>0.98</v>
      </c>
      <c r="I112" s="0" t="n">
        <f aca="false">G112*D112/$M$5*100</f>
        <v>0.115757146231987</v>
      </c>
      <c r="J112" s="0" t="n">
        <f aca="false">H112*D112/$M$5*100</f>
        <v>0.115757146231987</v>
      </c>
    </row>
    <row collapsed="false" customFormat="false" customHeight="false" hidden="false" ht="14" outlineLevel="0" r="113">
      <c r="A113" s="0" t="s">
        <v>380</v>
      </c>
      <c r="B113" s="0" t="s">
        <v>43</v>
      </c>
      <c r="C113" s="0" t="n">
        <v>25</v>
      </c>
      <c r="D113" s="0" t="n">
        <v>200</v>
      </c>
      <c r="E113" s="0" t="n">
        <v>420</v>
      </c>
      <c r="F113" s="0" t="s">
        <v>43</v>
      </c>
      <c r="G113" s="0" t="n">
        <v>0.98</v>
      </c>
      <c r="H113" s="0" t="n">
        <v>0.98</v>
      </c>
      <c r="I113" s="0" t="n">
        <f aca="false">G113*D113/$M$5*100</f>
        <v>0.0964642885266557</v>
      </c>
      <c r="J113" s="0" t="n">
        <f aca="false">H113*D113/$M$5*100</f>
        <v>0.0964642885266557</v>
      </c>
    </row>
    <row collapsed="false" customFormat="false" customHeight="false" hidden="false" ht="14" outlineLevel="0" r="114">
      <c r="A114" s="0" t="s">
        <v>323</v>
      </c>
      <c r="B114" s="0" t="s">
        <v>134</v>
      </c>
      <c r="C114" s="0" t="n">
        <v>44</v>
      </c>
      <c r="D114" s="0" t="n">
        <v>44</v>
      </c>
      <c r="E114" s="0" t="n">
        <v>17</v>
      </c>
      <c r="F114" s="0" t="s">
        <v>87</v>
      </c>
      <c r="G114" s="0" t="n">
        <v>0.98</v>
      </c>
      <c r="H114" s="0" t="n">
        <v>0.98</v>
      </c>
      <c r="I114" s="0" t="n">
        <f aca="false">G114*D114/$M$5*100</f>
        <v>0.0212221434758642</v>
      </c>
      <c r="J114" s="0" t="n">
        <f aca="false">H114*D114/$M$5*100</f>
        <v>0.0212221434758642</v>
      </c>
    </row>
    <row collapsed="false" customFormat="false" customHeight="false" hidden="false" ht="14" outlineLevel="0" r="115">
      <c r="A115" s="0" t="s">
        <v>120</v>
      </c>
      <c r="B115" s="0" t="s">
        <v>43</v>
      </c>
      <c r="C115" s="0" t="n">
        <v>6</v>
      </c>
      <c r="D115" s="0" t="n">
        <v>24</v>
      </c>
      <c r="E115" s="0" t="n">
        <v>11</v>
      </c>
      <c r="F115" s="0" t="s">
        <v>43</v>
      </c>
      <c r="G115" s="0" t="n">
        <v>0.98</v>
      </c>
      <c r="H115" s="0" t="n">
        <v>0.98</v>
      </c>
      <c r="I115" s="0" t="n">
        <f aca="false">G115*D115/$M$5*100</f>
        <v>0.0115757146231987</v>
      </c>
      <c r="J115" s="0" t="n">
        <f aca="false">H115*D115/$M$5*100</f>
        <v>0.0115757146231987</v>
      </c>
    </row>
    <row collapsed="false" customFormat="false" customHeight="false" hidden="false" ht="14" outlineLevel="0" r="116">
      <c r="A116" s="0" t="s">
        <v>217</v>
      </c>
      <c r="B116" s="0" t="s">
        <v>116</v>
      </c>
      <c r="C116" s="0" t="n">
        <v>5</v>
      </c>
      <c r="D116" s="0" t="n">
        <v>5</v>
      </c>
      <c r="E116" s="0" t="n">
        <v>4</v>
      </c>
      <c r="F116" s="0" t="s">
        <v>117</v>
      </c>
      <c r="G116" s="0" t="n">
        <v>0.97</v>
      </c>
      <c r="H116" s="0" t="n">
        <v>0.97</v>
      </c>
      <c r="I116" s="0" t="n">
        <f aca="false">G116*D116/$M$5*100</f>
        <v>0.00238699897629735</v>
      </c>
      <c r="J116" s="0" t="n">
        <f aca="false">H116*D116/$M$5*100</f>
        <v>0.00238699897629735</v>
      </c>
    </row>
    <row collapsed="false" customFormat="false" customHeight="false" hidden="false" ht="14" outlineLevel="0" r="117">
      <c r="A117" s="0" t="s">
        <v>109</v>
      </c>
      <c r="B117" s="0" t="s">
        <v>43</v>
      </c>
      <c r="C117" s="0" t="n">
        <v>2</v>
      </c>
      <c r="D117" s="0" t="n">
        <v>4</v>
      </c>
      <c r="E117" s="0" t="n">
        <v>2</v>
      </c>
      <c r="F117" s="0" t="s">
        <v>43</v>
      </c>
      <c r="G117" s="0" t="n">
        <v>0.97</v>
      </c>
      <c r="H117" s="0" t="n">
        <v>0.97</v>
      </c>
      <c r="I117" s="0" t="n">
        <f aca="false">G117*D117/$M$5*100</f>
        <v>0.00190959918103788</v>
      </c>
      <c r="J117" s="0" t="n">
        <f aca="false">H117*D117/$M$5*100</f>
        <v>0.00190959918103788</v>
      </c>
    </row>
    <row collapsed="false" customFormat="false" customHeight="false" hidden="false" ht="14" outlineLevel="0" r="118">
      <c r="A118" s="0" t="s">
        <v>160</v>
      </c>
      <c r="B118" s="0" t="s">
        <v>59</v>
      </c>
      <c r="C118" s="0" t="n">
        <v>736</v>
      </c>
      <c r="D118" s="0" t="n">
        <v>4232</v>
      </c>
      <c r="E118" s="0" t="n">
        <v>8485</v>
      </c>
      <c r="F118" s="0" t="s">
        <v>436</v>
      </c>
      <c r="G118" s="0" t="n">
        <v>0.97</v>
      </c>
      <c r="H118" s="0" t="n">
        <v>0.97</v>
      </c>
      <c r="I118" s="0" t="n">
        <f aca="false">G118*D118/$M$5*100</f>
        <v>2.02035593353807</v>
      </c>
      <c r="J118" s="0" t="n">
        <f aca="false">H118*D118/$M$5*100</f>
        <v>2.02035593353807</v>
      </c>
    </row>
    <row collapsed="false" customFormat="false" customHeight="false" hidden="false" ht="14" outlineLevel="0" r="119">
      <c r="A119" s="0" t="s">
        <v>336</v>
      </c>
      <c r="B119" s="0" t="s">
        <v>59</v>
      </c>
      <c r="C119" s="0" t="n">
        <v>50</v>
      </c>
      <c r="D119" s="0" t="n">
        <v>200</v>
      </c>
      <c r="E119" s="0" t="n">
        <v>487</v>
      </c>
      <c r="F119" s="0" t="s">
        <v>436</v>
      </c>
      <c r="G119" s="0" t="n">
        <v>0.97</v>
      </c>
      <c r="H119" s="0" t="n">
        <v>0.97</v>
      </c>
      <c r="I119" s="0" t="n">
        <f aca="false">G119*D119/$M$5*100</f>
        <v>0.0954799590518939</v>
      </c>
      <c r="J119" s="0" t="n">
        <f aca="false">H119*D119/$M$5*100</f>
        <v>0.0954799590518939</v>
      </c>
    </row>
    <row collapsed="false" customFormat="false" customHeight="false" hidden="false" ht="14" outlineLevel="0" r="120">
      <c r="A120" s="0" t="s">
        <v>276</v>
      </c>
      <c r="B120" s="0" t="s">
        <v>43</v>
      </c>
      <c r="C120" s="0" t="n">
        <v>36</v>
      </c>
      <c r="D120" s="0" t="n">
        <v>176</v>
      </c>
      <c r="E120" s="0" t="n">
        <v>358</v>
      </c>
      <c r="F120" s="0" t="s">
        <v>43</v>
      </c>
      <c r="G120" s="0" t="n">
        <v>0.97</v>
      </c>
      <c r="H120" s="0" t="n">
        <v>0.97</v>
      </c>
      <c r="I120" s="0" t="n">
        <f aca="false">G120*D120/$M$5*100</f>
        <v>0.0840223639656666</v>
      </c>
      <c r="J120" s="0" t="n">
        <f aca="false">H120*D120/$M$5*100</f>
        <v>0.0840223639656666</v>
      </c>
    </row>
    <row collapsed="false" customFormat="false" customHeight="false" hidden="false" ht="14" outlineLevel="0" r="121">
      <c r="A121" s="0" t="s">
        <v>303</v>
      </c>
      <c r="B121" s="0" t="s">
        <v>43</v>
      </c>
      <c r="C121" s="0" t="n">
        <v>212</v>
      </c>
      <c r="D121" s="0" t="n">
        <v>712</v>
      </c>
      <c r="E121" s="0" t="n">
        <v>518</v>
      </c>
      <c r="F121" s="0" t="s">
        <v>43</v>
      </c>
      <c r="G121" s="0" t="n">
        <v>0.97</v>
      </c>
      <c r="H121" s="0" t="n">
        <v>0.97</v>
      </c>
      <c r="I121" s="0" t="n">
        <f aca="false">G121*D121/$M$5*100</f>
        <v>0.339908654224742</v>
      </c>
      <c r="J121" s="0" t="n">
        <f aca="false">H121*D121/$M$5*100</f>
        <v>0.339908654224742</v>
      </c>
    </row>
    <row collapsed="false" customFormat="false" customHeight="false" hidden="false" ht="14" outlineLevel="0" r="122">
      <c r="A122" s="0" t="s">
        <v>218</v>
      </c>
      <c r="B122" s="0" t="s">
        <v>59</v>
      </c>
      <c r="C122" s="0" t="n">
        <v>332</v>
      </c>
      <c r="D122" s="0" t="n">
        <v>2200</v>
      </c>
      <c r="E122" s="0" t="n">
        <v>5815</v>
      </c>
      <c r="F122" s="0" t="s">
        <v>436</v>
      </c>
      <c r="G122" s="0" t="n">
        <v>0.97</v>
      </c>
      <c r="H122" s="0" t="n">
        <v>0.97</v>
      </c>
      <c r="I122" s="0" t="n">
        <f aca="false">G122*D122/$M$5*100</f>
        <v>1.05027954957083</v>
      </c>
      <c r="J122" s="0" t="n">
        <f aca="false">H122*D122/$M$5*100</f>
        <v>1.05027954957083</v>
      </c>
    </row>
    <row collapsed="false" customFormat="false" customHeight="false" hidden="false" ht="14" outlineLevel="0" r="123">
      <c r="A123" s="0" t="s">
        <v>184</v>
      </c>
      <c r="B123" s="0" t="s">
        <v>45</v>
      </c>
      <c r="C123" s="0" t="n">
        <v>224</v>
      </c>
      <c r="D123" s="0" t="n">
        <v>896</v>
      </c>
      <c r="E123" s="0" t="n">
        <v>3214</v>
      </c>
      <c r="F123" s="0" t="s">
        <v>46</v>
      </c>
      <c r="G123" s="0" t="n">
        <v>0.97</v>
      </c>
      <c r="H123" s="0" t="n">
        <v>0.95</v>
      </c>
      <c r="I123" s="0" t="n">
        <f aca="false">G123*D123/$M$5*100</f>
        <v>0.427750216552484</v>
      </c>
      <c r="J123" s="0" t="n">
        <f aca="false">H123*D123/$M$5*100</f>
        <v>0.418930624458619</v>
      </c>
    </row>
    <row collapsed="false" customFormat="false" customHeight="false" hidden="false" ht="14" outlineLevel="0" r="124">
      <c r="A124" s="0" t="s">
        <v>207</v>
      </c>
      <c r="B124" s="0" t="s">
        <v>197</v>
      </c>
      <c r="C124" s="0" t="n">
        <v>176</v>
      </c>
      <c r="D124" s="0" t="n">
        <v>704</v>
      </c>
      <c r="E124" s="0" t="n">
        <v>1690</v>
      </c>
      <c r="F124" s="0" t="s">
        <v>198</v>
      </c>
      <c r="G124" s="0" t="n">
        <v>0.97</v>
      </c>
      <c r="H124" s="0" t="n">
        <v>0.97</v>
      </c>
      <c r="I124" s="0" t="n">
        <f aca="false">G124*D124/$M$5*100</f>
        <v>0.336089455862666</v>
      </c>
      <c r="J124" s="0" t="n">
        <f aca="false">H124*D124/$M$5*100</f>
        <v>0.336089455862666</v>
      </c>
    </row>
    <row collapsed="false" customFormat="false" customHeight="false" hidden="false" ht="14" outlineLevel="0" r="125">
      <c r="A125" s="0" t="s">
        <v>277</v>
      </c>
      <c r="B125" s="0" t="s">
        <v>43</v>
      </c>
      <c r="C125" s="0" t="n">
        <v>32</v>
      </c>
      <c r="D125" s="0" t="n">
        <v>128</v>
      </c>
      <c r="E125" s="0" t="n">
        <v>261</v>
      </c>
      <c r="F125" s="0" t="s">
        <v>43</v>
      </c>
      <c r="G125" s="0" t="n">
        <v>0.97</v>
      </c>
      <c r="H125" s="0" t="n">
        <v>0.97</v>
      </c>
      <c r="I125" s="0" t="n">
        <f aca="false">G125*D125/$M$5*100</f>
        <v>0.0611071737932121</v>
      </c>
      <c r="J125" s="0" t="n">
        <f aca="false">H125*D125/$M$5*100</f>
        <v>0.0611071737932121</v>
      </c>
    </row>
    <row collapsed="false" customFormat="false" customHeight="false" hidden="false" ht="14" outlineLevel="0" r="126">
      <c r="A126" s="0" t="s">
        <v>96</v>
      </c>
      <c r="B126" s="0" t="s">
        <v>97</v>
      </c>
      <c r="C126" s="0" t="n">
        <v>2</v>
      </c>
      <c r="D126" s="0" t="n">
        <v>2</v>
      </c>
      <c r="E126" s="0" t="n">
        <v>2</v>
      </c>
      <c r="F126" s="0" t="s">
        <v>57</v>
      </c>
      <c r="G126" s="0" t="n">
        <v>0.97</v>
      </c>
      <c r="H126" s="0" t="n">
        <v>0.97</v>
      </c>
      <c r="I126" s="0" t="n">
        <f aca="false">G126*D126/$M$5*100</f>
        <v>0.000954799590518938</v>
      </c>
      <c r="J126" s="0" t="n">
        <f aca="false">H126*D126/$M$5*100</f>
        <v>0.000954799590518938</v>
      </c>
    </row>
    <row collapsed="false" customFormat="false" customHeight="false" hidden="false" ht="14" outlineLevel="0" r="127">
      <c r="A127" s="0" t="s">
        <v>211</v>
      </c>
      <c r="B127" s="0" t="s">
        <v>127</v>
      </c>
      <c r="C127" s="0" t="n">
        <v>464</v>
      </c>
      <c r="D127" s="0" t="n">
        <v>1208</v>
      </c>
      <c r="E127" s="0" t="n">
        <v>3364</v>
      </c>
      <c r="F127" s="0" t="s">
        <v>128</v>
      </c>
      <c r="G127" s="0" t="n">
        <v>0.97</v>
      </c>
      <c r="H127" s="0" t="n">
        <v>0.97</v>
      </c>
      <c r="I127" s="0" t="n">
        <f aca="false">G127*D127/$M$5*100</f>
        <v>0.576698952673439</v>
      </c>
      <c r="J127" s="0" t="n">
        <f aca="false">H127*D127/$M$5*100</f>
        <v>0.576698952673439</v>
      </c>
    </row>
    <row collapsed="false" customFormat="false" customHeight="false" hidden="false" ht="14" outlineLevel="0" r="128">
      <c r="A128" s="0" t="s">
        <v>249</v>
      </c>
      <c r="B128" s="0" t="s">
        <v>149</v>
      </c>
      <c r="C128" s="0" t="n">
        <v>901</v>
      </c>
      <c r="D128" s="0" t="n">
        <v>3981</v>
      </c>
      <c r="E128" s="0" t="n">
        <v>10711</v>
      </c>
      <c r="F128" s="0" t="s">
        <v>46</v>
      </c>
      <c r="G128" s="0" t="n">
        <v>0.97</v>
      </c>
      <c r="H128" s="0" t="n">
        <v>0.97</v>
      </c>
      <c r="I128" s="0" t="n">
        <f aca="false">G128*D128/$M$5*100</f>
        <v>1.90052858492795</v>
      </c>
      <c r="J128" s="0" t="n">
        <f aca="false">H128*D128/$M$5*100</f>
        <v>1.90052858492795</v>
      </c>
    </row>
    <row collapsed="false" customFormat="false" customHeight="false" hidden="false" ht="14" outlineLevel="0" r="129">
      <c r="A129" s="0" t="s">
        <v>301</v>
      </c>
      <c r="B129" s="0" t="s">
        <v>43</v>
      </c>
      <c r="C129" s="0" t="n">
        <v>10</v>
      </c>
      <c r="D129" s="0" t="n">
        <v>20</v>
      </c>
      <c r="E129" s="0" t="n">
        <v>21</v>
      </c>
      <c r="F129" s="0" t="s">
        <v>43</v>
      </c>
      <c r="G129" s="0" t="n">
        <v>0.97</v>
      </c>
      <c r="H129" s="0" t="n">
        <v>0.97</v>
      </c>
      <c r="I129" s="0" t="n">
        <f aca="false">G129*D129/$M$5*100</f>
        <v>0.00954799590518939</v>
      </c>
      <c r="J129" s="0" t="n">
        <f aca="false">H129*D129/$M$5*100</f>
        <v>0.00954799590518939</v>
      </c>
    </row>
    <row collapsed="false" customFormat="false" customHeight="false" hidden="false" ht="14" outlineLevel="0" r="130">
      <c r="A130" s="0" t="s">
        <v>425</v>
      </c>
      <c r="B130" s="0" t="s">
        <v>127</v>
      </c>
      <c r="C130" s="0" t="n">
        <v>84</v>
      </c>
      <c r="D130" s="0" t="n">
        <v>336</v>
      </c>
      <c r="E130" s="0" t="n">
        <v>1135</v>
      </c>
      <c r="F130" s="0" t="s">
        <v>128</v>
      </c>
      <c r="G130" s="0" t="n">
        <v>0.97</v>
      </c>
      <c r="H130" s="0" t="n">
        <v>0.97</v>
      </c>
      <c r="I130" s="0" t="n">
        <f aca="false">G130*D130/$M$5*100</f>
        <v>0.160406331207182</v>
      </c>
      <c r="J130" s="0" t="n">
        <f aca="false">H130*D130/$M$5*100</f>
        <v>0.160406331207182</v>
      </c>
    </row>
    <row collapsed="false" customFormat="false" customHeight="false" hidden="false" ht="14" outlineLevel="0" r="131">
      <c r="A131" s="0" t="s">
        <v>309</v>
      </c>
      <c r="B131" s="0" t="s">
        <v>119</v>
      </c>
      <c r="C131" s="0" t="n">
        <v>33</v>
      </c>
      <c r="D131" s="0" t="n">
        <v>66</v>
      </c>
      <c r="E131" s="0" t="n">
        <v>106</v>
      </c>
      <c r="F131" s="0" t="s">
        <v>119</v>
      </c>
      <c r="G131" s="0" t="n">
        <v>0.97</v>
      </c>
      <c r="H131" s="0" t="n">
        <v>0.92</v>
      </c>
      <c r="I131" s="0" t="n">
        <f aca="false">G131*D131/$M$5*100</f>
        <v>0.031508386487125</v>
      </c>
      <c r="J131" s="0" t="n">
        <f aca="false">H131*D131/$M$5*100</f>
        <v>0.029884242853768</v>
      </c>
    </row>
    <row collapsed="false" customFormat="false" customHeight="false" hidden="false" ht="14" outlineLevel="0" r="132">
      <c r="A132" s="0" t="s">
        <v>311</v>
      </c>
      <c r="B132" s="0" t="s">
        <v>71</v>
      </c>
      <c r="C132" s="0" t="n">
        <v>162</v>
      </c>
      <c r="D132" s="0" t="n">
        <v>540</v>
      </c>
      <c r="E132" s="0" t="n">
        <v>1104</v>
      </c>
      <c r="F132" s="0" t="s">
        <v>72</v>
      </c>
      <c r="G132" s="0" t="n">
        <v>0.97</v>
      </c>
      <c r="H132" s="0" t="n">
        <v>0.97</v>
      </c>
      <c r="I132" s="0" t="n">
        <f aca="false">G132*D132/$M$5*100</f>
        <v>0.257795889440113</v>
      </c>
      <c r="J132" s="0" t="n">
        <f aca="false">H132*D132/$M$5*100</f>
        <v>0.257795889440113</v>
      </c>
    </row>
    <row collapsed="false" customFormat="false" customHeight="false" hidden="false" ht="14" outlineLevel="0" r="133">
      <c r="A133" s="0" t="s">
        <v>283</v>
      </c>
      <c r="B133" s="0" t="s">
        <v>177</v>
      </c>
      <c r="C133" s="0" t="n">
        <v>66</v>
      </c>
      <c r="D133" s="0" t="n">
        <v>264</v>
      </c>
      <c r="E133" s="0" t="n">
        <v>575</v>
      </c>
      <c r="F133" s="0" t="s">
        <v>82</v>
      </c>
      <c r="G133" s="0" t="n">
        <v>0.97</v>
      </c>
      <c r="H133" s="0" t="n">
        <v>0.97</v>
      </c>
      <c r="I133" s="0" t="n">
        <f aca="false">G133*D133/$M$5*100</f>
        <v>0.1260335459485</v>
      </c>
      <c r="J133" s="0" t="n">
        <f aca="false">H133*D133/$M$5*100</f>
        <v>0.1260335459485</v>
      </c>
    </row>
    <row collapsed="false" customFormat="false" customHeight="false" hidden="false" ht="14" outlineLevel="0" r="134">
      <c r="A134" s="0" t="s">
        <v>95</v>
      </c>
      <c r="B134" s="0" t="s">
        <v>56</v>
      </c>
      <c r="C134" s="0" t="n">
        <v>71</v>
      </c>
      <c r="D134" s="0" t="n">
        <v>284</v>
      </c>
      <c r="E134" s="0" t="n">
        <v>1024</v>
      </c>
      <c r="F134" s="0" t="s">
        <v>57</v>
      </c>
      <c r="G134" s="0" t="n">
        <v>0.97</v>
      </c>
      <c r="H134" s="0" t="n">
        <v>0.95</v>
      </c>
      <c r="I134" s="0" t="n">
        <f aca="false">G134*D134/$M$5*100</f>
        <v>0.135581541853689</v>
      </c>
      <c r="J134" s="0" t="n">
        <f aca="false">H134*D134/$M$5*100</f>
        <v>0.132786046145366</v>
      </c>
    </row>
    <row collapsed="false" customFormat="false" customHeight="false" hidden="false" ht="14" outlineLevel="0" r="135">
      <c r="A135" s="0" t="s">
        <v>215</v>
      </c>
      <c r="B135" s="0" t="s">
        <v>78</v>
      </c>
      <c r="C135" s="0" t="n">
        <v>14</v>
      </c>
      <c r="D135" s="0" t="n">
        <v>28</v>
      </c>
      <c r="E135" s="0" t="n">
        <v>42</v>
      </c>
      <c r="F135" s="0" t="s">
        <v>441</v>
      </c>
      <c r="G135" s="0" t="n">
        <v>0.97</v>
      </c>
      <c r="H135" s="0" t="n">
        <v>0.97</v>
      </c>
      <c r="I135" s="0" t="n">
        <f aca="false">G135*D135/$M$5*100</f>
        <v>0.0133671942672651</v>
      </c>
      <c r="J135" s="0" t="n">
        <f aca="false">H135*D135/$M$5*100</f>
        <v>0.0133671942672651</v>
      </c>
    </row>
    <row collapsed="false" customFormat="false" customHeight="false" hidden="false" ht="14" outlineLevel="0" r="136">
      <c r="A136" s="0" t="s">
        <v>395</v>
      </c>
      <c r="B136" s="0" t="s">
        <v>40</v>
      </c>
      <c r="C136" s="0" t="n">
        <v>18</v>
      </c>
      <c r="D136" s="0" t="n">
        <v>36</v>
      </c>
      <c r="E136" s="0" t="n">
        <v>49</v>
      </c>
      <c r="F136" s="0" t="s">
        <v>439</v>
      </c>
      <c r="G136" s="0" t="n">
        <v>0.97</v>
      </c>
      <c r="H136" s="0" t="n">
        <v>0.97</v>
      </c>
      <c r="I136" s="0" t="n">
        <f aca="false">G136*D136/$M$5*100</f>
        <v>0.0171863926293409</v>
      </c>
      <c r="J136" s="0" t="n">
        <f aca="false">H136*D136/$M$5*100</f>
        <v>0.0171863926293409</v>
      </c>
    </row>
    <row collapsed="false" customFormat="false" customHeight="false" hidden="false" ht="14" outlineLevel="0" r="137">
      <c r="A137" s="0" t="s">
        <v>130</v>
      </c>
      <c r="B137" s="0" t="s">
        <v>56</v>
      </c>
      <c r="C137" s="0" t="n">
        <v>211</v>
      </c>
      <c r="D137" s="0" t="n">
        <v>593</v>
      </c>
      <c r="E137" s="0" t="n">
        <v>1158</v>
      </c>
      <c r="F137" s="0" t="s">
        <v>57</v>
      </c>
      <c r="G137" s="0" t="n">
        <v>0.97</v>
      </c>
      <c r="H137" s="0" t="n">
        <v>0.97</v>
      </c>
      <c r="I137" s="0" t="n">
        <f aca="false">G137*D137/$M$5*100</f>
        <v>0.283098078588865</v>
      </c>
      <c r="J137" s="0" t="n">
        <f aca="false">H137*D137/$M$5*100</f>
        <v>0.283098078588865</v>
      </c>
    </row>
    <row collapsed="false" customFormat="false" customHeight="false" hidden="false" ht="14" outlineLevel="0" r="138">
      <c r="A138" s="0" t="s">
        <v>233</v>
      </c>
      <c r="B138" s="0" t="s">
        <v>43</v>
      </c>
      <c r="C138" s="0" t="n">
        <v>106</v>
      </c>
      <c r="D138" s="0" t="n">
        <v>356</v>
      </c>
      <c r="E138" s="0" t="n">
        <v>770</v>
      </c>
      <c r="F138" s="0" t="s">
        <v>43</v>
      </c>
      <c r="G138" s="0" t="n">
        <v>0.97</v>
      </c>
      <c r="H138" s="0" t="n">
        <v>0.97</v>
      </c>
      <c r="I138" s="0" t="n">
        <f aca="false">G138*D138/$M$5*100</f>
        <v>0.169954327112371</v>
      </c>
      <c r="J138" s="0" t="n">
        <f aca="false">H138*D138/$M$5*100</f>
        <v>0.169954327112371</v>
      </c>
    </row>
    <row collapsed="false" customFormat="false" customHeight="false" hidden="false" ht="14" outlineLevel="0" r="139">
      <c r="A139" s="0" t="s">
        <v>305</v>
      </c>
      <c r="B139" s="0" t="s">
        <v>197</v>
      </c>
      <c r="C139" s="0" t="n">
        <v>16</v>
      </c>
      <c r="D139" s="0" t="n">
        <v>64</v>
      </c>
      <c r="E139" s="0" t="n">
        <v>154</v>
      </c>
      <c r="F139" s="0" t="s">
        <v>198</v>
      </c>
      <c r="G139" s="0" t="n">
        <v>0.97</v>
      </c>
      <c r="H139" s="0" t="n">
        <v>0.97</v>
      </c>
      <c r="I139" s="0" t="n">
        <f aca="false">G139*D139/$M$5*100</f>
        <v>0.030553586896606</v>
      </c>
      <c r="J139" s="0" t="n">
        <f aca="false">H139*D139/$M$5*100</f>
        <v>0.030553586896606</v>
      </c>
    </row>
    <row collapsed="false" customFormat="false" customHeight="false" hidden="false" ht="14" outlineLevel="0" r="140">
      <c r="A140" s="0" t="s">
        <v>203</v>
      </c>
      <c r="B140" s="0" t="s">
        <v>119</v>
      </c>
      <c r="C140" s="0" t="n">
        <v>108</v>
      </c>
      <c r="D140" s="0" t="n">
        <v>216</v>
      </c>
      <c r="E140" s="0" t="n">
        <v>492</v>
      </c>
      <c r="F140" s="0" t="s">
        <v>119</v>
      </c>
      <c r="G140" s="0" t="n">
        <v>0.97</v>
      </c>
      <c r="H140" s="0" t="n">
        <v>0.97</v>
      </c>
      <c r="I140" s="0" t="n">
        <f aca="false">G140*D140/$M$5*100</f>
        <v>0.103118355776045</v>
      </c>
      <c r="J140" s="0" t="n">
        <f aca="false">H140*D140/$M$5*100</f>
        <v>0.103118355776045</v>
      </c>
    </row>
    <row collapsed="false" customFormat="false" customHeight="false" hidden="false" ht="14" outlineLevel="0" r="141">
      <c r="A141" s="0" t="s">
        <v>68</v>
      </c>
      <c r="B141" s="0" t="s">
        <v>56</v>
      </c>
      <c r="C141" s="0" t="n">
        <v>1300</v>
      </c>
      <c r="D141" s="0" t="n">
        <v>5200</v>
      </c>
      <c r="E141" s="0" t="n">
        <v>12282</v>
      </c>
      <c r="F141" s="0" t="s">
        <v>57</v>
      </c>
      <c r="G141" s="0" t="n">
        <v>0.97</v>
      </c>
      <c r="H141" s="0" t="n">
        <v>0.97</v>
      </c>
      <c r="I141" s="0" t="n">
        <f aca="false">G141*D141/$M$5*100</f>
        <v>2.48247893534924</v>
      </c>
      <c r="J141" s="0" t="n">
        <f aca="false">H141*D141/$M$5*100</f>
        <v>2.48247893534924</v>
      </c>
    </row>
    <row collapsed="false" customFormat="false" customHeight="false" hidden="false" ht="14" outlineLevel="0" r="142">
      <c r="A142" s="0" t="s">
        <v>92</v>
      </c>
      <c r="B142" s="0" t="s">
        <v>43</v>
      </c>
      <c r="C142" s="0" t="n">
        <v>12</v>
      </c>
      <c r="D142" s="0" t="n">
        <v>12</v>
      </c>
      <c r="E142" s="0" t="n">
        <v>12</v>
      </c>
      <c r="F142" s="0" t="s">
        <v>43</v>
      </c>
      <c r="G142" s="0" t="n">
        <v>0.97</v>
      </c>
      <c r="H142" s="0" t="n">
        <v>0.97</v>
      </c>
      <c r="I142" s="0" t="n">
        <f aca="false">G142*D142/$M$5*100</f>
        <v>0.00572879754311363</v>
      </c>
      <c r="J142" s="0" t="n">
        <f aca="false">H142*D142/$M$5*100</f>
        <v>0.00572879754311363</v>
      </c>
    </row>
    <row collapsed="false" customFormat="false" customHeight="false" hidden="false" ht="14" outlineLevel="0" r="143">
      <c r="A143" s="0" t="s">
        <v>101</v>
      </c>
      <c r="B143" s="0" t="s">
        <v>43</v>
      </c>
      <c r="C143" s="0" t="n">
        <v>64</v>
      </c>
      <c r="D143" s="0" t="n">
        <v>512</v>
      </c>
      <c r="E143" s="0" t="n">
        <v>717</v>
      </c>
      <c r="F143" s="0" t="s">
        <v>43</v>
      </c>
      <c r="G143" s="0" t="n">
        <v>0.97</v>
      </c>
      <c r="H143" s="0" t="n">
        <v>0.97</v>
      </c>
      <c r="I143" s="0" t="n">
        <f aca="false">G143*D143/$M$5*100</f>
        <v>0.244428695172848</v>
      </c>
      <c r="J143" s="0" t="n">
        <f aca="false">H143*D143/$M$5*100</f>
        <v>0.244428695172848</v>
      </c>
    </row>
    <row collapsed="false" customFormat="false" customHeight="false" hidden="false" ht="14" outlineLevel="0" r="144">
      <c r="A144" s="0" t="s">
        <v>273</v>
      </c>
      <c r="B144" s="0" t="s">
        <v>274</v>
      </c>
      <c r="C144" s="0" t="n">
        <v>545</v>
      </c>
      <c r="D144" s="0" t="n">
        <v>631</v>
      </c>
      <c r="E144" s="0" t="n">
        <v>883</v>
      </c>
      <c r="F144" s="0" t="s">
        <v>437</v>
      </c>
      <c r="G144" s="0" t="n">
        <v>0.96</v>
      </c>
      <c r="H144" s="0" t="n">
        <v>0.93</v>
      </c>
      <c r="I144" s="0" t="n">
        <f aca="false">G144*D144/$M$5*100</f>
        <v>0.298133711315852</v>
      </c>
      <c r="J144" s="0" t="n">
        <f aca="false">H144*D144/$M$5*100</f>
        <v>0.288817032837231</v>
      </c>
    </row>
    <row collapsed="false" customFormat="false" customHeight="false" hidden="false" ht="14" outlineLevel="0" r="145">
      <c r="A145" s="0" t="s">
        <v>421</v>
      </c>
      <c r="B145" s="0" t="s">
        <v>125</v>
      </c>
      <c r="C145" s="0" t="n">
        <v>86</v>
      </c>
      <c r="D145" s="0" t="n">
        <v>344</v>
      </c>
      <c r="E145" s="0" t="n">
        <v>4851</v>
      </c>
      <c r="F145" s="0" t="s">
        <v>46</v>
      </c>
      <c r="G145" s="0" t="n">
        <v>0.96</v>
      </c>
      <c r="H145" s="0" t="n">
        <v>0.94</v>
      </c>
      <c r="I145" s="0" t="n">
        <f aca="false">G145*D145/$M$5*100</f>
        <v>0.162532482872667</v>
      </c>
      <c r="J145" s="0" t="n">
        <f aca="false">H145*D145/$M$5*100</f>
        <v>0.159146389479487</v>
      </c>
    </row>
    <row collapsed="false" customFormat="false" customHeight="false" hidden="false" ht="14" outlineLevel="0" r="146">
      <c r="A146" s="0" t="s">
        <v>334</v>
      </c>
      <c r="B146" s="0" t="s">
        <v>335</v>
      </c>
      <c r="C146" s="0" t="n">
        <v>42</v>
      </c>
      <c r="D146" s="0" t="n">
        <v>168</v>
      </c>
      <c r="E146" s="0" t="n">
        <v>289</v>
      </c>
      <c r="F146" s="0" t="s">
        <v>206</v>
      </c>
      <c r="G146" s="0" t="n">
        <v>0.96</v>
      </c>
      <c r="H146" s="0" t="n">
        <v>0.82</v>
      </c>
      <c r="I146" s="0" t="n">
        <f aca="false">G146*D146/$M$5*100</f>
        <v>0.0793763288447909</v>
      </c>
      <c r="J146" s="0" t="n">
        <f aca="false">H146*D146/$M$5*100</f>
        <v>0.0678006142215923</v>
      </c>
    </row>
    <row collapsed="false" customFormat="false" customHeight="false" hidden="false" ht="14" outlineLevel="0" r="147">
      <c r="A147" s="0" t="s">
        <v>295</v>
      </c>
      <c r="B147" s="0" t="s">
        <v>56</v>
      </c>
      <c r="C147" s="0" t="n">
        <v>104</v>
      </c>
      <c r="D147" s="0" t="n">
        <v>416</v>
      </c>
      <c r="E147" s="0" t="n">
        <v>891</v>
      </c>
      <c r="F147" s="0" t="s">
        <v>57</v>
      </c>
      <c r="G147" s="0" t="n">
        <v>0.96</v>
      </c>
      <c r="H147" s="0" t="n">
        <v>0.96</v>
      </c>
      <c r="I147" s="0" t="n">
        <f aca="false">G147*D147/$M$5*100</f>
        <v>0.196550909520435</v>
      </c>
      <c r="J147" s="0" t="n">
        <f aca="false">H147*D147/$M$5*100</f>
        <v>0.196550909520435</v>
      </c>
    </row>
    <row collapsed="false" customFormat="false" customHeight="false" hidden="false" ht="14" outlineLevel="0" r="148">
      <c r="A148" s="0" t="s">
        <v>164</v>
      </c>
      <c r="B148" s="0" t="s">
        <v>165</v>
      </c>
      <c r="C148" s="0" t="n">
        <v>200</v>
      </c>
      <c r="D148" s="0" t="n">
        <v>200</v>
      </c>
      <c r="E148" s="0" t="n">
        <v>520</v>
      </c>
      <c r="F148" s="0" t="s">
        <v>82</v>
      </c>
      <c r="G148" s="0" t="n">
        <v>0.96</v>
      </c>
      <c r="H148" s="0" t="n">
        <v>0.96</v>
      </c>
      <c r="I148" s="0" t="n">
        <f aca="false">G148*D148/$M$5*100</f>
        <v>0.0944956295771321</v>
      </c>
      <c r="J148" s="0" t="n">
        <f aca="false">H148*D148/$M$5*100</f>
        <v>0.0944956295771321</v>
      </c>
    </row>
    <row collapsed="false" customFormat="false" customHeight="false" hidden="false" ht="14" outlineLevel="0" r="149">
      <c r="A149" s="0" t="s">
        <v>268</v>
      </c>
      <c r="B149" s="0" t="s">
        <v>269</v>
      </c>
      <c r="C149" s="0" t="n">
        <v>168</v>
      </c>
      <c r="D149" s="0" t="n">
        <v>168</v>
      </c>
      <c r="E149" s="0" t="n">
        <v>237</v>
      </c>
      <c r="F149" s="0" t="s">
        <v>270</v>
      </c>
      <c r="G149" s="0" t="n">
        <v>0.96</v>
      </c>
      <c r="H149" s="0" t="n">
        <v>0.96</v>
      </c>
      <c r="I149" s="0" t="n">
        <f aca="false">G149*D149/$M$5*100</f>
        <v>0.0793763288447909</v>
      </c>
      <c r="J149" s="0" t="n">
        <f aca="false">H149*D149/$M$5*100</f>
        <v>0.0793763288447909</v>
      </c>
    </row>
    <row collapsed="false" customFormat="false" customHeight="false" hidden="false" ht="14" outlineLevel="0" r="150">
      <c r="A150" s="0" t="s">
        <v>139</v>
      </c>
      <c r="B150" s="0" t="s">
        <v>71</v>
      </c>
      <c r="C150" s="0" t="n">
        <v>140</v>
      </c>
      <c r="D150" s="0" t="n">
        <v>140</v>
      </c>
      <c r="E150" s="0" t="n">
        <v>140</v>
      </c>
      <c r="F150" s="0" t="s">
        <v>72</v>
      </c>
      <c r="G150" s="0" t="n">
        <v>0.96</v>
      </c>
      <c r="H150" s="0" t="n">
        <v>0.96</v>
      </c>
      <c r="I150" s="0" t="n">
        <f aca="false">G150*D150/$M$5*100</f>
        <v>0.0661469407039925</v>
      </c>
      <c r="J150" s="0" t="n">
        <f aca="false">H150*D150/$M$5*100</f>
        <v>0.0661469407039925</v>
      </c>
    </row>
    <row collapsed="false" customFormat="false" customHeight="false" hidden="false" ht="14" outlineLevel="0" r="151">
      <c r="A151" s="0" t="s">
        <v>290</v>
      </c>
      <c r="B151" s="0" t="s">
        <v>159</v>
      </c>
      <c r="C151" s="0" t="n">
        <v>2</v>
      </c>
      <c r="D151" s="0" t="n">
        <v>2</v>
      </c>
      <c r="E151" s="0" t="n">
        <v>3</v>
      </c>
      <c r="F151" s="0" t="s">
        <v>128</v>
      </c>
      <c r="G151" s="0" t="n">
        <v>0.96</v>
      </c>
      <c r="H151" s="0" t="n">
        <v>0.96</v>
      </c>
      <c r="I151" s="0" t="n">
        <f aca="false">G151*D151/$M$5*100</f>
        <v>0.000944956295771321</v>
      </c>
      <c r="J151" s="0" t="n">
        <f aca="false">H151*D151/$M$5*100</f>
        <v>0.000944956295771321</v>
      </c>
    </row>
    <row collapsed="false" customFormat="false" customHeight="false" hidden="false" ht="14" outlineLevel="0" r="152">
      <c r="A152" s="0" t="s">
        <v>264</v>
      </c>
      <c r="B152" s="0" t="s">
        <v>43</v>
      </c>
      <c r="C152" s="0" t="n">
        <v>1332</v>
      </c>
      <c r="D152" s="0" t="n">
        <v>4520</v>
      </c>
      <c r="E152" s="0" t="n">
        <v>10726</v>
      </c>
      <c r="F152" s="0" t="s">
        <v>43</v>
      </c>
      <c r="G152" s="0" t="n">
        <v>0.96</v>
      </c>
      <c r="H152" s="0" t="n">
        <v>0.96</v>
      </c>
      <c r="I152" s="0" t="n">
        <f aca="false">G152*D152/$M$5*100</f>
        <v>2.13560122844318</v>
      </c>
      <c r="J152" s="0" t="n">
        <f aca="false">H152*D152/$M$5*100</f>
        <v>2.13560122844318</v>
      </c>
    </row>
    <row collapsed="false" customFormat="false" customHeight="false" hidden="false" ht="14" outlineLevel="0" r="153">
      <c r="A153" s="0" t="s">
        <v>147</v>
      </c>
      <c r="B153" s="0" t="s">
        <v>43</v>
      </c>
      <c r="C153" s="0" t="n">
        <v>26</v>
      </c>
      <c r="D153" s="0" t="n">
        <v>50</v>
      </c>
      <c r="E153" s="0" t="n">
        <v>58</v>
      </c>
      <c r="F153" s="0" t="s">
        <v>43</v>
      </c>
      <c r="G153" s="0" t="n">
        <v>0.96</v>
      </c>
      <c r="H153" s="0" t="n">
        <v>0.96</v>
      </c>
      <c r="I153" s="0" t="n">
        <f aca="false">G153*D153/$M$5*100</f>
        <v>0.023623907394283</v>
      </c>
      <c r="J153" s="0" t="n">
        <f aca="false">H153*D153/$M$5*100</f>
        <v>0.023623907394283</v>
      </c>
    </row>
    <row collapsed="false" customFormat="false" customHeight="false" hidden="false" ht="14" outlineLevel="0" r="154">
      <c r="A154" s="0" t="s">
        <v>388</v>
      </c>
      <c r="B154" s="0" t="s">
        <v>56</v>
      </c>
      <c r="C154" s="0" t="n">
        <v>100</v>
      </c>
      <c r="D154" s="0" t="n">
        <v>400</v>
      </c>
      <c r="E154" s="0" t="n">
        <v>790</v>
      </c>
      <c r="F154" s="0" t="s">
        <v>57</v>
      </c>
      <c r="G154" s="0" t="n">
        <v>0.96</v>
      </c>
      <c r="H154" s="0" t="n">
        <v>0.96</v>
      </c>
      <c r="I154" s="0" t="n">
        <f aca="false">G154*D154/$M$5*100</f>
        <v>0.188991259154264</v>
      </c>
      <c r="J154" s="0" t="n">
        <f aca="false">H154*D154/$M$5*100</f>
        <v>0.188991259154264</v>
      </c>
    </row>
    <row collapsed="false" customFormat="false" customHeight="false" hidden="false" ht="14" outlineLevel="0" r="155">
      <c r="A155" s="0" t="s">
        <v>196</v>
      </c>
      <c r="B155" s="0" t="s">
        <v>197</v>
      </c>
      <c r="C155" s="0" t="n">
        <v>32</v>
      </c>
      <c r="D155" s="0" t="n">
        <v>64</v>
      </c>
      <c r="E155" s="0" t="n">
        <v>141</v>
      </c>
      <c r="F155" s="0" t="s">
        <v>198</v>
      </c>
      <c r="G155" s="0" t="n">
        <v>0.96</v>
      </c>
      <c r="H155" s="0" t="n">
        <v>0.96</v>
      </c>
      <c r="I155" s="0" t="n">
        <f aca="false">G155*D155/$M$5*100</f>
        <v>0.0302386014646823</v>
      </c>
      <c r="J155" s="0" t="n">
        <f aca="false">H155*D155/$M$5*100</f>
        <v>0.0302386014646823</v>
      </c>
    </row>
    <row collapsed="false" customFormat="false" customHeight="false" hidden="false" ht="14" outlineLevel="0" r="156">
      <c r="A156" s="0" t="s">
        <v>77</v>
      </c>
      <c r="B156" s="0" t="s">
        <v>78</v>
      </c>
      <c r="C156" s="0" t="n">
        <v>41</v>
      </c>
      <c r="D156" s="0" t="n">
        <v>41</v>
      </c>
      <c r="E156" s="0" t="n">
        <v>60</v>
      </c>
      <c r="F156" s="0" t="s">
        <v>441</v>
      </c>
      <c r="G156" s="0" t="n">
        <v>0.96</v>
      </c>
      <c r="H156" s="0" t="n">
        <v>0.96</v>
      </c>
      <c r="I156" s="0" t="n">
        <f aca="false">G156*D156/$M$5*100</f>
        <v>0.0193716040633121</v>
      </c>
      <c r="J156" s="0" t="n">
        <f aca="false">H156*D156/$M$5*100</f>
        <v>0.0193716040633121</v>
      </c>
    </row>
    <row collapsed="false" customFormat="false" customHeight="false" hidden="false" ht="14" outlineLevel="0" r="157">
      <c r="A157" s="0" t="s">
        <v>432</v>
      </c>
      <c r="B157" s="0" t="s">
        <v>43</v>
      </c>
      <c r="C157" s="0" t="n">
        <v>18</v>
      </c>
      <c r="D157" s="0" t="n">
        <v>72</v>
      </c>
      <c r="E157" s="0" t="n">
        <v>148</v>
      </c>
      <c r="F157" s="0" t="s">
        <v>43</v>
      </c>
      <c r="G157" s="0" t="n">
        <v>0.96</v>
      </c>
      <c r="H157" s="0" t="n">
        <v>0.96</v>
      </c>
      <c r="I157" s="0" t="n">
        <f aca="false">G157*D157/$M$5*100</f>
        <v>0.0340184266477675</v>
      </c>
      <c r="J157" s="0" t="n">
        <f aca="false">H157*D157/$M$5*100</f>
        <v>0.0340184266477675</v>
      </c>
    </row>
    <row collapsed="false" customFormat="false" customHeight="false" hidden="false" ht="14" outlineLevel="0" r="158">
      <c r="A158" s="0" t="s">
        <v>123</v>
      </c>
      <c r="B158" s="0" t="s">
        <v>43</v>
      </c>
      <c r="C158" s="0" t="n">
        <v>104</v>
      </c>
      <c r="D158" s="0" t="n">
        <v>416</v>
      </c>
      <c r="E158" s="0" t="n">
        <v>361</v>
      </c>
      <c r="F158" s="0" t="s">
        <v>43</v>
      </c>
      <c r="G158" s="0" t="n">
        <v>0.96</v>
      </c>
      <c r="H158" s="0" t="n">
        <v>0.96</v>
      </c>
      <c r="I158" s="0" t="n">
        <f aca="false">G158*D158/$M$5*100</f>
        <v>0.196550909520435</v>
      </c>
      <c r="J158" s="0" t="n">
        <f aca="false">H158*D158/$M$5*100</f>
        <v>0.196550909520435</v>
      </c>
    </row>
    <row collapsed="false" customFormat="false" customHeight="false" hidden="false" ht="14" outlineLevel="0" r="159">
      <c r="A159" s="0" t="s">
        <v>39</v>
      </c>
      <c r="B159" s="0" t="s">
        <v>40</v>
      </c>
      <c r="C159" s="0" t="n">
        <v>220</v>
      </c>
      <c r="D159" s="0" t="n">
        <v>780</v>
      </c>
      <c r="E159" s="0" t="n">
        <v>1211</v>
      </c>
      <c r="F159" s="0" t="s">
        <v>439</v>
      </c>
      <c r="G159" s="0" t="n">
        <v>0.96</v>
      </c>
      <c r="H159" s="0" t="n">
        <v>0.96</v>
      </c>
      <c r="I159" s="0" t="n">
        <f aca="false">G159*D159/$M$5*100</f>
        <v>0.368532955350815</v>
      </c>
      <c r="J159" s="0" t="n">
        <f aca="false">H159*D159/$M$5*100</f>
        <v>0.368532955350815</v>
      </c>
    </row>
    <row collapsed="false" customFormat="false" customHeight="false" hidden="false" ht="14" outlineLevel="0" r="160">
      <c r="A160" s="0" t="s">
        <v>80</v>
      </c>
      <c r="B160" s="0" t="s">
        <v>81</v>
      </c>
      <c r="C160" s="0" t="n">
        <v>32</v>
      </c>
      <c r="D160" s="0" t="n">
        <v>64</v>
      </c>
      <c r="E160" s="0" t="n">
        <v>110</v>
      </c>
      <c r="F160" s="0" t="s">
        <v>442</v>
      </c>
      <c r="G160" s="0" t="n">
        <v>0.96</v>
      </c>
      <c r="H160" s="0" t="n">
        <v>0.96</v>
      </c>
      <c r="I160" s="0" t="n">
        <f aca="false">G160*D160/$M$5*100</f>
        <v>0.0302386014646823</v>
      </c>
      <c r="J160" s="0" t="n">
        <f aca="false">H160*D160/$M$5*100</f>
        <v>0.0302386014646823</v>
      </c>
    </row>
    <row collapsed="false" customFormat="false" customHeight="false" hidden="false" ht="14" outlineLevel="0" r="161">
      <c r="A161" s="0" t="s">
        <v>83</v>
      </c>
      <c r="B161" s="0" t="s">
        <v>43</v>
      </c>
      <c r="C161" s="0" t="n">
        <v>126</v>
      </c>
      <c r="D161" s="0" t="n">
        <v>336</v>
      </c>
      <c r="E161" s="0" t="n">
        <v>595</v>
      </c>
      <c r="F161" s="0" t="s">
        <v>43</v>
      </c>
      <c r="G161" s="0" t="n">
        <v>0.96</v>
      </c>
      <c r="H161" s="0" t="n">
        <v>0.96</v>
      </c>
      <c r="I161" s="0" t="n">
        <f aca="false">G161*D161/$M$5*100</f>
        <v>0.158752657689582</v>
      </c>
      <c r="J161" s="0" t="n">
        <f aca="false">H161*D161/$M$5*100</f>
        <v>0.158752657689582</v>
      </c>
    </row>
    <row collapsed="false" customFormat="false" customHeight="false" hidden="false" ht="14" outlineLevel="0" r="162">
      <c r="A162" s="0" t="s">
        <v>90</v>
      </c>
      <c r="B162" s="0" t="s">
        <v>56</v>
      </c>
      <c r="C162" s="0" t="n">
        <v>359</v>
      </c>
      <c r="D162" s="0" t="n">
        <v>1436</v>
      </c>
      <c r="E162" s="0" t="n">
        <v>3273</v>
      </c>
      <c r="F162" s="0" t="s">
        <v>57</v>
      </c>
      <c r="G162" s="0" t="n">
        <v>0.96</v>
      </c>
      <c r="H162" s="0" t="n">
        <v>0.96</v>
      </c>
      <c r="I162" s="0" t="n">
        <f aca="false">G162*D162/$M$5*100</f>
        <v>0.678478620363808</v>
      </c>
      <c r="J162" s="0" t="n">
        <f aca="false">H162*D162/$M$5*100</f>
        <v>0.678478620363808</v>
      </c>
    </row>
    <row collapsed="false" customFormat="false" customHeight="false" hidden="false" ht="14" outlineLevel="0" r="163">
      <c r="A163" s="0" t="s">
        <v>124</v>
      </c>
      <c r="B163" s="0" t="s">
        <v>125</v>
      </c>
      <c r="C163" s="0" t="n">
        <v>8</v>
      </c>
      <c r="D163" s="0" t="n">
        <v>16</v>
      </c>
      <c r="E163" s="0" t="n">
        <v>400</v>
      </c>
      <c r="F163" s="0" t="s">
        <v>46</v>
      </c>
      <c r="G163" s="0" t="n">
        <v>0.96</v>
      </c>
      <c r="H163" s="0" t="n">
        <v>0.96</v>
      </c>
      <c r="I163" s="0" t="n">
        <f aca="false">G163*D163/$M$5*100</f>
        <v>0.00755965036617056</v>
      </c>
      <c r="J163" s="0" t="n">
        <f aca="false">H163*D163/$M$5*100</f>
        <v>0.00755965036617056</v>
      </c>
    </row>
    <row collapsed="false" customFormat="false" customHeight="false" hidden="false" ht="14" outlineLevel="0" r="164">
      <c r="A164" s="0" t="s">
        <v>152</v>
      </c>
      <c r="B164" s="0" t="s">
        <v>153</v>
      </c>
      <c r="C164" s="0" t="n">
        <v>150</v>
      </c>
      <c r="D164" s="0" t="n">
        <v>665</v>
      </c>
      <c r="E164" s="0" t="n">
        <v>1270</v>
      </c>
      <c r="F164" s="0" t="s">
        <v>87</v>
      </c>
      <c r="G164" s="0" t="n">
        <v>0.96</v>
      </c>
      <c r="H164" s="0" t="n">
        <v>0.96</v>
      </c>
      <c r="I164" s="0" t="n">
        <f aca="false">G164*D164/$M$5*100</f>
        <v>0.314197968343964</v>
      </c>
      <c r="J164" s="0" t="n">
        <f aca="false">H164*D164/$M$5*100</f>
        <v>0.314197968343964</v>
      </c>
    </row>
    <row collapsed="false" customFormat="false" customHeight="false" hidden="false" ht="14" outlineLevel="0" r="165">
      <c r="A165" s="0" t="s">
        <v>366</v>
      </c>
      <c r="B165" s="0" t="s">
        <v>43</v>
      </c>
      <c r="C165" s="0" t="n">
        <v>52</v>
      </c>
      <c r="D165" s="0" t="n">
        <v>434</v>
      </c>
      <c r="E165" s="0" t="n">
        <v>965</v>
      </c>
      <c r="F165" s="0" t="s">
        <v>43</v>
      </c>
      <c r="G165" s="0" t="n">
        <v>0.96</v>
      </c>
      <c r="H165" s="0" t="n">
        <v>0.96</v>
      </c>
      <c r="I165" s="0" t="n">
        <f aca="false">G165*D165/$M$5*100</f>
        <v>0.205055516182377</v>
      </c>
      <c r="J165" s="0" t="n">
        <f aca="false">H165*D165/$M$5*100</f>
        <v>0.205055516182377</v>
      </c>
    </row>
    <row collapsed="false" customFormat="false" customHeight="false" hidden="false" ht="14" outlineLevel="0" r="166">
      <c r="A166" s="0" t="s">
        <v>331</v>
      </c>
      <c r="B166" s="0" t="s">
        <v>56</v>
      </c>
      <c r="C166" s="0" t="n">
        <v>800</v>
      </c>
      <c r="D166" s="0" t="n">
        <v>1632</v>
      </c>
      <c r="E166" s="0" t="n">
        <v>1632</v>
      </c>
      <c r="F166" s="0" t="s">
        <v>57</v>
      </c>
      <c r="G166" s="0" t="n">
        <v>0.95</v>
      </c>
      <c r="H166" s="0" t="n">
        <v>0.81</v>
      </c>
      <c r="I166" s="0" t="n">
        <f aca="false">G166*D166/$M$5*100</f>
        <v>0.763052208835341</v>
      </c>
      <c r="J166" s="0" t="n">
        <f aca="false">H166*D166/$M$5*100</f>
        <v>0.650602409638554</v>
      </c>
    </row>
    <row collapsed="false" customFormat="false" customHeight="false" hidden="false" ht="14" outlineLevel="0" r="167">
      <c r="A167" s="0" t="s">
        <v>374</v>
      </c>
      <c r="B167" s="0" t="s">
        <v>59</v>
      </c>
      <c r="C167" s="0" t="n">
        <v>506</v>
      </c>
      <c r="D167" s="0" t="n">
        <v>2024</v>
      </c>
      <c r="E167" s="0" t="n">
        <v>4250</v>
      </c>
      <c r="F167" s="0" t="s">
        <v>436</v>
      </c>
      <c r="G167" s="0" t="n">
        <v>0.95</v>
      </c>
      <c r="H167" s="0" t="n">
        <v>0.9</v>
      </c>
      <c r="I167" s="0" t="n">
        <f aca="false">G167*D167/$M$5*100</f>
        <v>0.946334357035987</v>
      </c>
      <c r="J167" s="0" t="n">
        <f aca="false">H167*D167/$M$5*100</f>
        <v>0.89652728561304</v>
      </c>
    </row>
    <row collapsed="false" customFormat="false" customHeight="false" hidden="false" ht="14" outlineLevel="0" r="168">
      <c r="A168" s="0" t="s">
        <v>158</v>
      </c>
      <c r="B168" s="0" t="s">
        <v>159</v>
      </c>
      <c r="C168" s="0" t="n">
        <v>2</v>
      </c>
      <c r="D168" s="0" t="n">
        <v>2</v>
      </c>
      <c r="E168" s="0" t="n">
        <v>1</v>
      </c>
      <c r="F168" s="0" t="s">
        <v>46</v>
      </c>
      <c r="G168" s="0" t="n">
        <v>0.95</v>
      </c>
      <c r="H168" s="0" t="n">
        <v>0.95</v>
      </c>
      <c r="I168" s="0" t="n">
        <f aca="false">G168*D168/$M$5*100</f>
        <v>0.000935113001023703</v>
      </c>
      <c r="J168" s="0" t="n">
        <f aca="false">H168*D168/$M$5*100</f>
        <v>0.000935113001023703</v>
      </c>
    </row>
    <row collapsed="false" customFormat="false" customHeight="false" hidden="false" ht="14" outlineLevel="0" r="169">
      <c r="A169" s="0" t="s">
        <v>294</v>
      </c>
      <c r="B169" s="0" t="s">
        <v>43</v>
      </c>
      <c r="C169" s="0" t="n">
        <v>160</v>
      </c>
      <c r="D169" s="0" t="n">
        <v>228</v>
      </c>
      <c r="E169" s="0" t="n">
        <v>87</v>
      </c>
      <c r="F169" s="0" t="s">
        <v>43</v>
      </c>
      <c r="G169" s="0" t="n">
        <v>0.95</v>
      </c>
      <c r="H169" s="0" t="n">
        <v>0.95</v>
      </c>
      <c r="I169" s="0" t="n">
        <f aca="false">G169*D169/$M$5*100</f>
        <v>0.106602882116702</v>
      </c>
      <c r="J169" s="0" t="n">
        <f aca="false">H169*D169/$M$5*100</f>
        <v>0.106602882116702</v>
      </c>
    </row>
    <row collapsed="false" customFormat="false" customHeight="false" hidden="false" ht="14" outlineLevel="0" r="170">
      <c r="A170" s="0" t="s">
        <v>223</v>
      </c>
      <c r="B170" s="0" t="s">
        <v>43</v>
      </c>
      <c r="C170" s="0" t="n">
        <v>112</v>
      </c>
      <c r="D170" s="0" t="n">
        <v>430</v>
      </c>
      <c r="E170" s="0" t="n">
        <v>888</v>
      </c>
      <c r="F170" s="0" t="s">
        <v>43</v>
      </c>
      <c r="G170" s="0" t="n">
        <v>0.95</v>
      </c>
      <c r="H170" s="0" t="n">
        <v>0.95</v>
      </c>
      <c r="I170" s="0" t="n">
        <f aca="false">G170*D170/$M$5*100</f>
        <v>0.201049295220096</v>
      </c>
      <c r="J170" s="0" t="n">
        <f aca="false">H170*D170/$M$5*100</f>
        <v>0.201049295220096</v>
      </c>
    </row>
    <row collapsed="false" customFormat="false" customHeight="false" hidden="false" ht="14" outlineLevel="0" r="171">
      <c r="A171" s="0" t="s">
        <v>150</v>
      </c>
      <c r="B171" s="0" t="s">
        <v>43</v>
      </c>
      <c r="C171" s="0" t="n">
        <v>10</v>
      </c>
      <c r="D171" s="0" t="n">
        <v>40</v>
      </c>
      <c r="E171" s="0" t="n">
        <v>78</v>
      </c>
      <c r="F171" s="0" t="s">
        <v>43</v>
      </c>
      <c r="G171" s="0" t="n">
        <v>0.95</v>
      </c>
      <c r="H171" s="0" t="n">
        <v>0.95</v>
      </c>
      <c r="I171" s="0" t="n">
        <f aca="false">G171*D171/$M$5*100</f>
        <v>0.0187022600204741</v>
      </c>
      <c r="J171" s="0" t="n">
        <f aca="false">H171*D171/$M$5*100</f>
        <v>0.0187022600204741</v>
      </c>
    </row>
    <row collapsed="false" customFormat="false" customHeight="false" hidden="false" ht="14" outlineLevel="0" r="172">
      <c r="A172" s="0" t="s">
        <v>343</v>
      </c>
      <c r="B172" s="0" t="s">
        <v>119</v>
      </c>
      <c r="C172" s="0" t="n">
        <v>120</v>
      </c>
      <c r="D172" s="0" t="n">
        <v>400</v>
      </c>
      <c r="E172" s="0" t="n">
        <v>1002</v>
      </c>
      <c r="F172" s="0" t="s">
        <v>119</v>
      </c>
      <c r="G172" s="0" t="n">
        <v>0.95</v>
      </c>
      <c r="H172" s="0" t="n">
        <v>0.95</v>
      </c>
      <c r="I172" s="0" t="n">
        <f aca="false">G172*D172/$M$5*100</f>
        <v>0.187022600204741</v>
      </c>
      <c r="J172" s="0" t="n">
        <f aca="false">H172*D172/$M$5*100</f>
        <v>0.187022600204741</v>
      </c>
    </row>
    <row collapsed="false" customFormat="false" customHeight="false" hidden="false" ht="14" outlineLevel="0" r="173">
      <c r="A173" s="0" t="s">
        <v>329</v>
      </c>
      <c r="B173" s="0" t="s">
        <v>181</v>
      </c>
      <c r="C173" s="0" t="n">
        <v>9</v>
      </c>
      <c r="D173" s="0" t="n">
        <v>9</v>
      </c>
      <c r="E173" s="0" t="n">
        <v>8</v>
      </c>
      <c r="F173" s="0" t="s">
        <v>182</v>
      </c>
      <c r="G173" s="0" t="n">
        <v>0.95</v>
      </c>
      <c r="H173" s="0" t="n">
        <v>0.95</v>
      </c>
      <c r="I173" s="0" t="n">
        <f aca="false">G173*D173/$M$5*100</f>
        <v>0.00420800850460666</v>
      </c>
      <c r="J173" s="0" t="n">
        <f aca="false">H173*D173/$M$5*100</f>
        <v>0.00420800850460666</v>
      </c>
    </row>
    <row collapsed="false" customFormat="false" customHeight="false" hidden="false" ht="14" outlineLevel="0" r="174">
      <c r="A174" s="0" t="s">
        <v>220</v>
      </c>
      <c r="B174" s="0" t="s">
        <v>43</v>
      </c>
      <c r="C174" s="0" t="n">
        <v>84</v>
      </c>
      <c r="D174" s="0" t="n">
        <v>336</v>
      </c>
      <c r="E174" s="0" t="n">
        <v>722</v>
      </c>
      <c r="F174" s="0" t="s">
        <v>43</v>
      </c>
      <c r="G174" s="0" t="n">
        <v>0.95</v>
      </c>
      <c r="H174" s="0" t="n">
        <v>0.95</v>
      </c>
      <c r="I174" s="0" t="n">
        <f aca="false">G174*D174/$M$5*100</f>
        <v>0.157098984171982</v>
      </c>
      <c r="J174" s="0" t="n">
        <f aca="false">H174*D174/$M$5*100</f>
        <v>0.157098984171982</v>
      </c>
    </row>
    <row collapsed="false" customFormat="false" customHeight="false" hidden="false" ht="14" outlineLevel="0" r="175">
      <c r="A175" s="0" t="s">
        <v>297</v>
      </c>
      <c r="B175" s="0" t="s">
        <v>269</v>
      </c>
      <c r="C175" s="0" t="n">
        <v>96</v>
      </c>
      <c r="D175" s="0" t="n">
        <v>96</v>
      </c>
      <c r="E175" s="0" t="n">
        <v>135</v>
      </c>
      <c r="F175" s="0" t="s">
        <v>270</v>
      </c>
      <c r="G175" s="0" t="n">
        <v>0.95</v>
      </c>
      <c r="H175" s="0" t="n">
        <v>0.95</v>
      </c>
      <c r="I175" s="0" t="n">
        <f aca="false">G175*D175/$M$5*100</f>
        <v>0.0448854240491377</v>
      </c>
      <c r="J175" s="0" t="n">
        <f aca="false">H175*D175/$M$5*100</f>
        <v>0.0448854240491377</v>
      </c>
    </row>
    <row collapsed="false" customFormat="false" customHeight="false" hidden="false" ht="14" outlineLevel="0" r="176">
      <c r="A176" s="0" t="s">
        <v>212</v>
      </c>
      <c r="B176" s="0" t="s">
        <v>56</v>
      </c>
      <c r="C176" s="0" t="n">
        <v>400</v>
      </c>
      <c r="D176" s="0" t="n">
        <v>400</v>
      </c>
      <c r="E176" s="0" t="n">
        <v>1600</v>
      </c>
      <c r="F176" s="0" t="s">
        <v>57</v>
      </c>
      <c r="G176" s="0" t="n">
        <v>0.95</v>
      </c>
      <c r="H176" s="0" t="n">
        <v>0.94</v>
      </c>
      <c r="I176" s="0" t="n">
        <f aca="false">G176*D176/$M$5*100</f>
        <v>0.187022600204741</v>
      </c>
      <c r="J176" s="0" t="n">
        <f aca="false">H176*D176/$M$5*100</f>
        <v>0.185053941255217</v>
      </c>
    </row>
    <row collapsed="false" customFormat="false" customHeight="false" hidden="false" ht="14" outlineLevel="0" r="177">
      <c r="A177" s="0" t="s">
        <v>282</v>
      </c>
      <c r="B177" s="0" t="s">
        <v>197</v>
      </c>
      <c r="C177" s="0" t="n">
        <v>12</v>
      </c>
      <c r="D177" s="0" t="n">
        <v>48</v>
      </c>
      <c r="E177" s="0" t="n">
        <v>115</v>
      </c>
      <c r="F177" s="0" t="s">
        <v>198</v>
      </c>
      <c r="G177" s="0" t="n">
        <v>0.95</v>
      </c>
      <c r="H177" s="0" t="n">
        <v>0.95</v>
      </c>
      <c r="I177" s="0" t="n">
        <f aca="false">G177*D177/$M$5*100</f>
        <v>0.0224427120245689</v>
      </c>
      <c r="J177" s="0" t="n">
        <f aca="false">H177*D177/$M$5*100</f>
        <v>0.0224427120245689</v>
      </c>
    </row>
    <row collapsed="false" customFormat="false" customHeight="false" hidden="false" ht="14" outlineLevel="0" r="178">
      <c r="A178" s="0" t="s">
        <v>135</v>
      </c>
      <c r="B178" s="0" t="s">
        <v>112</v>
      </c>
      <c r="C178" s="0" t="n">
        <v>44</v>
      </c>
      <c r="D178" s="0" t="n">
        <v>176</v>
      </c>
      <c r="E178" s="0" t="n">
        <v>449</v>
      </c>
      <c r="F178" s="0" t="s">
        <v>439</v>
      </c>
      <c r="G178" s="0" t="n">
        <v>0.95</v>
      </c>
      <c r="H178" s="0" t="n">
        <v>0.95</v>
      </c>
      <c r="I178" s="0" t="n">
        <f aca="false">G178*D178/$M$5*100</f>
        <v>0.0822899440900858</v>
      </c>
      <c r="J178" s="0" t="n">
        <f aca="false">H178*D178/$M$5*100</f>
        <v>0.0822899440900858</v>
      </c>
    </row>
    <row collapsed="false" customFormat="false" customHeight="false" hidden="false" ht="14" outlineLevel="0" r="179">
      <c r="A179" s="0" t="s">
        <v>213</v>
      </c>
      <c r="B179" s="0" t="s">
        <v>197</v>
      </c>
      <c r="C179" s="0" t="n">
        <v>64</v>
      </c>
      <c r="D179" s="0" t="n">
        <v>128</v>
      </c>
      <c r="E179" s="0" t="n">
        <v>120</v>
      </c>
      <c r="F179" s="0" t="s">
        <v>198</v>
      </c>
      <c r="G179" s="0" t="n">
        <v>0.95</v>
      </c>
      <c r="H179" s="0" t="n">
        <v>0.95</v>
      </c>
      <c r="I179" s="0" t="n">
        <f aca="false">G179*D179/$M$5*100</f>
        <v>0.059847232065517</v>
      </c>
      <c r="J179" s="0" t="n">
        <f aca="false">H179*D179/$M$5*100</f>
        <v>0.059847232065517</v>
      </c>
    </row>
    <row collapsed="false" customFormat="false" customHeight="false" hidden="false" ht="14" outlineLevel="0" r="180">
      <c r="A180" s="0" t="s">
        <v>91</v>
      </c>
      <c r="B180" s="0" t="s">
        <v>43</v>
      </c>
      <c r="C180" s="0" t="n">
        <v>54</v>
      </c>
      <c r="D180" s="0" t="n">
        <v>82</v>
      </c>
      <c r="E180" s="0" t="n">
        <v>85</v>
      </c>
      <c r="F180" s="0" t="s">
        <v>43</v>
      </c>
      <c r="G180" s="0" t="n">
        <v>0.95</v>
      </c>
      <c r="H180" s="0" t="n">
        <v>0.93</v>
      </c>
      <c r="I180" s="0" t="n">
        <f aca="false">G180*D180/$M$5*100</f>
        <v>0.0383396330419718</v>
      </c>
      <c r="J180" s="0" t="n">
        <f aca="false">H180*D180/$M$5*100</f>
        <v>0.0375324828726671</v>
      </c>
    </row>
    <row collapsed="false" customFormat="false" customHeight="false" hidden="false" ht="14" outlineLevel="0" r="181">
      <c r="A181" s="0" t="s">
        <v>278</v>
      </c>
      <c r="B181" s="0" t="s">
        <v>181</v>
      </c>
      <c r="C181" s="0" t="n">
        <v>120</v>
      </c>
      <c r="D181" s="0" t="n">
        <v>120</v>
      </c>
      <c r="E181" s="0" t="n">
        <v>232</v>
      </c>
      <c r="F181" s="0" t="s">
        <v>182</v>
      </c>
      <c r="G181" s="0" t="n">
        <v>0.94</v>
      </c>
      <c r="H181" s="0" t="n">
        <v>0.79</v>
      </c>
      <c r="I181" s="0" t="n">
        <f aca="false">G181*D181/$M$5*100</f>
        <v>0.0555161823765651</v>
      </c>
      <c r="J181" s="0" t="n">
        <f aca="false">H181*D181/$M$5*100</f>
        <v>0.046657217103709</v>
      </c>
    </row>
    <row collapsed="false" customFormat="false" customHeight="false" hidden="false" ht="14" outlineLevel="0" r="182">
      <c r="A182" s="0" t="s">
        <v>195</v>
      </c>
      <c r="B182" s="0" t="s">
        <v>59</v>
      </c>
      <c r="C182" s="0" t="n">
        <v>178</v>
      </c>
      <c r="D182" s="0" t="n">
        <v>712</v>
      </c>
      <c r="E182" s="0" t="n">
        <v>1659</v>
      </c>
      <c r="F182" s="0" t="s">
        <v>436</v>
      </c>
      <c r="G182" s="0" t="n">
        <v>0.94</v>
      </c>
      <c r="H182" s="0" t="n">
        <v>0.94</v>
      </c>
      <c r="I182" s="0" t="n">
        <f aca="false">G182*D182/$M$5*100</f>
        <v>0.329396015434286</v>
      </c>
      <c r="J182" s="0" t="n">
        <f aca="false">H182*D182/$M$5*100</f>
        <v>0.329396015434286</v>
      </c>
    </row>
    <row collapsed="false" customFormat="false" customHeight="false" hidden="false" ht="14" outlineLevel="0" r="183">
      <c r="A183" s="0" t="s">
        <v>357</v>
      </c>
      <c r="B183" s="0" t="s">
        <v>48</v>
      </c>
      <c r="C183" s="0" t="n">
        <v>825</v>
      </c>
      <c r="D183" s="0" t="n">
        <v>6600</v>
      </c>
      <c r="E183" s="0" t="n">
        <v>17820</v>
      </c>
      <c r="F183" s="0" t="s">
        <v>437</v>
      </c>
      <c r="G183" s="0" t="n">
        <v>0.94</v>
      </c>
      <c r="H183" s="0" t="n">
        <v>0.94</v>
      </c>
      <c r="I183" s="0" t="n">
        <f aca="false">G183*D183/$M$5*100</f>
        <v>3.05339003071108</v>
      </c>
      <c r="J183" s="0" t="n">
        <f aca="false">H183*D183/$M$5*100</f>
        <v>3.05339003071108</v>
      </c>
    </row>
    <row collapsed="false" customFormat="false" customHeight="false" hidden="false" ht="14" outlineLevel="0" r="184">
      <c r="A184" s="0" t="s">
        <v>204</v>
      </c>
      <c r="B184" s="0" t="s">
        <v>205</v>
      </c>
      <c r="C184" s="0" t="n">
        <v>19</v>
      </c>
      <c r="D184" s="0" t="n">
        <v>58</v>
      </c>
      <c r="E184" s="0" t="n">
        <v>15</v>
      </c>
      <c r="F184" s="0" t="s">
        <v>206</v>
      </c>
      <c r="G184" s="0" t="n">
        <v>0.94</v>
      </c>
      <c r="H184" s="0" t="n">
        <v>0.94</v>
      </c>
      <c r="I184" s="0" t="n">
        <f aca="false">G184*D184/$M$5*100</f>
        <v>0.0268328214820065</v>
      </c>
      <c r="J184" s="0" t="n">
        <f aca="false">H184*D184/$M$5*100</f>
        <v>0.0268328214820065</v>
      </c>
    </row>
    <row collapsed="false" customFormat="false" customHeight="false" hidden="false" ht="14" outlineLevel="0" r="185">
      <c r="A185" s="0" t="s">
        <v>99</v>
      </c>
      <c r="B185" s="0" t="s">
        <v>43</v>
      </c>
      <c r="C185" s="0" t="n">
        <v>7</v>
      </c>
      <c r="D185" s="0" t="n">
        <v>14</v>
      </c>
      <c r="E185" s="0" t="n">
        <v>19</v>
      </c>
      <c r="F185" s="0" t="s">
        <v>43</v>
      </c>
      <c r="G185" s="0" t="n">
        <v>0.94</v>
      </c>
      <c r="H185" s="0" t="n">
        <v>0.94</v>
      </c>
      <c r="I185" s="0" t="n">
        <f aca="false">G185*D185/$M$5*100</f>
        <v>0.00647688794393259</v>
      </c>
      <c r="J185" s="0" t="n">
        <f aca="false">H185*D185/$M$5*100</f>
        <v>0.00647688794393259</v>
      </c>
    </row>
    <row collapsed="false" customFormat="false" customHeight="false" hidden="false" ht="14" outlineLevel="0" r="186">
      <c r="A186" s="0" t="s">
        <v>338</v>
      </c>
      <c r="B186" s="0" t="s">
        <v>40</v>
      </c>
      <c r="C186" s="0" t="n">
        <v>1</v>
      </c>
      <c r="D186" s="0" t="n">
        <v>1</v>
      </c>
      <c r="E186" s="0" t="n">
        <v>1</v>
      </c>
      <c r="F186" s="0" t="s">
        <v>439</v>
      </c>
      <c r="G186" s="0" t="n">
        <v>0.94</v>
      </c>
      <c r="H186" s="0" t="n">
        <v>0.94</v>
      </c>
      <c r="I186" s="0" t="n">
        <f aca="false">G186*D186/$M$5*100</f>
        <v>0.000462634853138042</v>
      </c>
      <c r="J186" s="0" t="n">
        <f aca="false">H186*D186/$M$5*100</f>
        <v>0.000462634853138042</v>
      </c>
    </row>
    <row collapsed="false" customFormat="false" customHeight="false" hidden="false" ht="14" outlineLevel="0" r="187">
      <c r="A187" s="0" t="s">
        <v>260</v>
      </c>
      <c r="B187" s="0" t="s">
        <v>261</v>
      </c>
      <c r="C187" s="0" t="n">
        <v>22</v>
      </c>
      <c r="D187" s="0" t="n">
        <v>44</v>
      </c>
      <c r="E187" s="0" t="n">
        <v>75</v>
      </c>
      <c r="F187" s="0" t="s">
        <v>206</v>
      </c>
      <c r="G187" s="0" t="n">
        <v>0.94</v>
      </c>
      <c r="H187" s="0" t="n">
        <v>0.94</v>
      </c>
      <c r="I187" s="0" t="n">
        <f aca="false">G187*D187/$M$5*100</f>
        <v>0.0203559335380739</v>
      </c>
      <c r="J187" s="0" t="n">
        <f aca="false">H187*D187/$M$5*100</f>
        <v>0.0203559335380739</v>
      </c>
    </row>
    <row collapsed="false" customFormat="false" customHeight="false" hidden="false" ht="14" outlineLevel="0" r="188">
      <c r="A188" s="0" t="s">
        <v>360</v>
      </c>
      <c r="B188" s="0" t="s">
        <v>43</v>
      </c>
      <c r="C188" s="0" t="n">
        <v>34</v>
      </c>
      <c r="D188" s="0" t="n">
        <v>58</v>
      </c>
      <c r="E188" s="0" t="n">
        <v>68</v>
      </c>
      <c r="F188" s="0" t="s">
        <v>43</v>
      </c>
      <c r="G188" s="0" t="n">
        <v>0.93</v>
      </c>
      <c r="H188" s="0" t="n">
        <v>0.93</v>
      </c>
      <c r="I188" s="0" t="n">
        <f aca="false">G188*D188/$M$5*100</f>
        <v>0.0265473659343255</v>
      </c>
      <c r="J188" s="0" t="n">
        <f aca="false">H188*D188/$M$5*100</f>
        <v>0.0265473659343255</v>
      </c>
    </row>
    <row collapsed="false" customFormat="false" customHeight="false" hidden="false" ht="14" outlineLevel="0" r="189">
      <c r="A189" s="0" t="s">
        <v>361</v>
      </c>
      <c r="B189" s="0" t="s">
        <v>127</v>
      </c>
      <c r="C189" s="0" t="n">
        <v>56</v>
      </c>
      <c r="D189" s="0" t="n">
        <v>224</v>
      </c>
      <c r="E189" s="0" t="n">
        <v>454</v>
      </c>
      <c r="F189" s="0" t="s">
        <v>128</v>
      </c>
      <c r="G189" s="0" t="n">
        <v>0.93</v>
      </c>
      <c r="H189" s="0" t="n">
        <v>0.93</v>
      </c>
      <c r="I189" s="0" t="n">
        <f aca="false">G189*D189/$M$5*100</f>
        <v>0.102527758091188</v>
      </c>
      <c r="J189" s="0" t="n">
        <f aca="false">H189*D189/$M$5*100</f>
        <v>0.102527758091188</v>
      </c>
    </row>
    <row collapsed="false" customFormat="false" customHeight="false" hidden="false" ht="14" outlineLevel="0" r="190">
      <c r="A190" s="0" t="s">
        <v>422</v>
      </c>
      <c r="B190" s="0" t="s">
        <v>269</v>
      </c>
      <c r="C190" s="0" t="n">
        <v>104</v>
      </c>
      <c r="D190" s="0" t="n">
        <v>104</v>
      </c>
      <c r="E190" s="0" t="n">
        <v>147</v>
      </c>
      <c r="F190" s="0" t="s">
        <v>270</v>
      </c>
      <c r="G190" s="0" t="n">
        <v>0.93</v>
      </c>
      <c r="H190" s="0" t="n">
        <v>0.93</v>
      </c>
      <c r="I190" s="0" t="n">
        <f aca="false">G190*D190/$M$5*100</f>
        <v>0.0476021733994803</v>
      </c>
      <c r="J190" s="0" t="n">
        <f aca="false">H190*D190/$M$5*100</f>
        <v>0.0476021733994803</v>
      </c>
    </row>
    <row collapsed="false" customFormat="false" customHeight="false" hidden="false" ht="14" outlineLevel="0" r="191">
      <c r="A191" s="0" t="s">
        <v>300</v>
      </c>
      <c r="B191" s="0" t="s">
        <v>78</v>
      </c>
      <c r="C191" s="0" t="n">
        <v>12</v>
      </c>
      <c r="D191" s="0" t="n">
        <v>12</v>
      </c>
      <c r="E191" s="0" t="n">
        <v>10</v>
      </c>
      <c r="F191" s="0" t="s">
        <v>441</v>
      </c>
      <c r="G191" s="0" t="n">
        <v>0.93</v>
      </c>
      <c r="H191" s="0" t="n">
        <v>0.93</v>
      </c>
      <c r="I191" s="0" t="n">
        <f aca="false">G191*D191/$M$5*100</f>
        <v>0.0054925584691708</v>
      </c>
      <c r="J191" s="0" t="n">
        <f aca="false">H191*D191/$M$5*100</f>
        <v>0.0054925584691708</v>
      </c>
    </row>
    <row collapsed="false" customFormat="false" customHeight="false" hidden="false" ht="14" outlineLevel="0" r="192">
      <c r="A192" s="0" t="s">
        <v>328</v>
      </c>
      <c r="B192" s="0" t="s">
        <v>56</v>
      </c>
      <c r="C192" s="0" t="n">
        <v>254</v>
      </c>
      <c r="D192" s="0" t="n">
        <v>254</v>
      </c>
      <c r="E192" s="0" t="n">
        <v>412</v>
      </c>
      <c r="F192" s="0" t="s">
        <v>57</v>
      </c>
      <c r="G192" s="0" t="n">
        <v>0.93</v>
      </c>
      <c r="H192" s="0" t="n">
        <v>0.93</v>
      </c>
      <c r="I192" s="0" t="n">
        <f aca="false">G192*D192/$M$5*100</f>
        <v>0.116259154264115</v>
      </c>
      <c r="J192" s="0" t="n">
        <f aca="false">H192*D192/$M$5*100</f>
        <v>0.116259154264115</v>
      </c>
    </row>
    <row collapsed="false" customFormat="false" customHeight="false" hidden="false" ht="14" outlineLevel="0" r="193">
      <c r="A193" s="0" t="s">
        <v>183</v>
      </c>
      <c r="B193" s="0" t="s">
        <v>43</v>
      </c>
      <c r="C193" s="0" t="n">
        <v>140</v>
      </c>
      <c r="D193" s="0" t="n">
        <v>280</v>
      </c>
      <c r="E193" s="0" t="n">
        <v>450</v>
      </c>
      <c r="F193" s="0" t="s">
        <v>43</v>
      </c>
      <c r="G193" s="0" t="n">
        <v>0.93</v>
      </c>
      <c r="H193" s="0" t="n">
        <v>0.86</v>
      </c>
      <c r="I193" s="0" t="n">
        <f aca="false">G193*D193/$M$5*100</f>
        <v>0.128159697613985</v>
      </c>
      <c r="J193" s="0" t="n">
        <f aca="false">H193*D193/$M$5*100</f>
        <v>0.11851326876132</v>
      </c>
    </row>
    <row collapsed="false" customFormat="false" customHeight="false" hidden="false" ht="14" outlineLevel="0" r="194">
      <c r="A194" s="0" t="s">
        <v>251</v>
      </c>
      <c r="B194" s="0" t="s">
        <v>252</v>
      </c>
      <c r="C194" s="0" t="n">
        <v>34</v>
      </c>
      <c r="D194" s="0" t="n">
        <v>272</v>
      </c>
      <c r="E194" s="0" t="n">
        <v>734</v>
      </c>
      <c r="F194" s="0" t="s">
        <v>82</v>
      </c>
      <c r="G194" s="0" t="n">
        <v>0.93</v>
      </c>
      <c r="H194" s="0" t="n">
        <v>0.91</v>
      </c>
      <c r="I194" s="0" t="n">
        <f aca="false">G194*D194/$M$5*100</f>
        <v>0.124497991967871</v>
      </c>
      <c r="J194" s="0" t="n">
        <f aca="false">H194*D194/$M$5*100</f>
        <v>0.121820615796519</v>
      </c>
    </row>
    <row collapsed="false" customFormat="false" customHeight="false" hidden="false" ht="14" outlineLevel="0" r="195">
      <c r="A195" s="0" t="s">
        <v>137</v>
      </c>
      <c r="B195" s="0" t="s">
        <v>138</v>
      </c>
      <c r="C195" s="0" t="n">
        <v>10260</v>
      </c>
      <c r="D195" s="0" t="n">
        <v>10260</v>
      </c>
      <c r="E195" s="0" t="n">
        <v>15646</v>
      </c>
      <c r="F195" s="0" t="s">
        <v>87</v>
      </c>
      <c r="G195" s="0" t="n">
        <v>0.93</v>
      </c>
      <c r="H195" s="0" t="n">
        <v>0.93</v>
      </c>
      <c r="I195" s="0" t="n">
        <f aca="false">G195*D195/$M$5*100</f>
        <v>4.69613749114104</v>
      </c>
      <c r="J195" s="0" t="n">
        <f aca="false">H195*D195/$M$5*100</f>
        <v>4.69613749114104</v>
      </c>
    </row>
    <row collapsed="false" customFormat="false" customHeight="false" hidden="false" ht="14" outlineLevel="0" r="196">
      <c r="A196" s="0" t="s">
        <v>410</v>
      </c>
      <c r="B196" s="0" t="s">
        <v>81</v>
      </c>
      <c r="C196" s="0" t="n">
        <v>32</v>
      </c>
      <c r="D196" s="0" t="n">
        <v>64</v>
      </c>
      <c r="E196" s="0" t="n">
        <v>110</v>
      </c>
      <c r="F196" s="0" t="s">
        <v>442</v>
      </c>
      <c r="G196" s="0" t="n">
        <v>0.93</v>
      </c>
      <c r="H196" s="0" t="n">
        <v>0.93</v>
      </c>
      <c r="I196" s="0" t="n">
        <f aca="false">G196*D196/$M$5*100</f>
        <v>0.0292936451689109</v>
      </c>
      <c r="J196" s="0" t="n">
        <f aca="false">H196*D196/$M$5*100</f>
        <v>0.0292936451689109</v>
      </c>
    </row>
    <row collapsed="false" customFormat="false" customHeight="false" hidden="false" ht="14" outlineLevel="0" r="197">
      <c r="A197" s="0" t="s">
        <v>419</v>
      </c>
      <c r="B197" s="0" t="s">
        <v>149</v>
      </c>
      <c r="C197" s="0" t="n">
        <v>1</v>
      </c>
      <c r="D197" s="0" t="n">
        <v>1</v>
      </c>
      <c r="E197" s="0" t="n">
        <v>0</v>
      </c>
      <c r="F197" s="0" t="s">
        <v>46</v>
      </c>
      <c r="G197" s="0" t="n">
        <v>0.93</v>
      </c>
      <c r="H197" s="0" t="n">
        <v>0.93</v>
      </c>
      <c r="I197" s="0" t="n">
        <f aca="false">G197*D197/$M$5*100</f>
        <v>0.000457713205764233</v>
      </c>
      <c r="J197" s="0" t="n">
        <f aca="false">H197*D197/$M$5*100</f>
        <v>0.000457713205764233</v>
      </c>
    </row>
    <row collapsed="false" customFormat="false" customHeight="false" hidden="false" ht="14" outlineLevel="0" r="198">
      <c r="A198" s="0" t="s">
        <v>385</v>
      </c>
      <c r="B198" s="0" t="s">
        <v>43</v>
      </c>
      <c r="C198" s="0" t="n">
        <v>10</v>
      </c>
      <c r="D198" s="0" t="n">
        <v>10</v>
      </c>
      <c r="E198" s="0" t="n">
        <v>9</v>
      </c>
      <c r="F198" s="0" t="s">
        <v>43</v>
      </c>
      <c r="G198" s="0" t="n">
        <v>0.92</v>
      </c>
      <c r="H198" s="0" t="n">
        <v>0.92</v>
      </c>
      <c r="I198" s="0" t="n">
        <f aca="false">G198*D198/$M$5*100</f>
        <v>0.00452791558390425</v>
      </c>
      <c r="J198" s="0" t="n">
        <f aca="false">H198*D198/$M$5*100</f>
        <v>0.00452791558390425</v>
      </c>
    </row>
    <row collapsed="false" customFormat="false" customHeight="false" hidden="false" ht="14" outlineLevel="0" r="199">
      <c r="A199" s="0" t="s">
        <v>371</v>
      </c>
      <c r="B199" s="0" t="s">
        <v>245</v>
      </c>
      <c r="C199" s="0" t="n">
        <v>166</v>
      </c>
      <c r="D199" s="0" t="n">
        <v>664</v>
      </c>
      <c r="E199" s="0" t="n">
        <v>2510</v>
      </c>
      <c r="F199" s="0" t="s">
        <v>46</v>
      </c>
      <c r="G199" s="0" t="n">
        <v>0.92</v>
      </c>
      <c r="H199" s="0" t="n">
        <v>0.92</v>
      </c>
      <c r="I199" s="0" t="n">
        <f aca="false">G199*D199/$M$5*100</f>
        <v>0.300653594771242</v>
      </c>
      <c r="J199" s="0" t="n">
        <f aca="false">H199*D199/$M$5*100</f>
        <v>0.300653594771242</v>
      </c>
    </row>
    <row collapsed="false" customFormat="false" customHeight="false" hidden="false" ht="14" outlineLevel="0" r="200">
      <c r="A200" s="0" t="s">
        <v>312</v>
      </c>
      <c r="B200" s="0" t="s">
        <v>181</v>
      </c>
      <c r="C200" s="0" t="n">
        <v>36</v>
      </c>
      <c r="D200" s="0" t="n">
        <v>116</v>
      </c>
      <c r="E200" s="0" t="n">
        <v>273</v>
      </c>
      <c r="F200" s="0" t="s">
        <v>182</v>
      </c>
      <c r="G200" s="0" t="n">
        <v>0.92</v>
      </c>
      <c r="H200" s="0" t="n">
        <v>0.92</v>
      </c>
      <c r="I200" s="0" t="n">
        <f aca="false">G200*D200/$M$5*100</f>
        <v>0.0525238207732892</v>
      </c>
      <c r="J200" s="0" t="n">
        <f aca="false">H200*D200/$M$5*100</f>
        <v>0.0525238207732892</v>
      </c>
    </row>
    <row collapsed="false" customFormat="false" customHeight="false" hidden="false" ht="14" outlineLevel="0" r="201">
      <c r="A201" s="0" t="s">
        <v>186</v>
      </c>
      <c r="B201" s="0" t="s">
        <v>43</v>
      </c>
      <c r="C201" s="0" t="n">
        <v>176</v>
      </c>
      <c r="D201" s="0" t="n">
        <v>656</v>
      </c>
      <c r="E201" s="0" t="n">
        <v>1675</v>
      </c>
      <c r="F201" s="0" t="s">
        <v>43</v>
      </c>
      <c r="G201" s="0" t="n">
        <v>0.92</v>
      </c>
      <c r="H201" s="0" t="n">
        <v>0.92</v>
      </c>
      <c r="I201" s="0" t="n">
        <f aca="false">G201*D201/$M$5*100</f>
        <v>0.297031262304118</v>
      </c>
      <c r="J201" s="0" t="n">
        <f aca="false">H201*D201/$M$5*100</f>
        <v>0.297031262304118</v>
      </c>
    </row>
    <row collapsed="false" customFormat="false" customHeight="false" hidden="false" ht="14" outlineLevel="0" r="202">
      <c r="A202" s="0" t="s">
        <v>355</v>
      </c>
      <c r="B202" s="0" t="s">
        <v>43</v>
      </c>
      <c r="C202" s="0" t="n">
        <v>134</v>
      </c>
      <c r="D202" s="0" t="n">
        <v>268</v>
      </c>
      <c r="E202" s="0" t="n">
        <v>430</v>
      </c>
      <c r="F202" s="0" t="s">
        <v>43</v>
      </c>
      <c r="G202" s="0" t="n">
        <v>0.92</v>
      </c>
      <c r="H202" s="0" t="n">
        <v>0.9</v>
      </c>
      <c r="I202" s="0" t="n">
        <f aca="false">G202*D202/$M$5*100</f>
        <v>0.121348137648634</v>
      </c>
      <c r="J202" s="0" t="n">
        <f aca="false">H202*D202/$M$5*100</f>
        <v>0.118710134656272</v>
      </c>
    </row>
    <row collapsed="false" customFormat="false" customHeight="false" hidden="false" ht="14" outlineLevel="0" r="203">
      <c r="A203" s="0" t="s">
        <v>168</v>
      </c>
      <c r="B203" s="0" t="s">
        <v>71</v>
      </c>
      <c r="C203" s="0" t="n">
        <v>180</v>
      </c>
      <c r="D203" s="0" t="n">
        <v>645</v>
      </c>
      <c r="E203" s="0" t="n">
        <v>1290</v>
      </c>
      <c r="F203" s="0" t="s">
        <v>72</v>
      </c>
      <c r="G203" s="0" t="n">
        <v>0.92</v>
      </c>
      <c r="H203" s="0" t="n">
        <v>0.92</v>
      </c>
      <c r="I203" s="0" t="n">
        <f aca="false">G203*D203/$M$5*100</f>
        <v>0.292050555161824</v>
      </c>
      <c r="J203" s="0" t="n">
        <f aca="false">H203*D203/$M$5*100</f>
        <v>0.292050555161824</v>
      </c>
    </row>
    <row collapsed="false" customFormat="false" customHeight="false" hidden="false" ht="14" outlineLevel="0" r="204">
      <c r="A204" s="0" t="s">
        <v>188</v>
      </c>
      <c r="B204" s="0" t="s">
        <v>71</v>
      </c>
      <c r="C204" s="0" t="n">
        <v>26</v>
      </c>
      <c r="D204" s="0" t="n">
        <v>104</v>
      </c>
      <c r="E204" s="0" t="n">
        <v>205</v>
      </c>
      <c r="F204" s="0" t="s">
        <v>72</v>
      </c>
      <c r="G204" s="0" t="n">
        <v>0.92</v>
      </c>
      <c r="H204" s="0" t="n">
        <v>0.91</v>
      </c>
      <c r="I204" s="0" t="n">
        <f aca="false">G204*D204/$M$5*100</f>
        <v>0.0470903220726041</v>
      </c>
      <c r="J204" s="0" t="n">
        <f aca="false">H204*D204/$M$5*100</f>
        <v>0.046578470745728</v>
      </c>
    </row>
    <row collapsed="false" customFormat="false" customHeight="false" hidden="false" ht="14" outlineLevel="0" r="205">
      <c r="A205" s="0" t="s">
        <v>246</v>
      </c>
      <c r="B205" s="0" t="s">
        <v>43</v>
      </c>
      <c r="C205" s="0" t="n">
        <v>36</v>
      </c>
      <c r="D205" s="0" t="n">
        <v>36</v>
      </c>
      <c r="E205" s="0" t="n">
        <v>68</v>
      </c>
      <c r="F205" s="0" t="s">
        <v>43</v>
      </c>
      <c r="G205" s="0" t="n">
        <v>0.92</v>
      </c>
      <c r="H205" s="0" t="n">
        <v>0.92</v>
      </c>
      <c r="I205" s="0" t="n">
        <f aca="false">G205*D205/$M$5*100</f>
        <v>0.0163004961020553</v>
      </c>
      <c r="J205" s="0" t="n">
        <f aca="false">H205*D205/$M$5*100</f>
        <v>0.0163004961020553</v>
      </c>
    </row>
    <row collapsed="false" customFormat="false" customHeight="false" hidden="false" ht="14" outlineLevel="0" r="206">
      <c r="A206" s="0" t="s">
        <v>175</v>
      </c>
      <c r="B206" s="0" t="s">
        <v>56</v>
      </c>
      <c r="C206" s="0" t="n">
        <v>55</v>
      </c>
      <c r="D206" s="0" t="n">
        <v>220</v>
      </c>
      <c r="E206" s="0" t="n">
        <v>443</v>
      </c>
      <c r="F206" s="0" t="s">
        <v>57</v>
      </c>
      <c r="G206" s="0" t="n">
        <v>0.92</v>
      </c>
      <c r="H206" s="0" t="n">
        <v>0.92</v>
      </c>
      <c r="I206" s="0" t="n">
        <f aca="false">G206*D206/$M$5*100</f>
        <v>0.0996141428458934</v>
      </c>
      <c r="J206" s="0" t="n">
        <f aca="false">H206*D206/$M$5*100</f>
        <v>0.0996141428458934</v>
      </c>
    </row>
    <row collapsed="false" customFormat="false" customHeight="false" hidden="false" ht="14" outlineLevel="0" r="207">
      <c r="A207" s="0" t="s">
        <v>296</v>
      </c>
      <c r="B207" s="0" t="s">
        <v>165</v>
      </c>
      <c r="C207" s="0" t="n">
        <v>2</v>
      </c>
      <c r="D207" s="0" t="n">
        <v>2</v>
      </c>
      <c r="E207" s="0" t="n">
        <v>2</v>
      </c>
      <c r="F207" s="0" t="s">
        <v>82</v>
      </c>
      <c r="G207" s="0" t="n">
        <v>0.92</v>
      </c>
      <c r="H207" s="0" t="n">
        <v>0.92</v>
      </c>
      <c r="I207" s="0" t="n">
        <f aca="false">G207*D207/$M$5*100</f>
        <v>0.000905583116780849</v>
      </c>
      <c r="J207" s="0" t="n">
        <f aca="false">H207*D207/$M$5*100</f>
        <v>0.000905583116780849</v>
      </c>
    </row>
    <row collapsed="false" customFormat="false" customHeight="false" hidden="false" ht="14" outlineLevel="0" r="208">
      <c r="A208" s="0" t="s">
        <v>85</v>
      </c>
      <c r="B208" s="0" t="s">
        <v>86</v>
      </c>
      <c r="C208" s="0" t="n">
        <v>-1</v>
      </c>
      <c r="D208" s="0" t="n">
        <v>-1</v>
      </c>
      <c r="E208" s="0" t="n">
        <v>0</v>
      </c>
      <c r="F208" s="0" t="s">
        <v>87</v>
      </c>
      <c r="G208" s="0" t="n">
        <v>0.92</v>
      </c>
      <c r="H208" s="0" t="n">
        <v>0.92</v>
      </c>
      <c r="I208" s="0" t="n">
        <v>0</v>
      </c>
      <c r="J208" s="0" t="n">
        <v>0</v>
      </c>
    </row>
    <row collapsed="false" customFormat="false" customHeight="false" hidden="false" ht="14" outlineLevel="0" r="209">
      <c r="A209" s="0" t="s">
        <v>433</v>
      </c>
      <c r="B209" s="0" t="s">
        <v>434</v>
      </c>
      <c r="C209" s="0" t="n">
        <v>2</v>
      </c>
      <c r="D209" s="0" t="n">
        <v>1</v>
      </c>
      <c r="E209" s="0" t="n">
        <v>1</v>
      </c>
      <c r="F209" s="0" t="s">
        <v>231</v>
      </c>
      <c r="G209" s="0" t="n">
        <v>0.91</v>
      </c>
      <c r="H209" s="0" t="n">
        <v>0.76</v>
      </c>
      <c r="I209" s="0" t="n">
        <f aca="false">G209*D209/$M$5*100</f>
        <v>0.000447869911016616</v>
      </c>
      <c r="J209" s="0" t="n">
        <f aca="false">H209*D209/$M$5*100</f>
        <v>0.000374045200409481</v>
      </c>
    </row>
    <row collapsed="false" customFormat="false" customHeight="false" hidden="false" ht="14" outlineLevel="0" r="210">
      <c r="A210" s="0" t="s">
        <v>66</v>
      </c>
      <c r="B210" s="0" t="s">
        <v>43</v>
      </c>
      <c r="C210" s="0" t="n">
        <v>764</v>
      </c>
      <c r="D210" s="0" t="n">
        <v>3056</v>
      </c>
      <c r="E210" s="0" t="n">
        <v>6723</v>
      </c>
      <c r="F210" s="0" t="s">
        <v>43</v>
      </c>
      <c r="G210" s="0" t="n">
        <v>0.91</v>
      </c>
      <c r="H210" s="0" t="n">
        <v>0.73</v>
      </c>
      <c r="I210" s="0" t="n">
        <f aca="false">G210*D210/$M$5*100</f>
        <v>1.36869044806678</v>
      </c>
      <c r="J210" s="0" t="n">
        <f aca="false">H210*D210/$M$5*100</f>
        <v>1.09796046932829</v>
      </c>
    </row>
    <row collapsed="false" customFormat="false" customHeight="false" hidden="false" ht="14" outlineLevel="0" r="211">
      <c r="A211" s="0" t="s">
        <v>298</v>
      </c>
      <c r="B211" s="0" t="s">
        <v>299</v>
      </c>
      <c r="C211" s="0" t="n">
        <v>60</v>
      </c>
      <c r="D211" s="0" t="n">
        <v>240</v>
      </c>
      <c r="E211" s="0" t="n">
        <v>600</v>
      </c>
      <c r="F211" s="0" t="s">
        <v>46</v>
      </c>
      <c r="G211" s="0" t="n">
        <v>0.91</v>
      </c>
      <c r="H211" s="0" t="n">
        <v>0.65</v>
      </c>
      <c r="I211" s="0" t="n">
        <f aca="false">G211*D211/$M$5*100</f>
        <v>0.107488778643988</v>
      </c>
      <c r="J211" s="0" t="n">
        <f aca="false">H211*D211/$M$5*100</f>
        <v>0.0767776990314198</v>
      </c>
    </row>
    <row collapsed="false" customFormat="false" customHeight="false" hidden="false" ht="14" outlineLevel="0" r="212">
      <c r="A212" s="0" t="s">
        <v>341</v>
      </c>
      <c r="B212" s="0" t="s">
        <v>165</v>
      </c>
      <c r="C212" s="0" t="n">
        <v>8</v>
      </c>
      <c r="D212" s="0" t="n">
        <v>8</v>
      </c>
      <c r="E212" s="0" t="n">
        <v>21</v>
      </c>
      <c r="F212" s="0" t="s">
        <v>82</v>
      </c>
      <c r="G212" s="0" t="n">
        <v>0.91</v>
      </c>
      <c r="H212" s="0" t="n">
        <v>0.91</v>
      </c>
      <c r="I212" s="0" t="n">
        <f aca="false">G212*D212/$M$5*100</f>
        <v>0.00358295928813292</v>
      </c>
      <c r="J212" s="0" t="n">
        <f aca="false">H212*D212/$M$5*100</f>
        <v>0.00358295928813292</v>
      </c>
    </row>
    <row collapsed="false" customFormat="false" customHeight="false" hidden="false" ht="14" outlineLevel="0" r="213">
      <c r="A213" s="0" t="s">
        <v>103</v>
      </c>
      <c r="B213" s="0" t="s">
        <v>59</v>
      </c>
      <c r="C213" s="0" t="n">
        <v>600</v>
      </c>
      <c r="D213" s="0" t="n">
        <v>1200</v>
      </c>
      <c r="E213" s="0" t="n">
        <v>2004</v>
      </c>
      <c r="F213" s="0" t="s">
        <v>436</v>
      </c>
      <c r="G213" s="0" t="n">
        <v>0.91</v>
      </c>
      <c r="H213" s="0" t="n">
        <v>0.89</v>
      </c>
      <c r="I213" s="0" t="n">
        <f aca="false">G213*D213/$M$5*100</f>
        <v>0.537443893219939</v>
      </c>
      <c r="J213" s="0" t="n">
        <f aca="false">H213*D213/$M$5*100</f>
        <v>0.525631939522797</v>
      </c>
    </row>
    <row collapsed="false" customFormat="false" customHeight="false" hidden="false" ht="14" outlineLevel="0" r="214">
      <c r="A214" s="0" t="s">
        <v>390</v>
      </c>
      <c r="B214" s="0" t="s">
        <v>37</v>
      </c>
      <c r="C214" s="0" t="n">
        <v>4</v>
      </c>
      <c r="D214" s="0" t="n">
        <v>4</v>
      </c>
      <c r="E214" s="0" t="n">
        <v>10</v>
      </c>
      <c r="F214" s="0" t="s">
        <v>38</v>
      </c>
      <c r="G214" s="0" t="n">
        <v>0.91</v>
      </c>
      <c r="H214" s="0" t="n">
        <v>0.86</v>
      </c>
      <c r="I214" s="0" t="n">
        <f aca="false">G214*D214/$M$5*100</f>
        <v>0.00179147964406646</v>
      </c>
      <c r="J214" s="0" t="n">
        <f aca="false">H214*D214/$M$5*100</f>
        <v>0.00169304669659028</v>
      </c>
    </row>
    <row collapsed="false" customFormat="false" customHeight="false" hidden="false" ht="14" outlineLevel="0" r="215">
      <c r="A215" s="0" t="s">
        <v>219</v>
      </c>
      <c r="B215" s="0" t="s">
        <v>165</v>
      </c>
      <c r="C215" s="0" t="n">
        <v>80</v>
      </c>
      <c r="D215" s="0" t="n">
        <v>80</v>
      </c>
      <c r="E215" s="0" t="n">
        <v>126</v>
      </c>
      <c r="F215" s="0" t="s">
        <v>82</v>
      </c>
      <c r="G215" s="0" t="n">
        <v>0.91</v>
      </c>
      <c r="H215" s="0" t="n">
        <v>0.91</v>
      </c>
      <c r="I215" s="0" t="n">
        <f aca="false">G215*D215/$M$5*100</f>
        <v>0.0358295928813292</v>
      </c>
      <c r="J215" s="0" t="n">
        <f aca="false">H215*D215/$M$5*100</f>
        <v>0.0358295928813292</v>
      </c>
    </row>
    <row collapsed="false" customFormat="false" customHeight="false" hidden="false" ht="14" outlineLevel="0" r="216">
      <c r="A216" s="0" t="s">
        <v>391</v>
      </c>
      <c r="B216" s="0" t="s">
        <v>181</v>
      </c>
      <c r="C216" s="0" t="n">
        <v>120</v>
      </c>
      <c r="D216" s="0" t="n">
        <v>120</v>
      </c>
      <c r="E216" s="0" t="n">
        <v>217</v>
      </c>
      <c r="F216" s="0" t="s">
        <v>182</v>
      </c>
      <c r="G216" s="0" t="n">
        <v>0.9</v>
      </c>
      <c r="H216" s="0" t="n">
        <v>0.9</v>
      </c>
      <c r="I216" s="0" t="n">
        <f aca="false">G216*D216/$M$5*100</f>
        <v>0.0531537916371368</v>
      </c>
      <c r="J216" s="0" t="n">
        <f aca="false">H216*D216/$M$5*100</f>
        <v>0.0531537916371368</v>
      </c>
    </row>
    <row collapsed="false" customFormat="false" customHeight="false" hidden="false" ht="14" outlineLevel="0" r="217">
      <c r="A217" s="0" t="s">
        <v>289</v>
      </c>
      <c r="B217" s="0" t="s">
        <v>181</v>
      </c>
      <c r="C217" s="0" t="n">
        <v>64</v>
      </c>
      <c r="D217" s="0" t="n">
        <v>64</v>
      </c>
      <c r="E217" s="0" t="n">
        <v>93</v>
      </c>
      <c r="F217" s="0" t="s">
        <v>182</v>
      </c>
      <c r="G217" s="0" t="n">
        <v>0.9</v>
      </c>
      <c r="H217" s="0" t="n">
        <v>0.9</v>
      </c>
      <c r="I217" s="0" t="n">
        <f aca="false">G217*D217/$M$5*100</f>
        <v>0.0283486888731396</v>
      </c>
      <c r="J217" s="0" t="n">
        <f aca="false">H217*D217/$M$5*100</f>
        <v>0.0283486888731396</v>
      </c>
    </row>
    <row collapsed="false" customFormat="false" customHeight="false" hidden="false" ht="14" outlineLevel="0" r="218">
      <c r="A218" s="0" t="s">
        <v>325</v>
      </c>
      <c r="B218" s="0" t="s">
        <v>119</v>
      </c>
      <c r="C218" s="0" t="n">
        <v>248</v>
      </c>
      <c r="D218" s="0" t="n">
        <v>496</v>
      </c>
      <c r="E218" s="0" t="n">
        <v>1339</v>
      </c>
      <c r="F218" s="0" t="s">
        <v>119</v>
      </c>
      <c r="G218" s="0" t="n">
        <v>0.9</v>
      </c>
      <c r="H218" s="0" t="n">
        <v>0.9</v>
      </c>
      <c r="I218" s="0" t="n">
        <f aca="false">G218*D218/$M$5*100</f>
        <v>0.219702338766832</v>
      </c>
      <c r="J218" s="0" t="n">
        <f aca="false">H218*D218/$M$5*100</f>
        <v>0.219702338766832</v>
      </c>
    </row>
    <row collapsed="false" customFormat="false" customHeight="false" hidden="false" ht="14" outlineLevel="0" r="219">
      <c r="A219" s="0" t="s">
        <v>446</v>
      </c>
      <c r="B219" s="0" t="s">
        <v>447</v>
      </c>
      <c r="C219" s="0" t="n">
        <v>5</v>
      </c>
      <c r="D219" s="0" t="n">
        <v>10</v>
      </c>
      <c r="E219" s="0" t="n">
        <v>4</v>
      </c>
      <c r="F219" s="0" t="s">
        <v>231</v>
      </c>
      <c r="G219" s="0" t="n">
        <v>0.9</v>
      </c>
      <c r="H219" s="0" t="n">
        <v>0.9</v>
      </c>
      <c r="I219" s="0" t="n">
        <f aca="false">G219*D219/$M$5*100</f>
        <v>0.00442948263642807</v>
      </c>
      <c r="J219" s="0" t="n">
        <f aca="false">H219*D219/$M$5*100</f>
        <v>0.00442948263642807</v>
      </c>
    </row>
    <row collapsed="false" customFormat="false" customHeight="false" hidden="false" ht="14" outlineLevel="0" r="220">
      <c r="A220" s="0" t="s">
        <v>131</v>
      </c>
      <c r="B220" s="0" t="s">
        <v>112</v>
      </c>
      <c r="C220" s="0" t="n">
        <v>139</v>
      </c>
      <c r="D220" s="0" t="n">
        <v>532</v>
      </c>
      <c r="E220" s="0" t="n">
        <v>1358</v>
      </c>
      <c r="F220" s="0" t="s">
        <v>439</v>
      </c>
      <c r="G220" s="0" t="n">
        <v>0.9</v>
      </c>
      <c r="H220" s="0" t="n">
        <v>0.9</v>
      </c>
      <c r="I220" s="0" t="n">
        <f aca="false">G220*D220/$M$5*100</f>
        <v>0.235648476257973</v>
      </c>
      <c r="J220" s="0" t="n">
        <f aca="false">H220*D220/$M$5*100</f>
        <v>0.235648476257973</v>
      </c>
    </row>
    <row collapsed="false" customFormat="false" customHeight="false" hidden="false" ht="14" outlineLevel="0" r="221">
      <c r="A221" s="0" t="s">
        <v>236</v>
      </c>
      <c r="B221" s="0" t="s">
        <v>237</v>
      </c>
      <c r="C221" s="0" t="n">
        <v>32</v>
      </c>
      <c r="D221" s="0" t="n">
        <v>64</v>
      </c>
      <c r="E221" s="0" t="n">
        <v>95</v>
      </c>
      <c r="F221" s="0" t="s">
        <v>87</v>
      </c>
      <c r="G221" s="0" t="n">
        <v>0.89</v>
      </c>
      <c r="H221" s="0" t="n">
        <v>0.85</v>
      </c>
      <c r="I221" s="0" t="n">
        <f aca="false">G221*D221/$M$5*100</f>
        <v>0.0280337034412158</v>
      </c>
      <c r="J221" s="0" t="n">
        <f aca="false">H221*D221/$M$5*100</f>
        <v>0.0267737617135207</v>
      </c>
    </row>
    <row collapsed="false" customFormat="false" customHeight="false" hidden="false" ht="14" outlineLevel="0" r="222">
      <c r="A222" s="0" t="s">
        <v>263</v>
      </c>
      <c r="B222" s="0" t="s">
        <v>71</v>
      </c>
      <c r="C222" s="0" t="n">
        <v>372</v>
      </c>
      <c r="D222" s="0" t="n">
        <v>372</v>
      </c>
      <c r="E222" s="0" t="n">
        <v>635</v>
      </c>
      <c r="F222" s="0" t="s">
        <v>72</v>
      </c>
      <c r="G222" s="0" t="n">
        <v>0.89</v>
      </c>
      <c r="H222" s="0" t="n">
        <v>0.89</v>
      </c>
      <c r="I222" s="0" t="n">
        <f aca="false">G222*D222/$M$5*100</f>
        <v>0.162945901252067</v>
      </c>
      <c r="J222" s="0" t="n">
        <f aca="false">H222*D222/$M$5*100</f>
        <v>0.162945901252067</v>
      </c>
    </row>
    <row collapsed="false" customFormat="false" customHeight="false" hidden="false" ht="14" outlineLevel="0" r="223">
      <c r="A223" s="0" t="s">
        <v>227</v>
      </c>
      <c r="B223" s="0" t="s">
        <v>48</v>
      </c>
      <c r="C223" s="0" t="n">
        <v>8</v>
      </c>
      <c r="D223" s="0" t="n">
        <v>32</v>
      </c>
      <c r="E223" s="0" t="n">
        <v>70</v>
      </c>
      <c r="F223" s="0" t="s">
        <v>437</v>
      </c>
      <c r="G223" s="0" t="n">
        <v>0.89</v>
      </c>
      <c r="H223" s="0" t="n">
        <v>0.89</v>
      </c>
      <c r="I223" s="0" t="n">
        <f aca="false">G223*D223/$M$5*100</f>
        <v>0.0140168517206079</v>
      </c>
      <c r="J223" s="0" t="n">
        <f aca="false">H223*D223/$M$5*100</f>
        <v>0.0140168517206079</v>
      </c>
    </row>
    <row collapsed="false" customFormat="false" customHeight="false" hidden="false" ht="14" outlineLevel="0" r="224">
      <c r="A224" s="0" t="s">
        <v>208</v>
      </c>
      <c r="B224" s="0" t="s">
        <v>43</v>
      </c>
      <c r="C224" s="0" t="n">
        <v>40</v>
      </c>
      <c r="D224" s="0" t="n">
        <v>320</v>
      </c>
      <c r="E224" s="0" t="n">
        <v>1600</v>
      </c>
      <c r="F224" s="0" t="s">
        <v>43</v>
      </c>
      <c r="G224" s="0" t="n">
        <v>0.89</v>
      </c>
      <c r="H224" s="0" t="n">
        <v>0.8</v>
      </c>
      <c r="I224" s="0" t="n">
        <f aca="false">G224*D224/$M$5*100</f>
        <v>0.140168517206079</v>
      </c>
      <c r="J224" s="0" t="n">
        <f aca="false">H224*D224/$M$5*100</f>
        <v>0.125994172769509</v>
      </c>
    </row>
    <row collapsed="false" customFormat="false" customHeight="false" hidden="false" ht="14" outlineLevel="0" r="225">
      <c r="A225" s="0" t="s">
        <v>378</v>
      </c>
      <c r="B225" s="0" t="s">
        <v>43</v>
      </c>
      <c r="C225" s="0" t="n">
        <v>32</v>
      </c>
      <c r="D225" s="0" t="n">
        <v>72</v>
      </c>
      <c r="E225" s="0" t="n">
        <v>140</v>
      </c>
      <c r="F225" s="0" t="s">
        <v>43</v>
      </c>
      <c r="G225" s="0" t="n">
        <v>0.89</v>
      </c>
      <c r="H225" s="0" t="n">
        <v>0.89</v>
      </c>
      <c r="I225" s="0" t="n">
        <f aca="false">G225*D225/$M$5*100</f>
        <v>0.0315379163713678</v>
      </c>
      <c r="J225" s="0" t="n">
        <f aca="false">H225*D225/$M$5*100</f>
        <v>0.0315379163713678</v>
      </c>
    </row>
    <row collapsed="false" customFormat="false" customHeight="false" hidden="false" ht="14" outlineLevel="0" r="226">
      <c r="A226" s="0" t="s">
        <v>288</v>
      </c>
      <c r="B226" s="0" t="s">
        <v>59</v>
      </c>
      <c r="C226" s="0" t="n">
        <v>12</v>
      </c>
      <c r="D226" s="0" t="n">
        <v>12</v>
      </c>
      <c r="E226" s="0" t="n">
        <v>33</v>
      </c>
      <c r="F226" s="0" t="s">
        <v>436</v>
      </c>
      <c r="G226" s="0" t="n">
        <v>0.89</v>
      </c>
      <c r="H226" s="0" t="n">
        <v>0.89</v>
      </c>
      <c r="I226" s="0" t="n">
        <f aca="false">G226*D226/$M$5*100</f>
        <v>0.00525631939522797</v>
      </c>
      <c r="J226" s="0" t="n">
        <f aca="false">H226*D226/$M$5*100</f>
        <v>0.00525631939522797</v>
      </c>
    </row>
    <row collapsed="false" customFormat="false" customHeight="false" hidden="false" ht="14" outlineLevel="0" r="227">
      <c r="A227" s="0" t="s">
        <v>386</v>
      </c>
      <c r="B227" s="0" t="s">
        <v>81</v>
      </c>
      <c r="C227" s="0" t="n">
        <v>202</v>
      </c>
      <c r="D227" s="0" t="n">
        <v>468</v>
      </c>
      <c r="E227" s="0" t="n">
        <v>805</v>
      </c>
      <c r="F227" s="0" t="s">
        <v>442</v>
      </c>
      <c r="G227" s="0" t="n">
        <v>0.88</v>
      </c>
      <c r="H227" s="0" t="n">
        <v>0.88</v>
      </c>
      <c r="I227" s="0" t="n">
        <f aca="false">G227*D227/$M$5*100</f>
        <v>0.202693125442948</v>
      </c>
      <c r="J227" s="0" t="n">
        <f aca="false">H227*D227/$M$5*100</f>
        <v>0.202693125442948</v>
      </c>
    </row>
    <row collapsed="false" customFormat="false" customHeight="false" hidden="false" ht="14" outlineLevel="0" r="228">
      <c r="A228" s="0" t="s">
        <v>293</v>
      </c>
      <c r="B228" s="0" t="s">
        <v>43</v>
      </c>
      <c r="C228" s="0" t="n">
        <v>42</v>
      </c>
      <c r="D228" s="0" t="n">
        <v>48</v>
      </c>
      <c r="E228" s="0" t="n">
        <v>65</v>
      </c>
      <c r="F228" s="0" t="s">
        <v>43</v>
      </c>
      <c r="G228" s="0" t="n">
        <v>0.88</v>
      </c>
      <c r="H228" s="0" t="n">
        <v>0.88</v>
      </c>
      <c r="I228" s="0" t="n">
        <f aca="false">G228*D228/$M$5*100</f>
        <v>0.0207890385069691</v>
      </c>
      <c r="J228" s="0" t="n">
        <f aca="false">H228*D228/$M$5*100</f>
        <v>0.0207890385069691</v>
      </c>
    </row>
    <row collapsed="false" customFormat="false" customHeight="false" hidden="false" ht="14" outlineLevel="0" r="229">
      <c r="A229" s="0" t="s">
        <v>372</v>
      </c>
      <c r="B229" s="0" t="s">
        <v>308</v>
      </c>
      <c r="C229" s="0" t="n">
        <v>13</v>
      </c>
      <c r="D229" s="0" t="n">
        <v>104</v>
      </c>
      <c r="E229" s="0" t="n">
        <v>177</v>
      </c>
      <c r="F229" s="0" t="s">
        <v>46</v>
      </c>
      <c r="G229" s="0" t="n">
        <v>0.88</v>
      </c>
      <c r="H229" s="0" t="n">
        <v>0.78</v>
      </c>
      <c r="I229" s="0" t="n">
        <f aca="false">G229*D229/$M$5*100</f>
        <v>0.0450429167650996</v>
      </c>
      <c r="J229" s="0" t="n">
        <f aca="false">H229*D229/$M$5*100</f>
        <v>0.0399244034963383</v>
      </c>
    </row>
    <row collapsed="false" customFormat="false" customHeight="false" hidden="false" ht="14" outlineLevel="0" r="230">
      <c r="A230" s="0" t="s">
        <v>110</v>
      </c>
      <c r="B230" s="0" t="s">
        <v>45</v>
      </c>
      <c r="C230" s="0" t="n">
        <v>86</v>
      </c>
      <c r="D230" s="0" t="n">
        <v>340</v>
      </c>
      <c r="E230" s="0" t="n">
        <v>1023</v>
      </c>
      <c r="F230" s="0" t="s">
        <v>46</v>
      </c>
      <c r="G230" s="0" t="n">
        <v>0.88</v>
      </c>
      <c r="H230" s="0" t="n">
        <v>0.78</v>
      </c>
      <c r="I230" s="0" t="n">
        <f aca="false">G230*D230/$M$5*100</f>
        <v>0.147255689424364</v>
      </c>
      <c r="J230" s="0" t="n">
        <f aca="false">H230*D230/$M$5*100</f>
        <v>0.130522088353414</v>
      </c>
    </row>
    <row collapsed="false" customFormat="false" customHeight="false" hidden="false" ht="14" outlineLevel="0" r="231">
      <c r="A231" s="0" t="s">
        <v>142</v>
      </c>
      <c r="B231" s="0" t="s">
        <v>43</v>
      </c>
      <c r="C231" s="0" t="n">
        <v>20</v>
      </c>
      <c r="D231" s="0" t="n">
        <v>20</v>
      </c>
      <c r="E231" s="0" t="n">
        <v>25</v>
      </c>
      <c r="F231" s="0" t="s">
        <v>43</v>
      </c>
      <c r="G231" s="0" t="n">
        <v>0.88</v>
      </c>
      <c r="H231" s="0" t="n">
        <v>0.88</v>
      </c>
      <c r="I231" s="0" t="n">
        <f aca="false">G231*D231/$M$5*100</f>
        <v>0.00866209937790377</v>
      </c>
      <c r="J231" s="0" t="n">
        <f aca="false">H231*D231/$M$5*100</f>
        <v>0.00866209937790377</v>
      </c>
    </row>
    <row collapsed="false" customFormat="false" customHeight="false" hidden="false" ht="14" outlineLevel="0" r="232">
      <c r="A232" s="0" t="s">
        <v>340</v>
      </c>
      <c r="B232" s="0" t="s">
        <v>252</v>
      </c>
      <c r="C232" s="0" t="n">
        <v>124</v>
      </c>
      <c r="D232" s="0" t="n">
        <v>496</v>
      </c>
      <c r="E232" s="0" t="n">
        <v>1339</v>
      </c>
      <c r="F232" s="0" t="s">
        <v>82</v>
      </c>
      <c r="G232" s="0" t="n">
        <v>0.87</v>
      </c>
      <c r="H232" s="0" t="n">
        <v>0.87</v>
      </c>
      <c r="I232" s="0" t="n">
        <f aca="false">G232*D232/$M$5*100</f>
        <v>0.212378927474604</v>
      </c>
      <c r="J232" s="0" t="n">
        <f aca="false">H232*D232/$M$5*100</f>
        <v>0.212378927474604</v>
      </c>
    </row>
    <row collapsed="false" customFormat="false" customHeight="false" hidden="false" ht="14" outlineLevel="0" r="233">
      <c r="A233" s="0" t="s">
        <v>306</v>
      </c>
      <c r="B233" s="0" t="s">
        <v>43</v>
      </c>
      <c r="C233" s="0" t="n">
        <v>440</v>
      </c>
      <c r="D233" s="0" t="n">
        <v>774</v>
      </c>
      <c r="E233" s="0" t="n">
        <v>1138</v>
      </c>
      <c r="F233" s="0" t="s">
        <v>43</v>
      </c>
      <c r="G233" s="0" t="n">
        <v>0.87</v>
      </c>
      <c r="H233" s="0" t="n">
        <v>0.87</v>
      </c>
      <c r="I233" s="0" t="n">
        <f aca="false">G233*D233/$M$5*100</f>
        <v>0.331413890857548</v>
      </c>
      <c r="J233" s="0" t="n">
        <f aca="false">H233*D233/$M$5*100</f>
        <v>0.331413890857548</v>
      </c>
    </row>
    <row collapsed="false" customFormat="false" customHeight="false" hidden="false" ht="14" outlineLevel="0" r="234">
      <c r="A234" s="0" t="s">
        <v>354</v>
      </c>
      <c r="B234" s="0" t="s">
        <v>165</v>
      </c>
      <c r="C234" s="0" t="n">
        <v>44</v>
      </c>
      <c r="D234" s="0" t="n">
        <v>44</v>
      </c>
      <c r="E234" s="0" t="n">
        <v>88</v>
      </c>
      <c r="F234" s="0" t="s">
        <v>82</v>
      </c>
      <c r="G234" s="0" t="n">
        <v>0.87</v>
      </c>
      <c r="H234" s="0" t="n">
        <v>0.87</v>
      </c>
      <c r="I234" s="0" t="n">
        <f aca="false">G234*D234/$M$5*100</f>
        <v>0.0188400661469407</v>
      </c>
      <c r="J234" s="0" t="n">
        <f aca="false">H234*D234/$M$5*100</f>
        <v>0.0188400661469407</v>
      </c>
    </row>
    <row collapsed="false" customFormat="false" customHeight="false" hidden="false" ht="14" outlineLevel="0" r="235">
      <c r="A235" s="0" t="s">
        <v>399</v>
      </c>
      <c r="B235" s="0" t="s">
        <v>56</v>
      </c>
      <c r="C235" s="0" t="n">
        <v>72</v>
      </c>
      <c r="D235" s="0" t="n">
        <v>384</v>
      </c>
      <c r="E235" s="0" t="n">
        <v>842</v>
      </c>
      <c r="F235" s="0" t="s">
        <v>57</v>
      </c>
      <c r="G235" s="0" t="n">
        <v>0.87</v>
      </c>
      <c r="H235" s="0" t="n">
        <v>0.87</v>
      </c>
      <c r="I235" s="0" t="n">
        <f aca="false">G235*D235/$M$5*100</f>
        <v>0.16442239546421</v>
      </c>
      <c r="J235" s="0" t="n">
        <f aca="false">H235*D235/$M$5*100</f>
        <v>0.16442239546421</v>
      </c>
    </row>
    <row collapsed="false" customFormat="false" customHeight="false" hidden="false" ht="14" outlineLevel="0" r="236">
      <c r="A236" s="0" t="s">
        <v>194</v>
      </c>
      <c r="B236" s="0" t="s">
        <v>116</v>
      </c>
      <c r="C236" s="0" t="n">
        <v>15</v>
      </c>
      <c r="D236" s="0" t="n">
        <v>15</v>
      </c>
      <c r="E236" s="0" t="n">
        <v>15</v>
      </c>
      <c r="F236" s="0" t="s">
        <v>117</v>
      </c>
      <c r="G236" s="0" t="n">
        <v>0.86</v>
      </c>
      <c r="H236" s="0" t="n">
        <v>0.86</v>
      </c>
      <c r="I236" s="0" t="n">
        <f aca="false">G236*D236/$M$5*100</f>
        <v>0.00634892511221356</v>
      </c>
      <c r="J236" s="0" t="n">
        <f aca="false">H236*D236/$M$5*100</f>
        <v>0.00634892511221356</v>
      </c>
    </row>
    <row collapsed="false" customFormat="false" customHeight="false" hidden="false" ht="14" outlineLevel="0" r="237">
      <c r="A237" s="0" t="s">
        <v>136</v>
      </c>
      <c r="B237" s="0" t="s">
        <v>59</v>
      </c>
      <c r="C237" s="0" t="n">
        <v>16</v>
      </c>
      <c r="D237" s="0" t="n">
        <v>32</v>
      </c>
      <c r="E237" s="0" t="n">
        <v>74</v>
      </c>
      <c r="F237" s="0" t="s">
        <v>436</v>
      </c>
      <c r="G237" s="0" t="n">
        <v>0.86</v>
      </c>
      <c r="H237" s="0" t="n">
        <v>0.86</v>
      </c>
      <c r="I237" s="0" t="n">
        <f aca="false">G237*D237/$M$5*100</f>
        <v>0.0135443735727223</v>
      </c>
      <c r="J237" s="0" t="n">
        <f aca="false">H237*D237/$M$5*100</f>
        <v>0.0135443735727223</v>
      </c>
    </row>
    <row collapsed="false" customFormat="false" customHeight="false" hidden="false" ht="14" outlineLevel="0" r="238">
      <c r="A238" s="0" t="s">
        <v>291</v>
      </c>
      <c r="B238" s="0" t="s">
        <v>292</v>
      </c>
      <c r="C238" s="0" t="n">
        <v>1</v>
      </c>
      <c r="D238" s="0" t="n">
        <v>2</v>
      </c>
      <c r="E238" s="0" t="n">
        <v>1</v>
      </c>
      <c r="F238" s="0" t="s">
        <v>46</v>
      </c>
      <c r="G238" s="0" t="n">
        <v>0.86</v>
      </c>
      <c r="H238" s="0" t="n">
        <v>0.86</v>
      </c>
      <c r="I238" s="0" t="n">
        <f aca="false">G238*D238/$M$5*100</f>
        <v>0.000846523348295141</v>
      </c>
      <c r="J238" s="0" t="n">
        <f aca="false">H238*D238/$M$5*100</f>
        <v>0.000846523348295141</v>
      </c>
    </row>
    <row collapsed="false" customFormat="false" customHeight="false" hidden="false" ht="14" outlineLevel="0" r="239">
      <c r="A239" s="0" t="s">
        <v>102</v>
      </c>
      <c r="B239" s="0" t="s">
        <v>43</v>
      </c>
      <c r="C239" s="0" t="n">
        <v>130</v>
      </c>
      <c r="D239" s="0" t="n">
        <v>260</v>
      </c>
      <c r="E239" s="0" t="n">
        <v>464</v>
      </c>
      <c r="F239" s="0" t="s">
        <v>43</v>
      </c>
      <c r="G239" s="0" t="n">
        <v>0.86</v>
      </c>
      <c r="H239" s="0" t="n">
        <v>0.86</v>
      </c>
      <c r="I239" s="0" t="n">
        <f aca="false">G239*D239/$M$5*100</f>
        <v>0.110048035278368</v>
      </c>
      <c r="J239" s="0" t="n">
        <f aca="false">H239*D239/$M$5*100</f>
        <v>0.110048035278368</v>
      </c>
    </row>
    <row collapsed="false" customFormat="false" customHeight="false" hidden="false" ht="14" outlineLevel="0" r="240">
      <c r="A240" s="0" t="s">
        <v>193</v>
      </c>
      <c r="B240" s="0" t="s">
        <v>181</v>
      </c>
      <c r="C240" s="0" t="n">
        <v>116</v>
      </c>
      <c r="D240" s="0" t="n">
        <v>116</v>
      </c>
      <c r="E240" s="0" t="n">
        <v>209</v>
      </c>
      <c r="F240" s="0" t="s">
        <v>182</v>
      </c>
      <c r="G240" s="0" t="n">
        <v>0.86</v>
      </c>
      <c r="H240" s="0" t="n">
        <v>0.86</v>
      </c>
      <c r="I240" s="0" t="n">
        <f aca="false">G240*D240/$M$5*100</f>
        <v>0.0490983542011182</v>
      </c>
      <c r="J240" s="0" t="n">
        <f aca="false">H240*D240/$M$5*100</f>
        <v>0.0490983542011182</v>
      </c>
    </row>
    <row collapsed="false" customFormat="false" customHeight="false" hidden="false" ht="14" outlineLevel="0" r="241">
      <c r="A241" s="0" t="s">
        <v>247</v>
      </c>
      <c r="B241" s="0" t="s">
        <v>248</v>
      </c>
      <c r="C241" s="0" t="n">
        <v>56</v>
      </c>
      <c r="D241" s="0" t="n">
        <v>56</v>
      </c>
      <c r="E241" s="0" t="n">
        <v>52</v>
      </c>
      <c r="F241" s="0" t="s">
        <v>82</v>
      </c>
      <c r="G241" s="0" t="n">
        <v>0.86</v>
      </c>
      <c r="H241" s="0" t="n">
        <v>0.86</v>
      </c>
      <c r="I241" s="0" t="n">
        <f aca="false">G241*D241/$M$5*100</f>
        <v>0.023702653752264</v>
      </c>
      <c r="J241" s="0" t="n">
        <f aca="false">H241*D241/$M$5*100</f>
        <v>0.023702653752264</v>
      </c>
    </row>
    <row collapsed="false" customFormat="false" customHeight="false" hidden="false" ht="14" outlineLevel="0" r="242">
      <c r="A242" s="0" t="s">
        <v>93</v>
      </c>
      <c r="B242" s="0" t="s">
        <v>43</v>
      </c>
      <c r="C242" s="0" t="n">
        <v>80</v>
      </c>
      <c r="D242" s="0" t="n">
        <v>160</v>
      </c>
      <c r="E242" s="0" t="n">
        <v>272</v>
      </c>
      <c r="F242" s="0" t="s">
        <v>43</v>
      </c>
      <c r="G242" s="0" t="n">
        <v>0.85</v>
      </c>
      <c r="H242" s="0" t="n">
        <v>0.85</v>
      </c>
      <c r="I242" s="0" t="n">
        <f aca="false">G242*D242/$M$5*100</f>
        <v>0.0669344042838019</v>
      </c>
      <c r="J242" s="0" t="n">
        <f aca="false">H242*D242/$M$5*100</f>
        <v>0.0669344042838019</v>
      </c>
    </row>
    <row collapsed="false" customFormat="false" customHeight="false" hidden="false" ht="14" outlineLevel="0" r="243">
      <c r="A243" s="0" t="s">
        <v>169</v>
      </c>
      <c r="B243" s="0" t="s">
        <v>119</v>
      </c>
      <c r="C243" s="0" t="n">
        <v>2</v>
      </c>
      <c r="D243" s="0" t="n">
        <v>4</v>
      </c>
      <c r="E243" s="0" t="n">
        <v>2</v>
      </c>
      <c r="F243" s="0" t="s">
        <v>119</v>
      </c>
      <c r="G243" s="0" t="n">
        <v>0.85</v>
      </c>
      <c r="H243" s="0" t="n">
        <v>0.85</v>
      </c>
      <c r="I243" s="0" t="n">
        <f aca="false">G243*D243/$M$5*100</f>
        <v>0.00167336010709505</v>
      </c>
      <c r="J243" s="0" t="n">
        <f aca="false">H243*D243/$M$5*100</f>
        <v>0.00167336010709505</v>
      </c>
    </row>
    <row collapsed="false" customFormat="false" customHeight="false" hidden="false" ht="14" outlineLevel="0" r="244">
      <c r="A244" s="0" t="s">
        <v>351</v>
      </c>
      <c r="B244" s="0" t="s">
        <v>252</v>
      </c>
      <c r="C244" s="0" t="n">
        <v>34</v>
      </c>
      <c r="D244" s="0" t="n">
        <v>272</v>
      </c>
      <c r="E244" s="0" t="n">
        <v>734</v>
      </c>
      <c r="F244" s="0" t="s">
        <v>82</v>
      </c>
      <c r="G244" s="0" t="n">
        <v>0.85</v>
      </c>
      <c r="H244" s="0" t="n">
        <v>0.85</v>
      </c>
      <c r="I244" s="0" t="n">
        <f aca="false">G244*D244/$M$5*100</f>
        <v>0.113788487282463</v>
      </c>
      <c r="J244" s="0" t="n">
        <f aca="false">H244*D244/$M$5*100</f>
        <v>0.113788487282463</v>
      </c>
    </row>
    <row collapsed="false" customFormat="false" customHeight="false" hidden="false" ht="14" outlineLevel="0" r="245">
      <c r="A245" s="0" t="s">
        <v>141</v>
      </c>
      <c r="B245" s="0" t="s">
        <v>112</v>
      </c>
      <c r="C245" s="0" t="n">
        <v>312</v>
      </c>
      <c r="D245" s="0" t="n">
        <v>1248</v>
      </c>
      <c r="E245" s="0" t="n">
        <v>2132</v>
      </c>
      <c r="F245" s="0" t="s">
        <v>439</v>
      </c>
      <c r="G245" s="0" t="n">
        <v>0.85</v>
      </c>
      <c r="H245" s="0" t="n">
        <v>0.85</v>
      </c>
      <c r="I245" s="0" t="n">
        <f aca="false">G245*D245/$M$5*100</f>
        <v>0.522088353413655</v>
      </c>
      <c r="J245" s="0" t="n">
        <f aca="false">H245*D245/$M$5*100</f>
        <v>0.522088353413655</v>
      </c>
    </row>
    <row collapsed="false" customFormat="false" customHeight="false" hidden="false" ht="14" outlineLevel="0" r="246">
      <c r="A246" s="0" t="s">
        <v>389</v>
      </c>
      <c r="B246" s="0" t="s">
        <v>40</v>
      </c>
      <c r="C246" s="0" t="n">
        <v>40</v>
      </c>
      <c r="D246" s="0" t="n">
        <v>40</v>
      </c>
      <c r="E246" s="0" t="n">
        <v>30</v>
      </c>
      <c r="F246" s="0" t="s">
        <v>439</v>
      </c>
      <c r="G246" s="0" t="n">
        <v>0.85</v>
      </c>
      <c r="H246" s="0" t="n">
        <v>0.85</v>
      </c>
      <c r="I246" s="0" t="n">
        <f aca="false">G246*D246/$M$5*100</f>
        <v>0.0167336010709505</v>
      </c>
      <c r="J246" s="0" t="n">
        <f aca="false">H246*D246/$M$5*100</f>
        <v>0.0167336010709505</v>
      </c>
    </row>
    <row collapsed="false" customFormat="false" customHeight="false" hidden="false" ht="14" outlineLevel="0" r="247">
      <c r="A247" s="0" t="s">
        <v>243</v>
      </c>
      <c r="B247" s="0" t="s">
        <v>119</v>
      </c>
      <c r="C247" s="0" t="n">
        <v>41</v>
      </c>
      <c r="D247" s="0" t="n">
        <v>162</v>
      </c>
      <c r="E247" s="0" t="n">
        <v>239</v>
      </c>
      <c r="F247" s="0" t="s">
        <v>119</v>
      </c>
      <c r="G247" s="0" t="n">
        <v>0.85</v>
      </c>
      <c r="H247" s="0" t="n">
        <v>0.85</v>
      </c>
      <c r="I247" s="0" t="n">
        <f aca="false">G247*D247/$M$5*100</f>
        <v>0.0677710843373494</v>
      </c>
      <c r="J247" s="0" t="n">
        <f aca="false">H247*D247/$M$5*100</f>
        <v>0.0677710843373494</v>
      </c>
    </row>
    <row collapsed="false" customFormat="false" customHeight="false" hidden="false" ht="14" outlineLevel="0" r="248">
      <c r="A248" s="0" t="s">
        <v>178</v>
      </c>
      <c r="B248" s="0" t="s">
        <v>59</v>
      </c>
      <c r="C248" s="0" t="n">
        <v>109</v>
      </c>
      <c r="D248" s="0" t="n">
        <v>872</v>
      </c>
      <c r="E248" s="0" t="n">
        <v>1046</v>
      </c>
      <c r="F248" s="0" t="s">
        <v>436</v>
      </c>
      <c r="G248" s="0" t="n">
        <v>0.84</v>
      </c>
      <c r="H248" s="0" t="n">
        <v>0.8</v>
      </c>
      <c r="I248" s="0" t="n">
        <f aca="false">G248*D248/$M$5*100</f>
        <v>0.360500826836759</v>
      </c>
      <c r="J248" s="0" t="n">
        <f aca="false">H248*D248/$M$5*100</f>
        <v>0.343334120796913</v>
      </c>
    </row>
    <row collapsed="false" customFormat="false" customHeight="false" hidden="false" ht="14" outlineLevel="0" r="249">
      <c r="A249" s="0" t="s">
        <v>370</v>
      </c>
      <c r="B249" s="0" t="s">
        <v>78</v>
      </c>
      <c r="C249" s="0" t="n">
        <v>44</v>
      </c>
      <c r="D249" s="0" t="n">
        <v>56</v>
      </c>
      <c r="E249" s="0" t="n">
        <v>44</v>
      </c>
      <c r="F249" s="0" t="s">
        <v>441</v>
      </c>
      <c r="G249" s="0" t="n">
        <v>0.84</v>
      </c>
      <c r="H249" s="0" t="n">
        <v>0.84</v>
      </c>
      <c r="I249" s="0" t="n">
        <f aca="false">G249*D249/$M$5*100</f>
        <v>0.0231514292463974</v>
      </c>
      <c r="J249" s="0" t="n">
        <f aca="false">H249*D249/$M$5*100</f>
        <v>0.0231514292463974</v>
      </c>
    </row>
    <row collapsed="false" customFormat="false" customHeight="false" hidden="false" ht="14" outlineLevel="0" r="250">
      <c r="A250" s="0" t="s">
        <v>405</v>
      </c>
      <c r="B250" s="0" t="s">
        <v>393</v>
      </c>
      <c r="C250" s="0" t="n">
        <v>14</v>
      </c>
      <c r="D250" s="0" t="n">
        <v>56</v>
      </c>
      <c r="E250" s="0" t="n">
        <v>134</v>
      </c>
      <c r="F250" s="0" t="s">
        <v>82</v>
      </c>
      <c r="G250" s="0" t="n">
        <v>0.84</v>
      </c>
      <c r="H250" s="0" t="n">
        <v>0.84</v>
      </c>
      <c r="I250" s="0" t="n">
        <f aca="false">G250*D250/$M$5*100</f>
        <v>0.0231514292463974</v>
      </c>
      <c r="J250" s="0" t="n">
        <f aca="false">H250*D250/$M$5*100</f>
        <v>0.0231514292463974</v>
      </c>
    </row>
    <row collapsed="false" customFormat="false" customHeight="false" hidden="false" ht="14" outlineLevel="0" r="251">
      <c r="A251" s="0" t="s">
        <v>314</v>
      </c>
      <c r="B251" s="0" t="s">
        <v>43</v>
      </c>
      <c r="C251" s="0" t="n">
        <v>274</v>
      </c>
      <c r="D251" s="0" t="n">
        <v>1045</v>
      </c>
      <c r="E251" s="0" t="n">
        <v>1254</v>
      </c>
      <c r="F251" s="0" t="s">
        <v>43</v>
      </c>
      <c r="G251" s="0" t="n">
        <v>0.83</v>
      </c>
      <c r="H251" s="0" t="n">
        <v>0.83</v>
      </c>
      <c r="I251" s="0" t="n">
        <f aca="false">G251*D251/$M$5*100</f>
        <v>0.42687908496732</v>
      </c>
      <c r="J251" s="0" t="n">
        <f aca="false">H251*D251/$M$5*100</f>
        <v>0.42687908496732</v>
      </c>
    </row>
    <row collapsed="false" customFormat="false" customHeight="false" hidden="false" ht="14" outlineLevel="0" r="252">
      <c r="A252" s="0" t="s">
        <v>76</v>
      </c>
      <c r="B252" s="0" t="s">
        <v>48</v>
      </c>
      <c r="C252" s="0" t="n">
        <v>8</v>
      </c>
      <c r="D252" s="0" t="n">
        <v>32</v>
      </c>
      <c r="E252" s="0" t="n">
        <v>70</v>
      </c>
      <c r="F252" s="0" t="s">
        <v>437</v>
      </c>
      <c r="G252" s="0" t="n">
        <v>0.83</v>
      </c>
      <c r="H252" s="0" t="n">
        <v>0.83</v>
      </c>
      <c r="I252" s="0" t="n">
        <f aca="false">G252*D252/$M$5*100</f>
        <v>0.0130718954248366</v>
      </c>
      <c r="J252" s="0" t="n">
        <f aca="false">H252*D252/$M$5*100</f>
        <v>0.0130718954248366</v>
      </c>
    </row>
    <row collapsed="false" customFormat="false" customHeight="false" hidden="false" ht="14" outlineLevel="0" r="253">
      <c r="A253" s="0" t="s">
        <v>392</v>
      </c>
      <c r="B253" s="0" t="s">
        <v>393</v>
      </c>
      <c r="C253" s="0" t="n">
        <v>12</v>
      </c>
      <c r="D253" s="0" t="n">
        <v>48</v>
      </c>
      <c r="E253" s="0" t="n">
        <v>115</v>
      </c>
      <c r="F253" s="0" t="s">
        <v>82</v>
      </c>
      <c r="G253" s="0" t="n">
        <v>0.83</v>
      </c>
      <c r="H253" s="0" t="n">
        <v>0.83</v>
      </c>
      <c r="I253" s="0" t="n">
        <f aca="false">G253*D253/$M$5*100</f>
        <v>0.0196078431372549</v>
      </c>
      <c r="J253" s="0" t="n">
        <f aca="false">H253*D253/$M$5*100</f>
        <v>0.0196078431372549</v>
      </c>
    </row>
    <row collapsed="false" customFormat="false" customHeight="false" hidden="false" ht="14" outlineLevel="0" r="254">
      <c r="A254" s="0" t="s">
        <v>400</v>
      </c>
      <c r="B254" s="0" t="s">
        <v>125</v>
      </c>
      <c r="C254" s="0" t="n">
        <v>12</v>
      </c>
      <c r="D254" s="0" t="n">
        <v>48</v>
      </c>
      <c r="E254" s="0" t="n">
        <v>790</v>
      </c>
      <c r="F254" s="0" t="s">
        <v>46</v>
      </c>
      <c r="G254" s="0" t="n">
        <v>0.83</v>
      </c>
      <c r="H254" s="0" t="n">
        <v>0.83</v>
      </c>
      <c r="I254" s="0" t="n">
        <f aca="false">G254*D254/$M$5*100</f>
        <v>0.0196078431372549</v>
      </c>
      <c r="J254" s="0" t="n">
        <f aca="false">H254*D254/$M$5*100</f>
        <v>0.0196078431372549</v>
      </c>
    </row>
    <row collapsed="false" customFormat="false" customHeight="false" hidden="false" ht="14" outlineLevel="0" r="255">
      <c r="A255" s="0" t="s">
        <v>346</v>
      </c>
      <c r="B255" s="0" t="s">
        <v>81</v>
      </c>
      <c r="C255" s="0" t="n">
        <v>154</v>
      </c>
      <c r="D255" s="0" t="n">
        <v>308</v>
      </c>
      <c r="E255" s="0" t="n">
        <v>530</v>
      </c>
      <c r="F255" s="0" t="s">
        <v>442</v>
      </c>
      <c r="G255" s="0" t="n">
        <v>0.82</v>
      </c>
      <c r="H255" s="0" t="n">
        <v>0.82</v>
      </c>
      <c r="I255" s="0" t="n">
        <f aca="false">G255*D255/$M$5*100</f>
        <v>0.124301126072919</v>
      </c>
      <c r="J255" s="0" t="n">
        <f aca="false">H255*D255/$M$5*100</f>
        <v>0.124301126072919</v>
      </c>
    </row>
    <row collapsed="false" customFormat="false" customHeight="false" hidden="false" ht="14" outlineLevel="0" r="256">
      <c r="A256" s="0" t="s">
        <v>364</v>
      </c>
      <c r="B256" s="0" t="s">
        <v>43</v>
      </c>
      <c r="C256" s="0" t="n">
        <v>1332</v>
      </c>
      <c r="D256" s="0" t="n">
        <v>4520</v>
      </c>
      <c r="E256" s="0" t="n">
        <v>10726</v>
      </c>
      <c r="F256" s="0" t="s">
        <v>43</v>
      </c>
      <c r="G256" s="0" t="n">
        <v>0.81</v>
      </c>
      <c r="H256" s="0" t="n">
        <v>0.81</v>
      </c>
      <c r="I256" s="0" t="n">
        <f aca="false">G256*D256/$M$5*100</f>
        <v>1.80191353649894</v>
      </c>
      <c r="J256" s="0" t="n">
        <f aca="false">H256*D256/$M$5*100</f>
        <v>1.80191353649894</v>
      </c>
    </row>
    <row collapsed="false" customFormat="false" customHeight="false" hidden="false" ht="14" outlineLevel="0" r="257">
      <c r="A257" s="0" t="s">
        <v>352</v>
      </c>
      <c r="B257" s="0" t="s">
        <v>165</v>
      </c>
      <c r="C257" s="0" t="n">
        <v>24</v>
      </c>
      <c r="D257" s="0" t="n">
        <v>24</v>
      </c>
      <c r="E257" s="0" t="n">
        <v>31</v>
      </c>
      <c r="F257" s="0" t="s">
        <v>82</v>
      </c>
      <c r="G257" s="0" t="n">
        <v>0.81</v>
      </c>
      <c r="H257" s="0" t="n">
        <v>0.81</v>
      </c>
      <c r="I257" s="0" t="n">
        <f aca="false">G257*D257/$M$5*100</f>
        <v>0.00956768249468462</v>
      </c>
      <c r="J257" s="0" t="n">
        <f aca="false">H257*D257/$M$5*100</f>
        <v>0.00956768249468462</v>
      </c>
    </row>
    <row collapsed="false" customFormat="false" customHeight="false" hidden="false" ht="14" outlineLevel="0" r="258">
      <c r="A258" s="0" t="s">
        <v>317</v>
      </c>
      <c r="B258" s="0" t="s">
        <v>112</v>
      </c>
      <c r="C258" s="0" t="n">
        <v>6</v>
      </c>
      <c r="D258" s="0" t="n">
        <v>10</v>
      </c>
      <c r="E258" s="0" t="n">
        <v>11</v>
      </c>
      <c r="F258" s="0" t="s">
        <v>439</v>
      </c>
      <c r="G258" s="0" t="n">
        <v>0.81</v>
      </c>
      <c r="H258" s="0" t="n">
        <v>0.81</v>
      </c>
      <c r="I258" s="0" t="n">
        <f aca="false">G258*D258/$M$5*100</f>
        <v>0.00398653437278526</v>
      </c>
      <c r="J258" s="0" t="n">
        <f aca="false">H258*D258/$M$5*100</f>
        <v>0.00398653437278526</v>
      </c>
    </row>
    <row collapsed="false" customFormat="false" customHeight="false" hidden="false" ht="14" outlineLevel="0" r="259">
      <c r="A259" s="0" t="s">
        <v>401</v>
      </c>
      <c r="B259" s="0" t="s">
        <v>393</v>
      </c>
      <c r="C259" s="0" t="n">
        <v>12</v>
      </c>
      <c r="D259" s="0" t="n">
        <v>48</v>
      </c>
      <c r="E259" s="0" t="n">
        <v>115</v>
      </c>
      <c r="F259" s="0" t="s">
        <v>82</v>
      </c>
      <c r="G259" s="0" t="n">
        <v>0.81</v>
      </c>
      <c r="H259" s="0" t="n">
        <v>0.81</v>
      </c>
      <c r="I259" s="0" t="n">
        <f aca="false">G259*D259/$M$5*100</f>
        <v>0.0191353649893692</v>
      </c>
      <c r="J259" s="0" t="n">
        <f aca="false">H259*D259/$M$5*100</f>
        <v>0.0191353649893692</v>
      </c>
    </row>
    <row collapsed="false" customFormat="false" customHeight="false" hidden="false" ht="14" outlineLevel="0" r="260">
      <c r="A260" s="0" t="s">
        <v>304</v>
      </c>
      <c r="B260" s="0" t="s">
        <v>71</v>
      </c>
      <c r="C260" s="0" t="n">
        <v>34</v>
      </c>
      <c r="D260" s="0" t="n">
        <v>34</v>
      </c>
      <c r="E260" s="0" t="n">
        <v>41</v>
      </c>
      <c r="F260" s="0" t="s">
        <v>72</v>
      </c>
      <c r="G260" s="0" t="n">
        <v>0.81</v>
      </c>
      <c r="H260" s="0" t="n">
        <v>0.81</v>
      </c>
      <c r="I260" s="0" t="n">
        <f aca="false">G260*D260/$M$5*100</f>
        <v>0.0135542168674699</v>
      </c>
      <c r="J260" s="0" t="n">
        <f aca="false">H260*D260/$M$5*100</f>
        <v>0.0135542168674699</v>
      </c>
    </row>
    <row collapsed="false" customFormat="false" customHeight="false" hidden="false" ht="14" outlineLevel="0" r="261">
      <c r="A261" s="0" t="s">
        <v>403</v>
      </c>
      <c r="B261" s="0" t="s">
        <v>230</v>
      </c>
      <c r="C261" s="0" t="n">
        <v>11</v>
      </c>
      <c r="D261" s="0" t="n">
        <v>22</v>
      </c>
      <c r="E261" s="0" t="n">
        <v>29</v>
      </c>
      <c r="F261" s="0" t="s">
        <v>231</v>
      </c>
      <c r="G261" s="0" t="n">
        <v>0.81</v>
      </c>
      <c r="H261" s="0" t="n">
        <v>0.81</v>
      </c>
      <c r="I261" s="0" t="n">
        <f aca="false">G261*D261/$M$5*100</f>
        <v>0.00877037562012757</v>
      </c>
      <c r="J261" s="0" t="n">
        <f aca="false">H261*D261/$M$5*100</f>
        <v>0.00877037562012757</v>
      </c>
    </row>
    <row collapsed="false" customFormat="false" customHeight="false" hidden="false" ht="14" outlineLevel="0" r="262">
      <c r="A262" s="0" t="s">
        <v>333</v>
      </c>
      <c r="B262" s="0" t="s">
        <v>181</v>
      </c>
      <c r="C262" s="0" t="n">
        <v>10</v>
      </c>
      <c r="D262" s="0" t="n">
        <v>10</v>
      </c>
      <c r="E262" s="0" t="n">
        <v>26</v>
      </c>
      <c r="F262" s="0" t="s">
        <v>182</v>
      </c>
      <c r="G262" s="0" t="n">
        <v>0.81</v>
      </c>
      <c r="H262" s="0" t="n">
        <v>0.81</v>
      </c>
      <c r="I262" s="0" t="n">
        <f aca="false">G262*D262/$M$5*100</f>
        <v>0.00398653437278526</v>
      </c>
      <c r="J262" s="0" t="n">
        <f aca="false">H262*D262/$M$5*100</f>
        <v>0.00398653437278526</v>
      </c>
    </row>
    <row collapsed="false" customFormat="false" customHeight="false" hidden="false" ht="14" outlineLevel="0" r="263">
      <c r="A263" s="0" t="s">
        <v>100</v>
      </c>
      <c r="B263" s="0" t="s">
        <v>86</v>
      </c>
      <c r="C263" s="0" t="n">
        <v>100</v>
      </c>
      <c r="D263" s="0" t="n">
        <v>400</v>
      </c>
      <c r="E263" s="0" t="n">
        <v>768</v>
      </c>
      <c r="F263" s="0" t="s">
        <v>87</v>
      </c>
      <c r="G263" s="0" t="n">
        <v>0.81</v>
      </c>
      <c r="H263" s="0" t="n">
        <v>0.76</v>
      </c>
      <c r="I263" s="0" t="n">
        <f aca="false">G263*D263/$M$5*100</f>
        <v>0.15946137491141</v>
      </c>
      <c r="J263" s="0" t="n">
        <f aca="false">H263*D263/$M$5*100</f>
        <v>0.149618080163792</v>
      </c>
    </row>
    <row collapsed="false" customFormat="false" customHeight="false" hidden="false" ht="14" outlineLevel="0" r="264">
      <c r="A264" s="0" t="s">
        <v>199</v>
      </c>
      <c r="B264" s="0" t="s">
        <v>43</v>
      </c>
      <c r="C264" s="0" t="n">
        <v>42</v>
      </c>
      <c r="D264" s="0" t="n">
        <v>52</v>
      </c>
      <c r="E264" s="0" t="n">
        <v>57</v>
      </c>
      <c r="F264" s="0" t="s">
        <v>43</v>
      </c>
      <c r="G264" s="0" t="n">
        <v>0.8</v>
      </c>
      <c r="H264" s="0" t="n">
        <v>0.8</v>
      </c>
      <c r="I264" s="0" t="n">
        <f aca="false">G264*D264/$M$5*100</f>
        <v>0.0204740530750453</v>
      </c>
      <c r="J264" s="0" t="n">
        <f aca="false">H264*D264/$M$5*100</f>
        <v>0.0204740530750453</v>
      </c>
    </row>
    <row collapsed="false" customFormat="false" customHeight="false" hidden="false" ht="14" outlineLevel="0" r="265">
      <c r="A265" s="0" t="s">
        <v>256</v>
      </c>
      <c r="B265" s="0" t="s">
        <v>153</v>
      </c>
      <c r="C265" s="0" t="n">
        <v>39</v>
      </c>
      <c r="D265" s="0" t="n">
        <v>262</v>
      </c>
      <c r="E265" s="0" t="n">
        <v>540</v>
      </c>
      <c r="F265" s="0" t="s">
        <v>87</v>
      </c>
      <c r="G265" s="0" t="n">
        <v>0.8</v>
      </c>
      <c r="H265" s="0" t="n">
        <v>0.6</v>
      </c>
      <c r="I265" s="0" t="n">
        <f aca="false">G265*D265/$M$5*100</f>
        <v>0.103157728955036</v>
      </c>
      <c r="J265" s="0" t="n">
        <f aca="false">H265*D265/$M$5*100</f>
        <v>0.0773682967162769</v>
      </c>
    </row>
    <row collapsed="false" customFormat="false" customHeight="false" hidden="false" ht="14" outlineLevel="0" r="266">
      <c r="A266" s="0" t="s">
        <v>384</v>
      </c>
      <c r="B266" s="0" t="s">
        <v>144</v>
      </c>
      <c r="C266" s="0" t="n">
        <v>28</v>
      </c>
      <c r="D266" s="0" t="n">
        <v>40</v>
      </c>
      <c r="E266" s="0" t="n">
        <v>100</v>
      </c>
      <c r="F266" s="0" t="s">
        <v>448</v>
      </c>
      <c r="G266" s="0" t="n">
        <v>0.8</v>
      </c>
      <c r="H266" s="0" t="n">
        <v>0.8</v>
      </c>
      <c r="I266" s="0" t="n">
        <f aca="false">G266*D266/$M$5*100</f>
        <v>0.0157492715961887</v>
      </c>
      <c r="J266" s="0" t="n">
        <f aca="false">H266*D266/$M$5*100</f>
        <v>0.0157492715961887</v>
      </c>
    </row>
    <row collapsed="false" customFormat="false" customHeight="false" hidden="false" ht="14" outlineLevel="0" r="267">
      <c r="A267" s="0" t="s">
        <v>157</v>
      </c>
      <c r="B267" s="0" t="s">
        <v>43</v>
      </c>
      <c r="C267" s="0" t="n">
        <v>24</v>
      </c>
      <c r="D267" s="0" t="n">
        <v>48</v>
      </c>
      <c r="E267" s="0" t="n">
        <v>55</v>
      </c>
      <c r="F267" s="0" t="s">
        <v>43</v>
      </c>
      <c r="G267" s="0" t="n">
        <v>0.79</v>
      </c>
      <c r="H267" s="0" t="n">
        <v>0.79</v>
      </c>
      <c r="I267" s="0" t="n">
        <f aca="false">G267*D267/$M$5*100</f>
        <v>0.0186628868414836</v>
      </c>
      <c r="J267" s="0" t="n">
        <f aca="false">H267*D267/$M$5*100</f>
        <v>0.0186628868414836</v>
      </c>
    </row>
    <row collapsed="false" customFormat="false" customHeight="false" hidden="false" ht="14" outlineLevel="0" r="268">
      <c r="A268" s="0" t="s">
        <v>449</v>
      </c>
      <c r="B268" s="0" t="s">
        <v>71</v>
      </c>
      <c r="C268" s="0" t="n">
        <v>32</v>
      </c>
      <c r="D268" s="0" t="n">
        <v>112</v>
      </c>
      <c r="E268" s="0" t="n">
        <v>43</v>
      </c>
      <c r="F268" s="0" t="s">
        <v>72</v>
      </c>
      <c r="G268" s="0" t="n">
        <v>0.78</v>
      </c>
      <c r="H268" s="0" t="n">
        <v>0.7</v>
      </c>
      <c r="I268" s="0" t="n">
        <f aca="false">G268*D268/$M$5*100</f>
        <v>0.0429955114575951</v>
      </c>
      <c r="J268" s="0" t="n">
        <f aca="false">H268*D268/$M$5*100</f>
        <v>0.0385857154106623</v>
      </c>
    </row>
    <row collapsed="false" customFormat="false" customHeight="false" hidden="false" ht="14" outlineLevel="0" r="269">
      <c r="A269" s="0" t="s">
        <v>347</v>
      </c>
      <c r="B269" s="0" t="s">
        <v>165</v>
      </c>
      <c r="C269" s="0" t="n">
        <v>600</v>
      </c>
      <c r="D269" s="0" t="n">
        <v>600</v>
      </c>
      <c r="E269" s="0" t="n">
        <v>1620</v>
      </c>
      <c r="F269" s="0" t="s">
        <v>82</v>
      </c>
      <c r="G269" s="0" t="n">
        <v>0.78</v>
      </c>
      <c r="H269" s="0" t="n">
        <v>0.78</v>
      </c>
      <c r="I269" s="0" t="n">
        <f aca="false">G269*D269/$M$5*100</f>
        <v>0.230333097094259</v>
      </c>
      <c r="J269" s="0" t="n">
        <f aca="false">H269*D269/$M$5*100</f>
        <v>0.230333097094259</v>
      </c>
    </row>
    <row collapsed="false" customFormat="false" customHeight="false" hidden="false" ht="14" outlineLevel="0" r="270">
      <c r="A270" s="0" t="s">
        <v>373</v>
      </c>
      <c r="B270" s="0" t="s">
        <v>56</v>
      </c>
      <c r="C270" s="0" t="n">
        <v>80</v>
      </c>
      <c r="D270" s="0" t="n">
        <v>228</v>
      </c>
      <c r="E270" s="0" t="n">
        <v>480</v>
      </c>
      <c r="F270" s="0" t="s">
        <v>57</v>
      </c>
      <c r="G270" s="0" t="n">
        <v>0.78</v>
      </c>
      <c r="H270" s="0" t="n">
        <v>0.78</v>
      </c>
      <c r="I270" s="0" t="n">
        <f aca="false">G270*D270/$M$5*100</f>
        <v>0.0875265768958186</v>
      </c>
      <c r="J270" s="0" t="n">
        <f aca="false">H270*D270/$M$5*100</f>
        <v>0.0875265768958186</v>
      </c>
    </row>
    <row collapsed="false" customFormat="false" customHeight="false" hidden="false" ht="14" outlineLevel="0" r="271">
      <c r="A271" s="0" t="s">
        <v>411</v>
      </c>
      <c r="B271" s="0" t="s">
        <v>393</v>
      </c>
      <c r="C271" s="0" t="n">
        <v>12</v>
      </c>
      <c r="D271" s="0" t="n">
        <v>48</v>
      </c>
      <c r="E271" s="0" t="n">
        <v>115</v>
      </c>
      <c r="F271" s="0" t="s">
        <v>82</v>
      </c>
      <c r="G271" s="0" t="n">
        <v>0.77</v>
      </c>
      <c r="H271" s="0" t="n">
        <v>0.77</v>
      </c>
      <c r="I271" s="0" t="n">
        <f aca="false">G271*D271/$M$5*100</f>
        <v>0.0181904086935979</v>
      </c>
      <c r="J271" s="0" t="n">
        <f aca="false">H271*D271/$M$5*100</f>
        <v>0.0181904086935979</v>
      </c>
    </row>
    <row collapsed="false" customFormat="false" customHeight="false" hidden="false" ht="14" outlineLevel="0" r="272">
      <c r="A272" s="0" t="s">
        <v>115</v>
      </c>
      <c r="B272" s="0" t="s">
        <v>116</v>
      </c>
      <c r="C272" s="0" t="n">
        <v>60</v>
      </c>
      <c r="D272" s="0" t="n">
        <v>240</v>
      </c>
      <c r="E272" s="0" t="n">
        <v>581</v>
      </c>
      <c r="F272" s="0" t="s">
        <v>117</v>
      </c>
      <c r="G272" s="0" t="n">
        <v>0.76</v>
      </c>
      <c r="H272" s="0" t="n">
        <v>0.4</v>
      </c>
      <c r="I272" s="0" t="n">
        <f aca="false">G272*D272/$M$5*100</f>
        <v>0.0897708480982755</v>
      </c>
      <c r="J272" s="0" t="n">
        <f aca="false">H272*D272/$M$5*100</f>
        <v>0.047247814788566</v>
      </c>
    </row>
    <row collapsed="false" customFormat="false" customHeight="false" hidden="false" ht="14" outlineLevel="0" r="273">
      <c r="A273" s="0" t="s">
        <v>358</v>
      </c>
      <c r="B273" s="0" t="s">
        <v>40</v>
      </c>
      <c r="C273" s="0" t="n">
        <v>420</v>
      </c>
      <c r="D273" s="0" t="n">
        <v>1680</v>
      </c>
      <c r="E273" s="0" t="n">
        <v>3536</v>
      </c>
      <c r="F273" s="0" t="s">
        <v>439</v>
      </c>
      <c r="G273" s="0" t="n">
        <v>0.76</v>
      </c>
      <c r="H273" s="0" t="n">
        <v>0.73</v>
      </c>
      <c r="I273" s="0" t="n">
        <f aca="false">G273*D273/$M$5*100</f>
        <v>0.628395936687928</v>
      </c>
      <c r="J273" s="0" t="n">
        <f aca="false">H273*D273/$M$5*100</f>
        <v>0.603590833923931</v>
      </c>
    </row>
    <row collapsed="false" customFormat="false" customHeight="false" hidden="false" ht="14" outlineLevel="0" r="274">
      <c r="A274" s="0" t="s">
        <v>377</v>
      </c>
      <c r="B274" s="0" t="s">
        <v>177</v>
      </c>
      <c r="C274" s="0" t="n">
        <v>128</v>
      </c>
      <c r="D274" s="0" t="n">
        <v>1024</v>
      </c>
      <c r="E274" s="0" t="n">
        <v>2180</v>
      </c>
      <c r="F274" s="0" t="s">
        <v>82</v>
      </c>
      <c r="G274" s="0" t="n">
        <v>0.76</v>
      </c>
      <c r="H274" s="0" t="n">
        <v>0.76</v>
      </c>
      <c r="I274" s="0" t="n">
        <f aca="false">G274*D274/$M$5*100</f>
        <v>0.383022285219309</v>
      </c>
      <c r="J274" s="0" t="n">
        <f aca="false">H274*D274/$M$5*100</f>
        <v>0.383022285219309</v>
      </c>
    </row>
    <row collapsed="false" customFormat="false" customHeight="false" hidden="false" ht="14" outlineLevel="0" r="275">
      <c r="A275" s="0" t="s">
        <v>285</v>
      </c>
      <c r="B275" s="0" t="s">
        <v>230</v>
      </c>
      <c r="C275" s="0" t="n">
        <v>84</v>
      </c>
      <c r="D275" s="0" t="n">
        <v>304</v>
      </c>
      <c r="E275" s="0" t="n">
        <v>511</v>
      </c>
      <c r="F275" s="0" t="s">
        <v>206</v>
      </c>
      <c r="G275" s="0" t="n">
        <v>0.76</v>
      </c>
      <c r="H275" s="0" t="n">
        <v>0.76</v>
      </c>
      <c r="I275" s="0" t="n">
        <f aca="false">G275*D275/$M$5*100</f>
        <v>0.113709740924482</v>
      </c>
      <c r="J275" s="0" t="n">
        <f aca="false">H275*D275/$M$5*100</f>
        <v>0.113709740924482</v>
      </c>
    </row>
    <row collapsed="false" customFormat="false" customHeight="false" hidden="false" ht="14" outlineLevel="0" r="276">
      <c r="A276" s="0" t="s">
        <v>413</v>
      </c>
      <c r="B276" s="0" t="s">
        <v>393</v>
      </c>
      <c r="C276" s="0" t="n">
        <v>12</v>
      </c>
      <c r="D276" s="0" t="n">
        <v>48</v>
      </c>
      <c r="E276" s="0" t="n">
        <v>115</v>
      </c>
      <c r="F276" s="0" t="s">
        <v>82</v>
      </c>
      <c r="G276" s="0" t="n">
        <v>0.76</v>
      </c>
      <c r="H276" s="0" t="n">
        <v>0.76</v>
      </c>
      <c r="I276" s="0" t="n">
        <f aca="false">G276*D276/$M$5*100</f>
        <v>0.0179541696196551</v>
      </c>
      <c r="J276" s="0" t="n">
        <f aca="false">H276*D276/$M$5*100</f>
        <v>0.0179541696196551</v>
      </c>
    </row>
    <row collapsed="false" customFormat="false" customHeight="false" hidden="false" ht="14" outlineLevel="0" r="277">
      <c r="A277" s="0" t="s">
        <v>324</v>
      </c>
      <c r="B277" s="0" t="s">
        <v>86</v>
      </c>
      <c r="C277" s="0" t="n">
        <v>192</v>
      </c>
      <c r="D277" s="0" t="n">
        <v>192</v>
      </c>
      <c r="E277" s="0" t="n">
        <v>436</v>
      </c>
      <c r="F277" s="0" t="s">
        <v>87</v>
      </c>
      <c r="G277" s="0" t="n">
        <v>0.74</v>
      </c>
      <c r="H277" s="0" t="n">
        <v>0.74</v>
      </c>
      <c r="I277" s="0" t="n">
        <f aca="false">G277*D277/$M$5*100</f>
        <v>0.0699267658870777</v>
      </c>
      <c r="J277" s="0" t="n">
        <f aca="false">H277*D277/$M$5*100</f>
        <v>0.0699267658870777</v>
      </c>
    </row>
    <row collapsed="false" customFormat="false" customHeight="false" hidden="false" ht="14" outlineLevel="0" r="278">
      <c r="A278" s="0" t="s">
        <v>353</v>
      </c>
      <c r="B278" s="0" t="s">
        <v>125</v>
      </c>
      <c r="C278" s="0" t="n">
        <v>24</v>
      </c>
      <c r="D278" s="0" t="n">
        <v>24</v>
      </c>
      <c r="E278" s="0" t="n">
        <v>338</v>
      </c>
      <c r="F278" s="0" t="s">
        <v>46</v>
      </c>
      <c r="G278" s="0" t="n">
        <v>0.74</v>
      </c>
      <c r="H278" s="0" t="n">
        <v>0.74</v>
      </c>
      <c r="I278" s="0" t="n">
        <f aca="false">G278*D278/$M$5*100</f>
        <v>0.00874084573588471</v>
      </c>
      <c r="J278" s="0" t="n">
        <f aca="false">H278*D278/$M$5*100</f>
        <v>0.00874084573588471</v>
      </c>
    </row>
    <row collapsed="false" customFormat="false" customHeight="false" hidden="false" ht="14" outlineLevel="0" r="279">
      <c r="A279" s="0" t="s">
        <v>409</v>
      </c>
      <c r="B279" s="0" t="s">
        <v>149</v>
      </c>
      <c r="C279" s="0" t="n">
        <v>1</v>
      </c>
      <c r="D279" s="0" t="n">
        <v>1</v>
      </c>
      <c r="E279" s="0" t="n">
        <v>0</v>
      </c>
      <c r="F279" s="0" t="s">
        <v>46</v>
      </c>
      <c r="G279" s="0" t="n">
        <v>0.73</v>
      </c>
      <c r="H279" s="0" t="n">
        <v>0.73</v>
      </c>
      <c r="I279" s="0" t="n">
        <f aca="false">G279*D279/$M$5*100</f>
        <v>0.000359280258288054</v>
      </c>
      <c r="J279" s="0" t="n">
        <f aca="false">H279*D279/$M$5*100</f>
        <v>0.000359280258288054</v>
      </c>
    </row>
    <row collapsed="false" customFormat="false" customHeight="false" hidden="false" ht="14" outlineLevel="0" r="280">
      <c r="A280" s="0" t="s">
        <v>210</v>
      </c>
      <c r="B280" s="0" t="s">
        <v>119</v>
      </c>
      <c r="C280" s="0" t="n">
        <v>18</v>
      </c>
      <c r="D280" s="0" t="n">
        <v>36</v>
      </c>
      <c r="E280" s="0" t="n">
        <v>69</v>
      </c>
      <c r="F280" s="0" t="s">
        <v>119</v>
      </c>
      <c r="G280" s="0" t="n">
        <v>0.72</v>
      </c>
      <c r="H280" s="0" t="n">
        <v>0.72</v>
      </c>
      <c r="I280" s="0" t="n">
        <f aca="false">G280*D280/$M$5*100</f>
        <v>0.0127569099929128</v>
      </c>
      <c r="J280" s="0" t="n">
        <f aca="false">H280*D280/$M$5*100</f>
        <v>0.0127569099929128</v>
      </c>
    </row>
    <row collapsed="false" customFormat="false" customHeight="false" hidden="false" ht="14" outlineLevel="0" r="281">
      <c r="A281" s="0" t="s">
        <v>133</v>
      </c>
      <c r="B281" s="0" t="s">
        <v>134</v>
      </c>
      <c r="C281" s="0" t="n">
        <v>11</v>
      </c>
      <c r="D281" s="0" t="n">
        <v>11</v>
      </c>
      <c r="E281" s="0" t="n">
        <v>13</v>
      </c>
      <c r="F281" s="0" t="s">
        <v>87</v>
      </c>
      <c r="G281" s="0" t="n">
        <v>0.72</v>
      </c>
      <c r="H281" s="0" t="n">
        <v>0.72</v>
      </c>
      <c r="I281" s="0" t="n">
        <f aca="false">G281*D281/$M$5*100</f>
        <v>0.0038979447200567</v>
      </c>
      <c r="J281" s="0" t="n">
        <f aca="false">H281*D281/$M$5*100</f>
        <v>0.0038979447200567</v>
      </c>
    </row>
    <row collapsed="false" customFormat="false" customHeight="false" hidden="false" ht="14" outlineLevel="0" r="282">
      <c r="A282" s="0" t="s">
        <v>376</v>
      </c>
      <c r="B282" s="0" t="s">
        <v>43</v>
      </c>
      <c r="C282" s="0" t="n">
        <v>10</v>
      </c>
      <c r="D282" s="0" t="n">
        <v>20</v>
      </c>
      <c r="E282" s="0" t="n">
        <v>30</v>
      </c>
      <c r="F282" s="0" t="s">
        <v>43</v>
      </c>
      <c r="G282" s="0" t="n">
        <v>0.72</v>
      </c>
      <c r="H282" s="0" t="n">
        <v>0.58</v>
      </c>
      <c r="I282" s="0" t="n">
        <f aca="false">G282*D282/$M$5*100</f>
        <v>0.0070871722182849</v>
      </c>
      <c r="J282" s="0" t="n">
        <f aca="false">H282*D282/$M$5*100</f>
        <v>0.0057091109536184</v>
      </c>
    </row>
    <row collapsed="false" customFormat="false" customHeight="false" hidden="false" ht="14" outlineLevel="0" r="283">
      <c r="A283" s="0" t="s">
        <v>302</v>
      </c>
      <c r="B283" s="0" t="s">
        <v>119</v>
      </c>
      <c r="C283" s="0" t="n">
        <v>12</v>
      </c>
      <c r="D283" s="0" t="n">
        <v>48</v>
      </c>
      <c r="E283" s="0" t="n">
        <v>122</v>
      </c>
      <c r="F283" s="0" t="s">
        <v>119</v>
      </c>
      <c r="G283" s="0" t="n">
        <v>0.71</v>
      </c>
      <c r="H283" s="0" t="n">
        <v>0.71</v>
      </c>
      <c r="I283" s="0" t="n">
        <f aca="false">G283*D283/$M$5*100</f>
        <v>0.0167729742499409</v>
      </c>
      <c r="J283" s="0" t="n">
        <f aca="false">H283*D283/$M$5*100</f>
        <v>0.0167729742499409</v>
      </c>
    </row>
    <row collapsed="false" customFormat="false" customHeight="false" hidden="false" ht="14" outlineLevel="0" r="284">
      <c r="A284" s="0" t="s">
        <v>179</v>
      </c>
      <c r="B284" s="0" t="s">
        <v>56</v>
      </c>
      <c r="C284" s="0" t="n">
        <v>1050</v>
      </c>
      <c r="D284" s="0" t="n">
        <v>1850</v>
      </c>
      <c r="E284" s="0" t="n">
        <v>4683</v>
      </c>
      <c r="F284" s="0" t="s">
        <v>57</v>
      </c>
      <c r="G284" s="0" t="n">
        <v>0.71</v>
      </c>
      <c r="H284" s="0" t="n">
        <v>0.71</v>
      </c>
      <c r="I284" s="0" t="n">
        <f aca="false">G284*D284/$M$5*100</f>
        <v>0.646458382549807</v>
      </c>
      <c r="J284" s="0" t="n">
        <f aca="false">H284*D284/$M$5*100</f>
        <v>0.646458382549807</v>
      </c>
    </row>
    <row collapsed="false" customFormat="false" customHeight="false" hidden="false" ht="14" outlineLevel="0" r="285">
      <c r="A285" s="0" t="s">
        <v>339</v>
      </c>
      <c r="B285" s="0" t="s">
        <v>81</v>
      </c>
      <c r="C285" s="0" t="n">
        <v>276</v>
      </c>
      <c r="D285" s="0" t="n">
        <v>1104</v>
      </c>
      <c r="E285" s="0" t="n">
        <v>5507</v>
      </c>
      <c r="F285" s="0" t="s">
        <v>442</v>
      </c>
      <c r="G285" s="0" t="n">
        <v>0.71</v>
      </c>
      <c r="H285" s="0" t="n">
        <v>0.71</v>
      </c>
      <c r="I285" s="0" t="n">
        <f aca="false">G285*D285/$M$5*100</f>
        <v>0.385778407748642</v>
      </c>
      <c r="J285" s="0" t="n">
        <f aca="false">H285*D285/$M$5*100</f>
        <v>0.385778407748642</v>
      </c>
    </row>
    <row collapsed="false" customFormat="false" customHeight="false" hidden="false" ht="14" outlineLevel="0" r="286">
      <c r="A286" s="0" t="s">
        <v>114</v>
      </c>
      <c r="B286" s="0" t="s">
        <v>56</v>
      </c>
      <c r="C286" s="0" t="n">
        <v>168</v>
      </c>
      <c r="D286" s="0" t="n">
        <v>672</v>
      </c>
      <c r="E286" s="0" t="n">
        <v>1425</v>
      </c>
      <c r="F286" s="0" t="s">
        <v>57</v>
      </c>
      <c r="G286" s="0" t="n">
        <v>0.7</v>
      </c>
      <c r="H286" s="0" t="n">
        <v>0.7</v>
      </c>
      <c r="I286" s="0" t="n">
        <f aca="false">G286*D286/$M$5*100</f>
        <v>0.231514292463974</v>
      </c>
      <c r="J286" s="0" t="n">
        <f aca="false">H286*D286/$M$5*100</f>
        <v>0.231514292463974</v>
      </c>
    </row>
    <row collapsed="false" customFormat="false" customHeight="false" hidden="false" ht="14" outlineLevel="0" r="287">
      <c r="A287" s="0" t="s">
        <v>250</v>
      </c>
      <c r="B287" s="0" t="s">
        <v>144</v>
      </c>
      <c r="C287" s="0" t="n">
        <v>14</v>
      </c>
      <c r="D287" s="0" t="n">
        <v>84</v>
      </c>
      <c r="E287" s="0" t="n">
        <v>294</v>
      </c>
      <c r="F287" s="0" t="s">
        <v>448</v>
      </c>
      <c r="G287" s="0" t="n">
        <v>0.69</v>
      </c>
      <c r="H287" s="0" t="n">
        <v>0.69</v>
      </c>
      <c r="I287" s="0" t="n">
        <f aca="false">G287*D287/$M$5*100</f>
        <v>0.0285258681785967</v>
      </c>
      <c r="J287" s="0" t="n">
        <f aca="false">H287*D287/$M$5*100</f>
        <v>0.0285258681785967</v>
      </c>
    </row>
    <row collapsed="false" customFormat="false" customHeight="false" hidden="false" ht="14" outlineLevel="0" r="288">
      <c r="A288" s="0" t="s">
        <v>222</v>
      </c>
      <c r="B288" s="0" t="s">
        <v>144</v>
      </c>
      <c r="C288" s="0" t="n">
        <v>6</v>
      </c>
      <c r="D288" s="0" t="n">
        <v>24</v>
      </c>
      <c r="E288" s="0" t="n">
        <v>70</v>
      </c>
      <c r="F288" s="0" t="s">
        <v>448</v>
      </c>
      <c r="G288" s="0" t="n">
        <v>0.67</v>
      </c>
      <c r="H288" s="0" t="n">
        <v>0.67</v>
      </c>
      <c r="I288" s="0" t="n">
        <f aca="false">G288*D288/$M$5*100</f>
        <v>0.00791400897708481</v>
      </c>
      <c r="J288" s="0" t="n">
        <f aca="false">H288*D288/$M$5*100</f>
        <v>0.00791400897708481</v>
      </c>
    </row>
    <row collapsed="false" customFormat="false" customHeight="false" hidden="false" ht="14" outlineLevel="0" r="289">
      <c r="A289" s="0" t="s">
        <v>320</v>
      </c>
      <c r="B289" s="0" t="s">
        <v>149</v>
      </c>
      <c r="C289" s="0" t="n">
        <v>102</v>
      </c>
      <c r="D289" s="0" t="n">
        <v>404</v>
      </c>
      <c r="E289" s="0" t="n">
        <v>1080</v>
      </c>
      <c r="F289" s="0" t="s">
        <v>46</v>
      </c>
      <c r="G289" s="0" t="n">
        <v>0.67</v>
      </c>
      <c r="H289" s="0" t="n">
        <v>0.67</v>
      </c>
      <c r="I289" s="0" t="n">
        <f aca="false">G289*D289/$M$5*100</f>
        <v>0.133219151114261</v>
      </c>
      <c r="J289" s="0" t="n">
        <f aca="false">H289*D289/$M$5*100</f>
        <v>0.133219151114261</v>
      </c>
    </row>
    <row collapsed="false" customFormat="false" customHeight="false" hidden="false" ht="14" outlineLevel="0" r="290">
      <c r="A290" s="0" t="s">
        <v>402</v>
      </c>
      <c r="B290" s="0" t="s">
        <v>248</v>
      </c>
      <c r="C290" s="0" t="n">
        <v>12</v>
      </c>
      <c r="D290" s="0" t="n">
        <v>24</v>
      </c>
      <c r="E290" s="0" t="n">
        <v>24</v>
      </c>
      <c r="F290" s="0" t="s">
        <v>82</v>
      </c>
      <c r="G290" s="0" t="n">
        <v>0.67</v>
      </c>
      <c r="H290" s="0" t="n">
        <v>0.67</v>
      </c>
      <c r="I290" s="0" t="n">
        <f aca="false">G290*D290/$M$5*100</f>
        <v>0.00791400897708481</v>
      </c>
      <c r="J290" s="0" t="n">
        <f aca="false">H290*D290/$M$5*100</f>
        <v>0.00791400897708481</v>
      </c>
    </row>
    <row collapsed="false" customFormat="false" customHeight="false" hidden="false" ht="14" outlineLevel="0" r="291">
      <c r="A291" s="0" t="s">
        <v>313</v>
      </c>
      <c r="B291" s="0" t="s">
        <v>43</v>
      </c>
      <c r="C291" s="0" t="n">
        <v>134</v>
      </c>
      <c r="D291" s="0" t="n">
        <v>268</v>
      </c>
      <c r="E291" s="0" t="n">
        <v>430</v>
      </c>
      <c r="F291" s="0" t="s">
        <v>43</v>
      </c>
      <c r="G291" s="0" t="n">
        <v>0.67</v>
      </c>
      <c r="H291" s="0" t="n">
        <v>0.65</v>
      </c>
      <c r="I291" s="0" t="n">
        <f aca="false">G291*D291/$M$5*100</f>
        <v>0.0883731002441137</v>
      </c>
      <c r="J291" s="0" t="n">
        <f aca="false">H291*D291/$M$5*100</f>
        <v>0.0857350972517521</v>
      </c>
    </row>
    <row collapsed="false" customFormat="false" customHeight="false" hidden="false" ht="14" outlineLevel="0" r="292">
      <c r="A292" s="0" t="s">
        <v>417</v>
      </c>
      <c r="B292" s="0" t="s">
        <v>134</v>
      </c>
      <c r="C292" s="0" t="n">
        <v>38</v>
      </c>
      <c r="D292" s="0" t="n">
        <v>38</v>
      </c>
      <c r="E292" s="0" t="n">
        <v>14</v>
      </c>
      <c r="F292" s="0" t="s">
        <v>87</v>
      </c>
      <c r="G292" s="0" t="n">
        <v>0.66</v>
      </c>
      <c r="H292" s="0" t="n">
        <v>0.66</v>
      </c>
      <c r="I292" s="0" t="n">
        <f aca="false">G292*D292/$M$5*100</f>
        <v>0.0123434916135129</v>
      </c>
      <c r="J292" s="0" t="n">
        <f aca="false">H292*D292/$M$5*100</f>
        <v>0.0123434916135129</v>
      </c>
    </row>
    <row collapsed="false" customFormat="false" customHeight="false" hidden="false" ht="14" outlineLevel="0" r="293">
      <c r="A293" s="0" t="s">
        <v>54</v>
      </c>
      <c r="B293" s="0" t="s">
        <v>40</v>
      </c>
      <c r="C293" s="0" t="n">
        <v>-1</v>
      </c>
      <c r="D293" s="0" t="n">
        <v>-1</v>
      </c>
      <c r="E293" s="0" t="n">
        <v>0</v>
      </c>
      <c r="F293" s="0" t="s">
        <v>439</v>
      </c>
      <c r="G293" s="0" t="n">
        <v>0.66</v>
      </c>
      <c r="H293" s="0" t="n">
        <v>0.43</v>
      </c>
      <c r="I293" s="0" t="n">
        <v>0</v>
      </c>
      <c r="J293" s="0" t="n">
        <v>0</v>
      </c>
    </row>
    <row collapsed="false" customFormat="false" customHeight="false" hidden="false" ht="14" outlineLevel="0" r="294">
      <c r="A294" s="0" t="s">
        <v>344</v>
      </c>
      <c r="B294" s="0" t="s">
        <v>43</v>
      </c>
      <c r="C294" s="0" t="n">
        <v>84</v>
      </c>
      <c r="D294" s="0" t="n">
        <v>168</v>
      </c>
      <c r="E294" s="0" t="n">
        <v>270</v>
      </c>
      <c r="F294" s="0" t="s">
        <v>43</v>
      </c>
      <c r="G294" s="0" t="n">
        <v>0.65</v>
      </c>
      <c r="H294" s="0" t="n">
        <v>0.65</v>
      </c>
      <c r="I294" s="0" t="n">
        <f aca="false">G294*D294/$M$5*100</f>
        <v>0.0537443893219939</v>
      </c>
      <c r="J294" s="0" t="n">
        <f aca="false">H294*D294/$M$5*100</f>
        <v>0.0537443893219939</v>
      </c>
    </row>
    <row collapsed="false" customFormat="false" customHeight="false" hidden="false" ht="14" outlineLevel="0" r="295">
      <c r="A295" s="0" t="s">
        <v>404</v>
      </c>
      <c r="B295" s="0" t="s">
        <v>48</v>
      </c>
      <c r="C295" s="0" t="n">
        <v>8</v>
      </c>
      <c r="D295" s="0" t="n">
        <v>32</v>
      </c>
      <c r="E295" s="0" t="n">
        <v>70</v>
      </c>
      <c r="F295" s="0" t="s">
        <v>437</v>
      </c>
      <c r="G295" s="0" t="n">
        <v>0.62</v>
      </c>
      <c r="H295" s="0" t="n">
        <v>0.62</v>
      </c>
      <c r="I295" s="0" t="n">
        <f aca="false">G295*D295/$M$5*100</f>
        <v>0.00976454838963698</v>
      </c>
      <c r="J295" s="0" t="n">
        <f aca="false">H295*D295/$M$5*100</f>
        <v>0.00976454838963698</v>
      </c>
    </row>
    <row collapsed="false" customFormat="false" customHeight="false" hidden="false" ht="14" outlineLevel="0" r="296">
      <c r="A296" s="0" t="s">
        <v>326</v>
      </c>
      <c r="B296" s="0" t="s">
        <v>134</v>
      </c>
      <c r="C296" s="0" t="n">
        <v>14</v>
      </c>
      <c r="D296" s="0" t="n">
        <v>14</v>
      </c>
      <c r="E296" s="0" t="n">
        <v>5</v>
      </c>
      <c r="F296" s="0" t="s">
        <v>87</v>
      </c>
      <c r="G296" s="0" t="n">
        <v>0.6</v>
      </c>
      <c r="H296" s="0" t="n">
        <v>0.6</v>
      </c>
      <c r="I296" s="0" t="n">
        <f aca="false">G296*D296/$M$5*100</f>
        <v>0.00413418379399953</v>
      </c>
      <c r="J296" s="0" t="n">
        <f aca="false">H296*D296/$M$5*100</f>
        <v>0.00413418379399953</v>
      </c>
    </row>
    <row collapsed="false" customFormat="false" customHeight="false" hidden="false" ht="14" outlineLevel="0" r="297">
      <c r="A297" s="0" t="s">
        <v>450</v>
      </c>
      <c r="B297" s="0" t="s">
        <v>97</v>
      </c>
      <c r="C297" s="0" t="n">
        <v>34</v>
      </c>
      <c r="D297" s="0" t="n">
        <v>34</v>
      </c>
      <c r="E297" s="0" t="n">
        <v>71</v>
      </c>
      <c r="F297" s="0" t="s">
        <v>57</v>
      </c>
      <c r="G297" s="0" t="n">
        <v>0.58</v>
      </c>
      <c r="H297" s="0" t="n">
        <v>0.58</v>
      </c>
      <c r="I297" s="0" t="n">
        <f aca="false">G297*D297/$M$5*100</f>
        <v>0.00970548862115127</v>
      </c>
      <c r="J297" s="0" t="n">
        <f aca="false">H297*D297/$M$5*100</f>
        <v>0.00970548862115127</v>
      </c>
    </row>
    <row collapsed="false" customFormat="false" customHeight="false" hidden="false" ht="14" outlineLevel="0" r="298">
      <c r="A298" s="0" t="s">
        <v>342</v>
      </c>
      <c r="B298" s="0" t="s">
        <v>119</v>
      </c>
      <c r="C298" s="0" t="n">
        <v>1784</v>
      </c>
      <c r="D298" s="0" t="n">
        <v>1784</v>
      </c>
      <c r="E298" s="0" t="n">
        <v>4854</v>
      </c>
      <c r="F298" s="0" t="s">
        <v>119</v>
      </c>
      <c r="G298" s="0" t="n">
        <v>0.58</v>
      </c>
      <c r="H298" s="0" t="n">
        <v>0.46</v>
      </c>
      <c r="I298" s="0" t="n">
        <f aca="false">G298*D298/$M$5*100</f>
        <v>0.509252697062761</v>
      </c>
      <c r="J298" s="0" t="n">
        <f aca="false">H298*D298/$M$5*100</f>
        <v>0.403890070084259</v>
      </c>
    </row>
    <row collapsed="false" customFormat="false" customHeight="false" hidden="false" ht="14" outlineLevel="0" r="299">
      <c r="A299" s="0" t="s">
        <v>286</v>
      </c>
      <c r="B299" s="0" t="s">
        <v>97</v>
      </c>
      <c r="C299" s="0" t="n">
        <v>1</v>
      </c>
      <c r="D299" s="0" t="n">
        <v>1</v>
      </c>
      <c r="E299" s="0" t="n">
        <v>1</v>
      </c>
      <c r="F299" s="0" t="s">
        <v>57</v>
      </c>
      <c r="G299" s="0" t="n">
        <v>0.57</v>
      </c>
      <c r="H299" s="0" t="n">
        <v>0.57</v>
      </c>
      <c r="I299" s="0" t="n">
        <f aca="false">G299*D299/$M$5*100</f>
        <v>0.000280533900307111</v>
      </c>
      <c r="J299" s="0" t="n">
        <f aca="false">H299*D299/$M$5*100</f>
        <v>0.000280533900307111</v>
      </c>
    </row>
    <row collapsed="false" customFormat="false" customHeight="false" hidden="false" ht="14" outlineLevel="0" r="300">
      <c r="A300" s="0" t="s">
        <v>367</v>
      </c>
      <c r="B300" s="0" t="s">
        <v>201</v>
      </c>
      <c r="C300" s="0" t="n">
        <v>63</v>
      </c>
      <c r="D300" s="0" t="n">
        <v>404</v>
      </c>
      <c r="E300" s="0" t="n">
        <v>788</v>
      </c>
      <c r="F300" s="0" t="s">
        <v>87</v>
      </c>
      <c r="G300" s="0" t="n">
        <v>0.57</v>
      </c>
      <c r="H300" s="0" t="n">
        <v>0.57</v>
      </c>
      <c r="I300" s="0" t="n">
        <f aca="false">G300*D300/$M$5*100</f>
        <v>0.113335695724073</v>
      </c>
      <c r="J300" s="0" t="n">
        <f aca="false">H300*D300/$M$5*100</f>
        <v>0.113335695724073</v>
      </c>
    </row>
    <row collapsed="false" customFormat="false" customHeight="false" hidden="false" ht="14" outlineLevel="0" r="301">
      <c r="A301" s="0" t="s">
        <v>407</v>
      </c>
      <c r="B301" s="0" t="s">
        <v>43</v>
      </c>
      <c r="C301" s="0" t="n">
        <v>62</v>
      </c>
      <c r="D301" s="0" t="n">
        <v>124</v>
      </c>
      <c r="E301" s="0" t="n">
        <v>199</v>
      </c>
      <c r="F301" s="0" t="s">
        <v>43</v>
      </c>
      <c r="G301" s="0" t="n">
        <v>0.57</v>
      </c>
      <c r="H301" s="0" t="n">
        <v>0.57</v>
      </c>
      <c r="I301" s="0" t="n">
        <f aca="false">G301*D301/$M$5*100</f>
        <v>0.0347862036380817</v>
      </c>
      <c r="J301" s="0" t="n">
        <f aca="false">H301*D301/$M$5*100</f>
        <v>0.0347862036380817</v>
      </c>
    </row>
    <row collapsed="false" customFormat="false" customHeight="false" hidden="false" ht="14" outlineLevel="0" r="302">
      <c r="A302" s="0" t="s">
        <v>118</v>
      </c>
      <c r="B302" s="0" t="s">
        <v>119</v>
      </c>
      <c r="C302" s="0" t="n">
        <v>30</v>
      </c>
      <c r="D302" s="0" t="n">
        <v>52</v>
      </c>
      <c r="E302" s="0" t="n">
        <v>96</v>
      </c>
      <c r="F302" s="0" t="s">
        <v>119</v>
      </c>
      <c r="G302" s="0" t="n">
        <v>0.46</v>
      </c>
      <c r="H302" s="0" t="n">
        <v>0.46</v>
      </c>
      <c r="I302" s="0" t="n">
        <f aca="false">G302*D302/$M$5*100</f>
        <v>0.011772580518151</v>
      </c>
      <c r="J302" s="0" t="n">
        <f aca="false">H302*D302/$M$5*100</f>
        <v>0.011772580518151</v>
      </c>
    </row>
    <row collapsed="false" customFormat="false" customHeight="false" hidden="false" ht="14" outlineLevel="0" r="303">
      <c r="A303" s="0" t="s">
        <v>415</v>
      </c>
      <c r="B303" s="0" t="s">
        <v>43</v>
      </c>
      <c r="C303" s="0" t="n">
        <v>396</v>
      </c>
      <c r="D303" s="0" t="n">
        <v>792</v>
      </c>
      <c r="E303" s="0" t="n">
        <v>950</v>
      </c>
      <c r="F303" s="0" t="s">
        <v>43</v>
      </c>
      <c r="G303" s="0" t="n">
        <v>0.45</v>
      </c>
      <c r="H303" s="0" t="n">
        <v>0.43</v>
      </c>
      <c r="I303" s="0" t="n">
        <f aca="false">G303*D303/$M$5*100</f>
        <v>0.175407512402551</v>
      </c>
      <c r="J303" s="0" t="n">
        <f aca="false">H303*D303/$M$5*100</f>
        <v>0.167611622962438</v>
      </c>
    </row>
    <row collapsed="false" customFormat="false" customHeight="false" hidden="false" ht="14" outlineLevel="0" r="304">
      <c r="A304" s="0" t="s">
        <v>143</v>
      </c>
      <c r="B304" s="0" t="s">
        <v>144</v>
      </c>
      <c r="C304" s="0" t="n">
        <v>3</v>
      </c>
      <c r="D304" s="0" t="n">
        <v>12</v>
      </c>
      <c r="E304" s="0" t="n">
        <v>30</v>
      </c>
      <c r="F304" s="0" t="s">
        <v>448</v>
      </c>
      <c r="G304" s="0" t="n">
        <v>0.44</v>
      </c>
      <c r="H304" s="0" t="n">
        <v>0.44</v>
      </c>
      <c r="I304" s="0" t="n">
        <f aca="false">G304*D304/$M$5*100</f>
        <v>0.00259862981337113</v>
      </c>
      <c r="J304" s="0" t="n">
        <f aca="false">H304*D304/$M$5*100</f>
        <v>0.00259862981337113</v>
      </c>
    </row>
    <row collapsed="false" customFormat="false" customHeight="false" hidden="false" ht="14" outlineLevel="0" r="305">
      <c r="A305" s="0" t="s">
        <v>200</v>
      </c>
      <c r="B305" s="0" t="s">
        <v>201</v>
      </c>
      <c r="C305" s="0" t="n">
        <v>5</v>
      </c>
      <c r="D305" s="0" t="n">
        <v>10</v>
      </c>
      <c r="E305" s="0" t="n">
        <v>9</v>
      </c>
      <c r="F305" s="0" t="s">
        <v>87</v>
      </c>
      <c r="G305" s="0" t="n">
        <v>0.42</v>
      </c>
      <c r="H305" s="0" t="n">
        <v>0.42</v>
      </c>
      <c r="I305" s="0" t="n">
        <f aca="false">G305*D305/$M$5*100</f>
        <v>0.00206709189699976</v>
      </c>
      <c r="J305" s="0" t="n">
        <f aca="false">H305*D305/$M$5*100</f>
        <v>0.00206709189699976</v>
      </c>
    </row>
    <row collapsed="false" customFormat="false" customHeight="false" hidden="false" ht="14" outlineLevel="0" r="306">
      <c r="A306" s="0" t="s">
        <v>420</v>
      </c>
      <c r="B306" s="0" t="s">
        <v>40</v>
      </c>
      <c r="C306" s="0" t="n">
        <v>14</v>
      </c>
      <c r="D306" s="0" t="n">
        <v>14</v>
      </c>
      <c r="E306" s="0" t="n">
        <v>5</v>
      </c>
      <c r="F306" s="0" t="s">
        <v>439</v>
      </c>
      <c r="G306" s="0" t="n">
        <v>0.39</v>
      </c>
      <c r="H306" s="0" t="n">
        <v>0.39</v>
      </c>
      <c r="I306" s="0" t="n">
        <f aca="false">G306*D306/$M$5*100</f>
        <v>0.00268721946609969</v>
      </c>
      <c r="J306" s="0" t="n">
        <f aca="false">H306*D306/$M$5*100</f>
        <v>0.00268721946609969</v>
      </c>
    </row>
    <row collapsed="false" customFormat="false" customHeight="false" hidden="false" ht="14" outlineLevel="0" r="307">
      <c r="A307" s="0" t="s">
        <v>315</v>
      </c>
      <c r="B307" s="0" t="s">
        <v>274</v>
      </c>
      <c r="C307" s="0" t="n">
        <v>200</v>
      </c>
      <c r="D307" s="0" t="n">
        <v>730</v>
      </c>
      <c r="E307" s="0" t="n">
        <v>840</v>
      </c>
      <c r="F307" s="0" t="s">
        <v>437</v>
      </c>
      <c r="G307" s="0" t="n">
        <v>0.29</v>
      </c>
      <c r="H307" s="0" t="n">
        <v>0.29</v>
      </c>
      <c r="I307" s="0" t="n">
        <f aca="false">G307*D307/$M$5*100</f>
        <v>0.104191274903536</v>
      </c>
      <c r="J307" s="0" t="n">
        <f aca="false">H307*D307/$M$5*100</f>
        <v>0.104191274903536</v>
      </c>
    </row>
    <row collapsed="false" customFormat="false" customHeight="false" hidden="false" ht="14" outlineLevel="0" r="308">
      <c r="A308" s="0" t="s">
        <v>266</v>
      </c>
      <c r="B308" s="0" t="s">
        <v>165</v>
      </c>
      <c r="C308" s="0" t="n">
        <v>80</v>
      </c>
      <c r="D308" s="0" t="n">
        <v>80</v>
      </c>
      <c r="E308" s="0" t="n">
        <v>96</v>
      </c>
      <c r="F308" s="0" t="s">
        <v>82</v>
      </c>
      <c r="G308" s="0" t="n">
        <v>0.29</v>
      </c>
      <c r="H308" s="0" t="n">
        <v>0.29</v>
      </c>
      <c r="I308" s="0" t="n">
        <f aca="false">G308*D308/$M$5*100</f>
        <v>0.0114182219072368</v>
      </c>
      <c r="J308" s="0" t="n">
        <f aca="false">H308*D308/$M$5*100</f>
        <v>0.0114182219072368</v>
      </c>
    </row>
    <row collapsed="false" customFormat="false" customHeight="false" hidden="false" ht="14" outlineLevel="0" r="309">
      <c r="A309" s="0" t="s">
        <v>259</v>
      </c>
      <c r="B309" s="0" t="s">
        <v>40</v>
      </c>
      <c r="C309" s="0" t="n">
        <v>30</v>
      </c>
      <c r="D309" s="0" t="n">
        <v>360</v>
      </c>
      <c r="E309" s="0" t="n">
        <v>432</v>
      </c>
      <c r="F309" s="0" t="s">
        <v>439</v>
      </c>
      <c r="G309" s="0" t="n">
        <v>0.21</v>
      </c>
      <c r="H309" s="0" t="n">
        <v>0.21</v>
      </c>
      <c r="I309" s="0" t="n">
        <f aca="false">G309*D309/$M$5*100</f>
        <v>0.0372076541459957</v>
      </c>
      <c r="J309" s="0" t="n">
        <f aca="false">H309*D309/$M$5*100</f>
        <v>0.0372076541459957</v>
      </c>
    </row>
    <row collapsed="false" customFormat="false" customHeight="false" hidden="false" ht="14" outlineLevel="0" r="310">
      <c r="A310" s="0" t="s">
        <v>234</v>
      </c>
      <c r="B310" s="0" t="s">
        <v>235</v>
      </c>
      <c r="C310" s="0" t="n">
        <v>12</v>
      </c>
      <c r="D310" s="0" t="n">
        <v>48</v>
      </c>
      <c r="E310" s="0" t="n">
        <v>157</v>
      </c>
      <c r="F310" s="0" t="s">
        <v>46</v>
      </c>
      <c r="G310" s="0" t="n">
        <v>0.18</v>
      </c>
      <c r="H310" s="0" t="n">
        <v>0.18</v>
      </c>
      <c r="I310" s="0" t="n">
        <f aca="false">G310*D310/$M$5*100</f>
        <v>0.00425230333097094</v>
      </c>
      <c r="J310" s="0" t="n">
        <f aca="false">H310*D310/$M$5*100</f>
        <v>0.00425230333097094</v>
      </c>
    </row>
    <row collapsed="false" customFormat="false" customHeight="false" hidden="false" ht="14" outlineLevel="0" r="311">
      <c r="A311" s="0" t="s">
        <v>363</v>
      </c>
      <c r="B311" s="0" t="s">
        <v>177</v>
      </c>
      <c r="C311" s="0" t="n">
        <v>1</v>
      </c>
      <c r="D311" s="0" t="n">
        <v>2</v>
      </c>
      <c r="E311" s="0" t="n">
        <v>5</v>
      </c>
      <c r="F311" s="0" t="s">
        <v>82</v>
      </c>
      <c r="G311" s="0" t="n">
        <v>0.18</v>
      </c>
      <c r="H311" s="0" t="n">
        <v>0.18</v>
      </c>
      <c r="I311" s="0" t="n">
        <f aca="false">G311*D311/$M$5*100</f>
        <v>0.000177179305457123</v>
      </c>
      <c r="J311" s="0" t="n">
        <f aca="false">H311*D311/$M$5*100</f>
        <v>0.000177179305457123</v>
      </c>
    </row>
    <row collapsed="false" customFormat="false" customHeight="false" hidden="false" ht="14" outlineLevel="0" r="312">
      <c r="A312" s="0" t="s">
        <v>426</v>
      </c>
      <c r="B312" s="0" t="s">
        <v>427</v>
      </c>
      <c r="C312" s="0" t="n">
        <v>-1</v>
      </c>
      <c r="D312" s="0" t="n">
        <v>-1</v>
      </c>
      <c r="E312" s="0" t="n">
        <v>0</v>
      </c>
      <c r="F312" s="0" t="s">
        <v>87</v>
      </c>
      <c r="G312" s="0" t="n">
        <v>0.08</v>
      </c>
      <c r="H312" s="0" t="n">
        <v>0.08</v>
      </c>
      <c r="I312" s="0" t="n">
        <v>0</v>
      </c>
      <c r="J312" s="0" t="n">
        <v>0</v>
      </c>
    </row>
    <row collapsed="false" customFormat="false" customHeight="false" hidden="false" ht="14" outlineLevel="0" r="313">
      <c r="A313" s="0" t="s">
        <v>369</v>
      </c>
      <c r="B313" s="0" t="s">
        <v>149</v>
      </c>
      <c r="C313" s="0" t="n">
        <v>2</v>
      </c>
      <c r="D313" s="0" t="n">
        <v>2</v>
      </c>
      <c r="E313" s="0" t="n">
        <v>1</v>
      </c>
      <c r="F313" s="0" t="s">
        <v>46</v>
      </c>
      <c r="G313" s="0" t="n">
        <v>0.06</v>
      </c>
      <c r="H313" s="0" t="n">
        <v>0.06</v>
      </c>
      <c r="I313" s="0" t="n">
        <f aca="false">G313*D313/$M$5*100</f>
        <v>5.90597684857075E-005</v>
      </c>
      <c r="J313" s="0" t="n">
        <f aca="false">H313*D313/$M$5*100</f>
        <v>5.90597684857075E-005</v>
      </c>
    </row>
    <row collapsed="false" customFormat="false" customHeight="false" hidden="false" ht="14" outlineLevel="0" r="314">
      <c r="A314" s="0" t="s">
        <v>406</v>
      </c>
      <c r="B314" s="0" t="s">
        <v>40</v>
      </c>
      <c r="C314" s="0" t="n">
        <v>1</v>
      </c>
      <c r="D314" s="0" t="n">
        <v>2</v>
      </c>
      <c r="E314" s="0" t="n">
        <v>3</v>
      </c>
      <c r="F314" s="0" t="s">
        <v>439</v>
      </c>
      <c r="G314" s="0" t="n">
        <v>0.05</v>
      </c>
      <c r="H314" s="0" t="n">
        <v>0.02</v>
      </c>
      <c r="I314" s="0" t="n">
        <f aca="false">G314*D314/$M$5*100</f>
        <v>4.92164737380896E-005</v>
      </c>
      <c r="J314" s="0" t="n">
        <f aca="false">H314*D314/$M$5*100</f>
        <v>1.96865894952358E-005</v>
      </c>
    </row>
    <row collapsed="false" customFormat="false" customHeight="false" hidden="false" ht="14" outlineLevel="0" r="315">
      <c r="A315" s="0" t="s">
        <v>238</v>
      </c>
      <c r="B315" s="0" t="s">
        <v>40</v>
      </c>
      <c r="C315" s="0" t="n">
        <v>52</v>
      </c>
      <c r="D315" s="0" t="n">
        <v>180</v>
      </c>
      <c r="E315" s="0" t="n">
        <v>438</v>
      </c>
      <c r="F315" s="0" t="s">
        <v>439</v>
      </c>
      <c r="G315" s="0" t="n">
        <v>0.02</v>
      </c>
      <c r="H315" s="0" t="n">
        <v>0.02</v>
      </c>
      <c r="I315" s="0" t="n">
        <f aca="false">G315*D315/$M$5*100</f>
        <v>0.00177179305457123</v>
      </c>
      <c r="J315" s="0" t="n">
        <f aca="false">H315*D315/$M$5*100</f>
        <v>0.00177179305457123</v>
      </c>
    </row>
    <row collapsed="false" customFormat="false" customHeight="false" hidden="false" ht="14" outlineLevel="0" r="316">
      <c r="A316" s="0" t="s">
        <v>375</v>
      </c>
      <c r="B316" s="0" t="s">
        <v>134</v>
      </c>
      <c r="C316" s="0" t="n">
        <v>20</v>
      </c>
      <c r="D316" s="0" t="n">
        <v>20</v>
      </c>
      <c r="E316" s="0" t="n">
        <v>10</v>
      </c>
      <c r="F316" s="0" t="s">
        <v>87</v>
      </c>
      <c r="G316" s="0" t="n">
        <v>0.01</v>
      </c>
      <c r="H316" s="0" t="n">
        <v>0.01</v>
      </c>
      <c r="I316" s="0" t="n">
        <f aca="false">G316*D316/$M$5*100</f>
        <v>9.84329474761792E-005</v>
      </c>
      <c r="J316" s="0" t="n">
        <f aca="false">H316*D316/$M$5*100</f>
        <v>9.84329474761792E-005</v>
      </c>
    </row>
    <row collapsed="false" customFormat="false" customHeight="false" hidden="false" ht="14" outlineLevel="0" r="317">
      <c r="A317" s="0" t="s">
        <v>356</v>
      </c>
      <c r="B317" s="0" t="s">
        <v>274</v>
      </c>
      <c r="C317" s="0" t="n">
        <v>57</v>
      </c>
      <c r="D317" s="0" t="n">
        <v>113</v>
      </c>
      <c r="E317" s="0" t="n">
        <v>43</v>
      </c>
      <c r="F317" s="0" t="s">
        <v>437</v>
      </c>
      <c r="G317" s="0" t="n">
        <v>0</v>
      </c>
      <c r="H317" s="0" t="n">
        <v>0</v>
      </c>
    </row>
    <row collapsed="false" customFormat="false" customHeight="false" hidden="false" ht="14" outlineLevel="0" r="318">
      <c r="A318" s="0" t="s">
        <v>451</v>
      </c>
      <c r="B318" s="0" t="s">
        <v>43</v>
      </c>
      <c r="C318" s="0" t="n">
        <v>48</v>
      </c>
      <c r="D318" s="0" t="n">
        <v>96</v>
      </c>
      <c r="E318" s="0" t="n">
        <v>266</v>
      </c>
      <c r="F318" s="0" t="s">
        <v>43</v>
      </c>
      <c r="G318" s="0" t="n">
        <v>0</v>
      </c>
      <c r="H318" s="0" t="n">
        <v>0</v>
      </c>
    </row>
    <row collapsed="false" customFormat="false" customHeight="false" hidden="false" ht="14" outlineLevel="0" r="319">
      <c r="A319" s="0" t="s">
        <v>452</v>
      </c>
      <c r="B319" s="0" t="s">
        <v>281</v>
      </c>
      <c r="C319" s="0" t="n">
        <v>2</v>
      </c>
      <c r="D319" s="0" t="n">
        <v>20</v>
      </c>
      <c r="E319" s="0" t="n">
        <v>46</v>
      </c>
      <c r="F319" s="0" t="s">
        <v>46</v>
      </c>
      <c r="G319" s="0" t="n">
        <v>0</v>
      </c>
      <c r="H319" s="0" t="n">
        <v>0</v>
      </c>
    </row>
    <row collapsed="false" customFormat="false" customHeight="false" hidden="false" ht="14" outlineLevel="0" r="320">
      <c r="A320" s="0" t="s">
        <v>280</v>
      </c>
      <c r="B320" s="0" t="s">
        <v>281</v>
      </c>
      <c r="C320" s="0" t="n">
        <v>92</v>
      </c>
      <c r="D320" s="0" t="n">
        <v>320</v>
      </c>
      <c r="E320" s="0" t="n">
        <v>925</v>
      </c>
      <c r="F320" s="0" t="s">
        <v>46</v>
      </c>
      <c r="G320" s="0" t="n">
        <v>0</v>
      </c>
      <c r="H320" s="0" t="n">
        <v>0</v>
      </c>
    </row>
    <row collapsed="false" customFormat="false" customHeight="false" hidden="false" ht="14" outlineLevel="0" r="321">
      <c r="A321" s="0" t="s">
        <v>453</v>
      </c>
      <c r="B321" s="0" t="s">
        <v>454</v>
      </c>
      <c r="C321" s="0" t="n">
        <v>40</v>
      </c>
      <c r="D321" s="0" t="n">
        <v>40</v>
      </c>
      <c r="E321" s="0" t="n">
        <v>56</v>
      </c>
      <c r="F321" s="0" t="s">
        <v>82</v>
      </c>
      <c r="G321" s="0" t="n">
        <v>0</v>
      </c>
      <c r="H321" s="0" t="n">
        <v>0</v>
      </c>
    </row>
    <row collapsed="false" customFormat="false" customHeight="false" hidden="false" ht="14" outlineLevel="0" r="322">
      <c r="A322" s="0" t="s">
        <v>455</v>
      </c>
      <c r="B322" s="0" t="s">
        <v>40</v>
      </c>
      <c r="C322" s="0" t="n">
        <v>128</v>
      </c>
      <c r="D322" s="0" t="n">
        <v>512</v>
      </c>
      <c r="E322" s="0" t="n">
        <v>1143</v>
      </c>
      <c r="F322" s="0" t="s">
        <v>439</v>
      </c>
      <c r="G322" s="0" t="n">
        <v>0</v>
      </c>
      <c r="H322" s="0" t="n">
        <v>0</v>
      </c>
    </row>
    <row collapsed="false" customFormat="false" customHeight="false" hidden="false" ht="14" outlineLevel="0" r="323">
      <c r="A323" s="0" t="s">
        <v>456</v>
      </c>
      <c r="B323" s="0" t="s">
        <v>40</v>
      </c>
      <c r="C323" s="0" t="n">
        <v>126</v>
      </c>
      <c r="D323" s="0" t="n">
        <v>504</v>
      </c>
      <c r="E323" s="0" t="n">
        <v>639</v>
      </c>
      <c r="F323" s="0" t="s">
        <v>439</v>
      </c>
      <c r="G323" s="0" t="n">
        <v>0</v>
      </c>
      <c r="H323" s="0" t="n">
        <v>0</v>
      </c>
    </row>
    <row collapsed="false" customFormat="false" customHeight="false" hidden="false" ht="14" outlineLevel="0" r="324">
      <c r="A324" s="0" t="s">
        <v>457</v>
      </c>
      <c r="B324" s="0" t="s">
        <v>125</v>
      </c>
      <c r="C324" s="0" t="n">
        <v>12</v>
      </c>
      <c r="D324" s="0" t="n">
        <v>24</v>
      </c>
      <c r="E324" s="0" t="n">
        <v>71</v>
      </c>
      <c r="F324" s="0" t="s">
        <v>46</v>
      </c>
      <c r="G324" s="0" t="n">
        <v>0</v>
      </c>
      <c r="H324" s="0" t="n">
        <v>0</v>
      </c>
    </row>
    <row collapsed="false" customFormat="false" customHeight="false" hidden="false" ht="14" outlineLevel="0" r="325">
      <c r="A325" s="0" t="s">
        <v>429</v>
      </c>
      <c r="B325" s="0" t="s">
        <v>319</v>
      </c>
      <c r="C325" s="0" t="n">
        <v>12</v>
      </c>
      <c r="D325" s="0" t="n">
        <v>48</v>
      </c>
      <c r="E325" s="0" t="n">
        <v>86</v>
      </c>
      <c r="F325" s="0" t="s">
        <v>87</v>
      </c>
      <c r="G325" s="0" t="n">
        <v>0</v>
      </c>
      <c r="H325" s="0" t="n">
        <v>0</v>
      </c>
    </row>
    <row collapsed="false" customFormat="false" customHeight="false" hidden="false" ht="14" outlineLevel="0" r="326">
      <c r="A326" s="0" t="s">
        <v>458</v>
      </c>
      <c r="B326" s="0" t="s">
        <v>119</v>
      </c>
      <c r="C326" s="0" t="n">
        <v>4</v>
      </c>
      <c r="D326" s="0" t="n">
        <v>16</v>
      </c>
      <c r="E326" s="0" t="n">
        <v>0</v>
      </c>
      <c r="F326" s="0" t="s">
        <v>119</v>
      </c>
      <c r="G326" s="0" t="n">
        <v>0</v>
      </c>
      <c r="H326" s="0" t="n">
        <v>0</v>
      </c>
    </row>
    <row collapsed="false" customFormat="false" customHeight="false" hidden="false" ht="14" outlineLevel="0" r="327">
      <c r="A327" s="0" t="s">
        <v>379</v>
      </c>
      <c r="B327" s="0" t="s">
        <v>230</v>
      </c>
      <c r="C327" s="0" t="n">
        <v>30</v>
      </c>
      <c r="D327" s="0" t="n">
        <v>120</v>
      </c>
      <c r="E327" s="0" t="n">
        <v>369</v>
      </c>
      <c r="F327" s="0" t="s">
        <v>206</v>
      </c>
      <c r="G327" s="0" t="n">
        <v>0</v>
      </c>
      <c r="H327" s="0" t="n">
        <v>0</v>
      </c>
    </row>
    <row collapsed="false" customFormat="false" customHeight="false" hidden="false" ht="14" outlineLevel="0" r="328">
      <c r="A328" s="0" t="s">
        <v>257</v>
      </c>
      <c r="B328" s="0" t="s">
        <v>56</v>
      </c>
      <c r="C328" s="0" t="n">
        <v>88</v>
      </c>
      <c r="D328" s="0" t="n">
        <v>256</v>
      </c>
      <c r="E328" s="0" t="n">
        <v>794</v>
      </c>
      <c r="F328" s="0" t="s">
        <v>57</v>
      </c>
      <c r="G328" s="0" t="n">
        <v>0</v>
      </c>
      <c r="H328" s="0" t="n">
        <v>0</v>
      </c>
    </row>
    <row collapsed="false" customFormat="false" customHeight="false" hidden="false" ht="14" outlineLevel="0" r="329">
      <c r="A329" s="0" t="s">
        <v>459</v>
      </c>
      <c r="B329" s="0" t="s">
        <v>40</v>
      </c>
      <c r="C329" s="0" t="n">
        <v>62</v>
      </c>
      <c r="D329" s="0" t="n">
        <v>248</v>
      </c>
      <c r="E329" s="0" t="n">
        <v>338</v>
      </c>
      <c r="F329" s="0" t="s">
        <v>439</v>
      </c>
      <c r="H329" s="0" t="n">
        <v>-1</v>
      </c>
    </row>
    <row collapsed="false" customFormat="false" customHeight="false" hidden="false" ht="14" outlineLevel="0" r="330">
      <c r="A330" s="0" t="s">
        <v>460</v>
      </c>
      <c r="B330" s="0" t="s">
        <v>43</v>
      </c>
      <c r="C330" s="0" t="n">
        <v>10</v>
      </c>
      <c r="D330" s="0" t="n">
        <v>40</v>
      </c>
      <c r="E330" s="0" t="n">
        <v>112</v>
      </c>
      <c r="F330" s="0" t="s">
        <v>43</v>
      </c>
      <c r="H330" s="0" t="n">
        <v>-1</v>
      </c>
    </row>
    <row collapsed="false" customFormat="false" customHeight="false" hidden="false" ht="14" outlineLevel="0" r="331">
      <c r="A331" s="0" t="s">
        <v>461</v>
      </c>
      <c r="B331" s="0" t="s">
        <v>462</v>
      </c>
      <c r="C331" s="0" t="n">
        <v>20</v>
      </c>
      <c r="D331" s="0" t="n">
        <v>40</v>
      </c>
      <c r="E331" s="0" t="n">
        <v>15</v>
      </c>
      <c r="F331" s="0" t="s">
        <v>82</v>
      </c>
      <c r="H331" s="0" t="n">
        <v>-1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92941176470588"/>
  </cols>
  <sheetData>
    <row collapsed="false" customFormat="false" customHeight="true" hidden="false" ht="14" outlineLevel="0" r="1">
      <c r="A1" s="9" t="s">
        <v>463</v>
      </c>
      <c r="B1" s="9"/>
      <c r="C1" s="9"/>
      <c r="D1" s="9"/>
      <c r="E1" s="9"/>
      <c r="F1" s="9"/>
      <c r="G1" s="9"/>
      <c r="H1" s="9"/>
    </row>
    <row collapsed="false" customFormat="false" customHeight="false" hidden="false" ht="14" outlineLevel="0" r="2">
      <c r="A2" s="9"/>
      <c r="B2" s="9"/>
      <c r="C2" s="9"/>
      <c r="D2" s="9"/>
      <c r="E2" s="9"/>
      <c r="F2" s="9"/>
      <c r="G2" s="9"/>
      <c r="H2" s="9"/>
    </row>
    <row collapsed="false" customFormat="false" customHeight="false" hidden="false" ht="14" outlineLevel="0" r="3">
      <c r="A3" s="9"/>
      <c r="B3" s="9"/>
      <c r="C3" s="9"/>
      <c r="D3" s="9"/>
      <c r="E3" s="9"/>
      <c r="F3" s="9"/>
      <c r="G3" s="9"/>
      <c r="H3" s="9"/>
    </row>
    <row collapsed="false" customFormat="false" customHeight="false" hidden="false" ht="14" outlineLevel="0" r="4">
      <c r="A4" s="10" t="s">
        <v>25</v>
      </c>
      <c r="B4" s="10" t="s">
        <v>26</v>
      </c>
      <c r="C4" s="10" t="s">
        <v>27</v>
      </c>
      <c r="D4" s="10" t="s">
        <v>28</v>
      </c>
      <c r="E4" s="10" t="s">
        <v>29</v>
      </c>
      <c r="F4" s="10" t="s">
        <v>30</v>
      </c>
      <c r="G4" s="11" t="s">
        <v>4</v>
      </c>
      <c r="H4" s="12" t="s">
        <v>3</v>
      </c>
      <c r="I4" s="10" t="s">
        <v>464</v>
      </c>
      <c r="J4" s="10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13" t="s">
        <v>36</v>
      </c>
      <c r="B5" s="13" t="s">
        <v>37</v>
      </c>
      <c r="C5" s="14" t="n">
        <v>-1</v>
      </c>
      <c r="D5" s="14" t="n">
        <v>-1</v>
      </c>
      <c r="E5" s="14" t="n">
        <v>0</v>
      </c>
      <c r="F5" s="13" t="s">
        <v>38</v>
      </c>
      <c r="G5" s="15" t="n">
        <v>1</v>
      </c>
      <c r="H5" s="16" t="n">
        <v>1</v>
      </c>
      <c r="I5" s="0" t="n">
        <v>0</v>
      </c>
      <c r="J5" s="0" t="n">
        <v>0</v>
      </c>
      <c r="K5" s="0" t="n">
        <f aca="false">SUM(I5:I316)</f>
        <v>94.6442144965733</v>
      </c>
      <c r="L5" s="0" t="n">
        <f aca="false">SUM(J5:J316)</f>
        <v>93.475676709088</v>
      </c>
      <c r="M5" s="0" t="n">
        <f aca="false">SUM(D5:D400)</f>
        <v>192749</v>
      </c>
    </row>
    <row collapsed="false" customFormat="false" customHeight="false" hidden="false" ht="14" outlineLevel="0" r="6">
      <c r="A6" s="13" t="s">
        <v>139</v>
      </c>
      <c r="B6" s="13" t="s">
        <v>71</v>
      </c>
      <c r="C6" s="14" t="n">
        <v>140</v>
      </c>
      <c r="D6" s="14" t="n">
        <v>140</v>
      </c>
      <c r="E6" s="14"/>
      <c r="F6" s="13" t="s">
        <v>72</v>
      </c>
      <c r="G6" s="15" t="n">
        <v>1</v>
      </c>
      <c r="H6" s="16" t="n">
        <v>1</v>
      </c>
      <c r="I6" s="0" t="n">
        <f aca="false">G6*D6/$M$5*100</f>
        <v>0.0726333210548433</v>
      </c>
      <c r="J6" s="0" t="n">
        <f aca="false">H6*D6/$M$5*100</f>
        <v>0.0726333210548433</v>
      </c>
    </row>
    <row collapsed="false" customFormat="false" customHeight="false" hidden="false" ht="14" outlineLevel="0" r="7">
      <c r="A7" s="13" t="s">
        <v>88</v>
      </c>
      <c r="B7" s="13" t="s">
        <v>40</v>
      </c>
      <c r="C7" s="14" t="n">
        <v>298</v>
      </c>
      <c r="D7" s="14" t="n">
        <v>836</v>
      </c>
      <c r="E7" s="14" t="n">
        <v>2299</v>
      </c>
      <c r="F7" s="13" t="s">
        <v>439</v>
      </c>
      <c r="G7" s="15" t="n">
        <v>1</v>
      </c>
      <c r="H7" s="16" t="n">
        <v>1</v>
      </c>
      <c r="I7" s="0" t="n">
        <f aca="false">G7*D7/$M$5*100</f>
        <v>0.433724688584636</v>
      </c>
      <c r="J7" s="0" t="n">
        <f aca="false">H7*D7/$M$5*100</f>
        <v>0.433724688584636</v>
      </c>
    </row>
    <row collapsed="false" customFormat="false" customHeight="false" hidden="false" ht="14" outlineLevel="0" r="8">
      <c r="A8" s="13" t="s">
        <v>445</v>
      </c>
      <c r="B8" s="13" t="s">
        <v>40</v>
      </c>
      <c r="C8" s="14" t="n">
        <v>1</v>
      </c>
      <c r="D8" s="14" t="n">
        <v>1</v>
      </c>
      <c r="E8" s="14" t="n">
        <v>3</v>
      </c>
      <c r="F8" s="13" t="s">
        <v>439</v>
      </c>
      <c r="G8" s="15" t="n">
        <v>1</v>
      </c>
      <c r="H8" s="16" t="n">
        <v>1</v>
      </c>
      <c r="I8" s="0" t="n">
        <f aca="false">G8*D8/$M$5*100</f>
        <v>0.000518809436106024</v>
      </c>
      <c r="J8" s="0" t="n">
        <f aca="false">H8*D8/$M$5*100</f>
        <v>0.000518809436106024</v>
      </c>
    </row>
    <row collapsed="false" customFormat="false" customHeight="false" hidden="false" ht="14" outlineLevel="0" r="9">
      <c r="A9" s="13" t="s">
        <v>106</v>
      </c>
      <c r="B9" s="13" t="s">
        <v>71</v>
      </c>
      <c r="C9" s="14" t="n">
        <v>1360</v>
      </c>
      <c r="D9" s="14" t="n">
        <v>5654</v>
      </c>
      <c r="E9" s="14" t="n">
        <v>11417</v>
      </c>
      <c r="F9" s="13" t="s">
        <v>72</v>
      </c>
      <c r="G9" s="15" t="n">
        <v>1</v>
      </c>
      <c r="H9" s="16" t="n">
        <v>1</v>
      </c>
      <c r="I9" s="0" t="n">
        <f aca="false">G9*D9/$M$5*100</f>
        <v>2.93334855174346</v>
      </c>
      <c r="J9" s="0" t="n">
        <f aca="false">H9*D9/$M$5*100</f>
        <v>2.93334855174346</v>
      </c>
    </row>
    <row collapsed="false" customFormat="false" customHeight="false" hidden="false" ht="14" outlineLevel="0" r="10">
      <c r="A10" s="13" t="s">
        <v>122</v>
      </c>
      <c r="B10" s="13" t="s">
        <v>48</v>
      </c>
      <c r="C10" s="14" t="n">
        <v>412</v>
      </c>
      <c r="D10" s="14" t="n">
        <v>1648</v>
      </c>
      <c r="E10" s="14" t="n">
        <v>3199</v>
      </c>
      <c r="F10" s="13" t="s">
        <v>437</v>
      </c>
      <c r="G10" s="15" t="n">
        <v>1</v>
      </c>
      <c r="H10" s="16" t="n">
        <v>1</v>
      </c>
      <c r="I10" s="0" t="n">
        <f aca="false">G10*D10/$M$5*100</f>
        <v>0.854997950702727</v>
      </c>
      <c r="J10" s="0" t="n">
        <f aca="false">H10*D10/$M$5*100</f>
        <v>0.854997950702727</v>
      </c>
    </row>
    <row collapsed="false" customFormat="false" customHeight="false" hidden="false" ht="14" outlineLevel="0" r="11">
      <c r="A11" s="13" t="s">
        <v>381</v>
      </c>
      <c r="B11" s="13" t="s">
        <v>112</v>
      </c>
      <c r="C11" s="14" t="n">
        <v>5</v>
      </c>
      <c r="D11" s="14" t="n">
        <v>10</v>
      </c>
      <c r="E11" s="14" t="n">
        <v>22</v>
      </c>
      <c r="F11" s="13" t="s">
        <v>439</v>
      </c>
      <c r="G11" s="15" t="n">
        <v>1</v>
      </c>
      <c r="H11" s="16" t="n">
        <v>1</v>
      </c>
      <c r="I11" s="0" t="n">
        <f aca="false">G11*D11/$M$5*100</f>
        <v>0.00518809436106024</v>
      </c>
      <c r="J11" s="0" t="n">
        <f aca="false">H11*D11/$M$5*100</f>
        <v>0.00518809436106024</v>
      </c>
    </row>
    <row collapsed="false" customFormat="false" customHeight="false" hidden="false" ht="14" outlineLevel="0" r="12">
      <c r="A12" s="13" t="s">
        <v>70</v>
      </c>
      <c r="B12" s="13" t="s">
        <v>71</v>
      </c>
      <c r="C12" s="14" t="n">
        <v>1143</v>
      </c>
      <c r="D12" s="14" t="n">
        <v>4572</v>
      </c>
      <c r="E12" s="14" t="n">
        <v>9857</v>
      </c>
      <c r="F12" s="13" t="s">
        <v>72</v>
      </c>
      <c r="G12" s="15" t="n">
        <v>1</v>
      </c>
      <c r="H12" s="16" t="n">
        <v>1</v>
      </c>
      <c r="I12" s="0" t="n">
        <f aca="false">G12*D12/$M$5*100</f>
        <v>2.37199674187674</v>
      </c>
      <c r="J12" s="0" t="n">
        <f aca="false">H12*D12/$M$5*100</f>
        <v>2.37199674187674</v>
      </c>
    </row>
    <row collapsed="false" customFormat="false" customHeight="false" hidden="false" ht="14" outlineLevel="0" r="13">
      <c r="A13" s="13" t="s">
        <v>350</v>
      </c>
      <c r="B13" s="13" t="s">
        <v>71</v>
      </c>
      <c r="C13" s="14" t="n">
        <v>1681</v>
      </c>
      <c r="D13" s="14" t="n">
        <v>7448</v>
      </c>
      <c r="E13" s="14" t="n">
        <v>15985</v>
      </c>
      <c r="F13" s="13" t="s">
        <v>72</v>
      </c>
      <c r="G13" s="15" t="n">
        <v>1</v>
      </c>
      <c r="H13" s="16" t="n">
        <v>1</v>
      </c>
      <c r="I13" s="0" t="n">
        <f aca="false">G13*D13/$M$5*100</f>
        <v>3.86409268011767</v>
      </c>
      <c r="J13" s="0" t="n">
        <f aca="false">H13*D13/$M$5*100</f>
        <v>3.86409268011767</v>
      </c>
    </row>
    <row collapsed="false" customFormat="false" customHeight="false" hidden="false" ht="14" outlineLevel="0" r="14">
      <c r="A14" s="13" t="s">
        <v>316</v>
      </c>
      <c r="B14" s="13" t="s">
        <v>71</v>
      </c>
      <c r="C14" s="14" t="n">
        <v>256</v>
      </c>
      <c r="D14" s="14" t="n">
        <v>1216</v>
      </c>
      <c r="E14" s="14" t="n">
        <v>2736</v>
      </c>
      <c r="F14" s="13" t="s">
        <v>72</v>
      </c>
      <c r="G14" s="15" t="n">
        <v>1</v>
      </c>
      <c r="H14" s="16" t="n">
        <v>1</v>
      </c>
      <c r="I14" s="0" t="n">
        <f aca="false">G14*D14/$M$5*100</f>
        <v>0.630872274304925</v>
      </c>
      <c r="J14" s="0" t="n">
        <f aca="false">H14*D14/$M$5*100</f>
        <v>0.630872274304925</v>
      </c>
    </row>
    <row collapsed="false" customFormat="false" customHeight="false" hidden="false" ht="14" outlineLevel="0" r="15">
      <c r="A15" s="13" t="s">
        <v>265</v>
      </c>
      <c r="B15" s="13" t="s">
        <v>119</v>
      </c>
      <c r="C15" s="14" t="n">
        <v>350</v>
      </c>
      <c r="D15" s="14" t="n">
        <v>1132</v>
      </c>
      <c r="E15" s="14" t="n">
        <v>2913</v>
      </c>
      <c r="F15" s="13" t="s">
        <v>119</v>
      </c>
      <c r="G15" s="15" t="n">
        <v>1</v>
      </c>
      <c r="H15" s="16" t="n">
        <v>1</v>
      </c>
      <c r="I15" s="0" t="n">
        <f aca="false">G15*D15/$M$5*100</f>
        <v>0.587292281672019</v>
      </c>
      <c r="J15" s="0" t="n">
        <f aca="false">H15*D15/$M$5*100</f>
        <v>0.587292281672019</v>
      </c>
    </row>
    <row collapsed="false" customFormat="false" customHeight="false" hidden="false" ht="14" outlineLevel="0" r="16">
      <c r="A16" s="13" t="s">
        <v>44</v>
      </c>
      <c r="B16" s="13" t="s">
        <v>45</v>
      </c>
      <c r="C16" s="14" t="n">
        <v>12</v>
      </c>
      <c r="D16" s="14" t="n">
        <v>24</v>
      </c>
      <c r="E16" s="14"/>
      <c r="F16" s="13" t="s">
        <v>46</v>
      </c>
      <c r="G16" s="15" t="n">
        <v>1</v>
      </c>
      <c r="H16" s="16" t="n">
        <v>1</v>
      </c>
      <c r="I16" s="0" t="n">
        <f aca="false">G16*D16/$M$5*100</f>
        <v>0.0124514264665446</v>
      </c>
      <c r="J16" s="0" t="n">
        <f aca="false">H16*D16/$M$5*100</f>
        <v>0.0124514264665446</v>
      </c>
    </row>
    <row collapsed="false" customFormat="false" customHeight="false" hidden="false" ht="14" outlineLevel="0" r="17">
      <c r="A17" s="13" t="s">
        <v>443</v>
      </c>
      <c r="B17" s="13" t="s">
        <v>444</v>
      </c>
      <c r="C17" s="14" t="n">
        <v>2</v>
      </c>
      <c r="D17" s="14" t="n">
        <v>8</v>
      </c>
      <c r="E17" s="14" t="n">
        <v>30</v>
      </c>
      <c r="F17" s="13" t="s">
        <v>46</v>
      </c>
      <c r="G17" s="15" t="n">
        <v>1</v>
      </c>
      <c r="H17" s="16" t="n">
        <v>1</v>
      </c>
      <c r="I17" s="0" t="n">
        <f aca="false">G17*D17/$M$5*100</f>
        <v>0.00415047548884819</v>
      </c>
      <c r="J17" s="0" t="n">
        <f aca="false">H17*D17/$M$5*100</f>
        <v>0.00415047548884819</v>
      </c>
    </row>
    <row collapsed="false" customFormat="false" customHeight="false" hidden="false" ht="14" outlineLevel="0" r="18">
      <c r="A18" s="13" t="s">
        <v>54</v>
      </c>
      <c r="B18" s="13" t="s">
        <v>40</v>
      </c>
      <c r="C18" s="14" t="n">
        <v>-1</v>
      </c>
      <c r="D18" s="14" t="n">
        <v>-1</v>
      </c>
      <c r="E18" s="14" t="n">
        <v>0</v>
      </c>
      <c r="F18" s="13" t="s">
        <v>439</v>
      </c>
      <c r="G18" s="15" t="n">
        <v>1</v>
      </c>
      <c r="H18" s="16" t="n">
        <v>1</v>
      </c>
      <c r="I18" s="0" t="n">
        <v>0</v>
      </c>
      <c r="J18" s="0" t="n">
        <v>0</v>
      </c>
    </row>
    <row collapsed="false" customFormat="false" customHeight="false" hidden="false" ht="14" outlineLevel="0" r="19">
      <c r="A19" s="13" t="s">
        <v>290</v>
      </c>
      <c r="B19" s="13" t="s">
        <v>159</v>
      </c>
      <c r="C19" s="14" t="n">
        <v>2</v>
      </c>
      <c r="D19" s="14" t="n">
        <v>2</v>
      </c>
      <c r="E19" s="14" t="n">
        <v>3</v>
      </c>
      <c r="F19" s="13" t="s">
        <v>128</v>
      </c>
      <c r="G19" s="15" t="n">
        <v>1</v>
      </c>
      <c r="H19" s="16" t="n">
        <v>1</v>
      </c>
      <c r="I19" s="0" t="n">
        <f aca="false">G19*D19/$M$5*100</f>
        <v>0.00103761887221205</v>
      </c>
      <c r="J19" s="0" t="n">
        <f aca="false">H19*D19/$M$5*100</f>
        <v>0.00103761887221205</v>
      </c>
    </row>
    <row collapsed="false" customFormat="false" customHeight="false" hidden="false" ht="14" outlineLevel="0" r="20">
      <c r="A20" s="13" t="s">
        <v>241</v>
      </c>
      <c r="B20" s="13" t="s">
        <v>127</v>
      </c>
      <c r="C20" s="14" t="n">
        <v>110</v>
      </c>
      <c r="D20" s="14" t="n">
        <v>440</v>
      </c>
      <c r="E20" s="14" t="n">
        <v>1335</v>
      </c>
      <c r="F20" s="13" t="s">
        <v>128</v>
      </c>
      <c r="G20" s="15" t="n">
        <v>1</v>
      </c>
      <c r="H20" s="16" t="n">
        <v>1</v>
      </c>
      <c r="I20" s="0" t="n">
        <f aca="false">G20*D20/$M$5*100</f>
        <v>0.228276151886651</v>
      </c>
      <c r="J20" s="0" t="n">
        <f aca="false">H20*D20/$M$5*100</f>
        <v>0.228276151886651</v>
      </c>
    </row>
    <row collapsed="false" customFormat="false" customHeight="false" hidden="false" ht="14" outlineLevel="0" r="21">
      <c r="A21" s="13" t="s">
        <v>121</v>
      </c>
      <c r="B21" s="13" t="s">
        <v>63</v>
      </c>
      <c r="C21" s="14" t="n">
        <v>1</v>
      </c>
      <c r="D21" s="14" t="n">
        <v>2</v>
      </c>
      <c r="E21" s="14" t="n">
        <v>1</v>
      </c>
      <c r="F21" s="13" t="s">
        <v>60</v>
      </c>
      <c r="G21" s="15" t="n">
        <v>1</v>
      </c>
      <c r="H21" s="16" t="n">
        <v>1</v>
      </c>
      <c r="I21" s="0" t="n">
        <f aca="false">G21*D21/$M$5*100</f>
        <v>0.00103761887221205</v>
      </c>
      <c r="J21" s="0" t="n">
        <f aca="false">H21*D21/$M$5*100</f>
        <v>0.00103761887221205</v>
      </c>
    </row>
    <row collapsed="false" customFormat="false" customHeight="false" hidden="false" ht="14" outlineLevel="0" r="22">
      <c r="A22" s="13" t="s">
        <v>249</v>
      </c>
      <c r="B22" s="13" t="s">
        <v>149</v>
      </c>
      <c r="C22" s="14" t="n">
        <v>901</v>
      </c>
      <c r="D22" s="14" t="n">
        <v>3981</v>
      </c>
      <c r="E22" s="14" t="n">
        <v>10711</v>
      </c>
      <c r="F22" s="13" t="s">
        <v>46</v>
      </c>
      <c r="G22" s="15" t="n">
        <v>1</v>
      </c>
      <c r="H22" s="16" t="n">
        <v>1</v>
      </c>
      <c r="I22" s="0" t="n">
        <f aca="false">G22*D22/$M$5*100</f>
        <v>2.06538036513808</v>
      </c>
      <c r="J22" s="0" t="n">
        <f aca="false">H22*D22/$M$5*100</f>
        <v>2.06538036513808</v>
      </c>
    </row>
    <row collapsed="false" customFormat="false" customHeight="false" hidden="false" ht="14" outlineLevel="0" r="23">
      <c r="A23" s="13" t="s">
        <v>151</v>
      </c>
      <c r="B23" s="13" t="s">
        <v>56</v>
      </c>
      <c r="C23" s="14" t="n">
        <v>260</v>
      </c>
      <c r="D23" s="14" t="n">
        <v>1040</v>
      </c>
      <c r="E23" s="14" t="n">
        <v>2080</v>
      </c>
      <c r="F23" s="13" t="s">
        <v>57</v>
      </c>
      <c r="G23" s="15" t="n">
        <v>1</v>
      </c>
      <c r="H23" s="16" t="n">
        <v>1</v>
      </c>
      <c r="I23" s="0" t="n">
        <f aca="false">G23*D23/$M$5*100</f>
        <v>0.539561813550265</v>
      </c>
      <c r="J23" s="0" t="n">
        <f aca="false">H23*D23/$M$5*100</f>
        <v>0.539561813550265</v>
      </c>
    </row>
    <row collapsed="false" customFormat="false" customHeight="false" hidden="false" ht="14" outlineLevel="0" r="24">
      <c r="A24" s="13" t="s">
        <v>74</v>
      </c>
      <c r="B24" s="13" t="s">
        <v>56</v>
      </c>
      <c r="C24" s="14" t="n">
        <v>104</v>
      </c>
      <c r="D24" s="14" t="n">
        <v>288</v>
      </c>
      <c r="E24" s="14" t="n">
        <v>641</v>
      </c>
      <c r="F24" s="13" t="s">
        <v>57</v>
      </c>
      <c r="G24" s="15" t="n">
        <v>1</v>
      </c>
      <c r="H24" s="16" t="n">
        <v>1</v>
      </c>
      <c r="I24" s="0" t="n">
        <f aca="false">G24*D24/$M$5*100</f>
        <v>0.149417117598535</v>
      </c>
      <c r="J24" s="0" t="n">
        <f aca="false">H24*D24/$M$5*100</f>
        <v>0.149417117598535</v>
      </c>
    </row>
    <row collapsed="false" customFormat="false" customHeight="false" hidden="false" ht="14" outlineLevel="0" r="25">
      <c r="A25" s="13" t="s">
        <v>95</v>
      </c>
      <c r="B25" s="13" t="s">
        <v>56</v>
      </c>
      <c r="C25" s="14" t="n">
        <v>767</v>
      </c>
      <c r="D25" s="14" t="n">
        <v>980</v>
      </c>
      <c r="E25" s="14" t="n">
        <v>1755</v>
      </c>
      <c r="F25" s="13" t="s">
        <v>57</v>
      </c>
      <c r="G25" s="15" t="n">
        <v>1</v>
      </c>
      <c r="H25" s="16" t="n">
        <v>1</v>
      </c>
      <c r="I25" s="0" t="n">
        <f aca="false">G25*D25/$M$5*100</f>
        <v>0.508433247383903</v>
      </c>
      <c r="J25" s="0" t="n">
        <f aca="false">H25*D25/$M$5*100</f>
        <v>0.508433247383903</v>
      </c>
    </row>
    <row collapsed="false" customFormat="false" customHeight="false" hidden="false" ht="14" outlineLevel="0" r="26">
      <c r="A26" s="13" t="s">
        <v>212</v>
      </c>
      <c r="B26" s="13" t="s">
        <v>56</v>
      </c>
      <c r="C26" s="14" t="n">
        <v>400</v>
      </c>
      <c r="D26" s="14" t="n">
        <v>400</v>
      </c>
      <c r="E26" s="14" t="n">
        <v>1600</v>
      </c>
      <c r="F26" s="13" t="s">
        <v>57</v>
      </c>
      <c r="G26" s="15" t="n">
        <v>1</v>
      </c>
      <c r="H26" s="16" t="n">
        <v>1</v>
      </c>
      <c r="I26" s="0" t="n">
        <f aca="false">G26*D26/$M$5*100</f>
        <v>0.20752377444241</v>
      </c>
      <c r="J26" s="0" t="n">
        <f aca="false">H26*D26/$M$5*100</f>
        <v>0.20752377444241</v>
      </c>
    </row>
    <row collapsed="false" customFormat="false" customHeight="false" hidden="false" ht="14" outlineLevel="0" r="27">
      <c r="A27" s="13" t="s">
        <v>412</v>
      </c>
      <c r="B27" s="13" t="s">
        <v>63</v>
      </c>
      <c r="C27" s="14" t="n">
        <v>-1</v>
      </c>
      <c r="D27" s="14" t="n">
        <v>-1</v>
      </c>
      <c r="E27" s="14" t="n">
        <v>0</v>
      </c>
      <c r="F27" s="13" t="s">
        <v>87</v>
      </c>
      <c r="G27" s="15" t="n">
        <v>1</v>
      </c>
      <c r="H27" s="16" t="n">
        <v>1</v>
      </c>
      <c r="I27" s="0" t="n">
        <v>0</v>
      </c>
      <c r="J27" s="0" t="n">
        <v>0</v>
      </c>
    </row>
    <row collapsed="false" customFormat="false" customHeight="false" hidden="false" ht="14" outlineLevel="0" r="28">
      <c r="A28" s="13" t="s">
        <v>111</v>
      </c>
      <c r="B28" s="13" t="s">
        <v>112</v>
      </c>
      <c r="C28" s="14" t="n">
        <v>90</v>
      </c>
      <c r="D28" s="14" t="n">
        <v>90</v>
      </c>
      <c r="E28" s="14" t="n">
        <v>34</v>
      </c>
      <c r="F28" s="13" t="s">
        <v>439</v>
      </c>
      <c r="G28" s="15" t="n">
        <v>1</v>
      </c>
      <c r="H28" s="16" t="n">
        <v>1</v>
      </c>
      <c r="I28" s="0" t="n">
        <f aca="false">G28*D28/$M$5*100</f>
        <v>0.0466928492495422</v>
      </c>
      <c r="J28" s="0" t="n">
        <f aca="false">H28*D28/$M$5*100</f>
        <v>0.0466928492495422</v>
      </c>
    </row>
    <row collapsed="false" customFormat="false" customHeight="false" hidden="false" ht="14" outlineLevel="0" r="29">
      <c r="A29" s="13" t="s">
        <v>174</v>
      </c>
      <c r="B29" s="13" t="s">
        <v>40</v>
      </c>
      <c r="C29" s="14" t="n">
        <v>164</v>
      </c>
      <c r="D29" s="14" t="n">
        <v>354</v>
      </c>
      <c r="E29" s="14" t="n">
        <v>496</v>
      </c>
      <c r="F29" s="13" t="s">
        <v>439</v>
      </c>
      <c r="G29" s="15" t="n">
        <v>1</v>
      </c>
      <c r="H29" s="16" t="n">
        <v>1</v>
      </c>
      <c r="I29" s="0" t="n">
        <f aca="false">G29*D29/$M$5*100</f>
        <v>0.183658540381532</v>
      </c>
      <c r="J29" s="0" t="n">
        <f aca="false">H29*D29/$M$5*100</f>
        <v>0.183658540381532</v>
      </c>
    </row>
    <row collapsed="false" customFormat="false" customHeight="false" hidden="false" ht="14" outlineLevel="0" r="30">
      <c r="A30" s="13" t="s">
        <v>126</v>
      </c>
      <c r="B30" s="13" t="s">
        <v>127</v>
      </c>
      <c r="C30" s="14" t="n">
        <v>0</v>
      </c>
      <c r="D30" s="14" t="n">
        <v>0</v>
      </c>
      <c r="E30" s="14" t="n">
        <v>0</v>
      </c>
      <c r="F30" s="13" t="s">
        <v>128</v>
      </c>
      <c r="G30" s="15" t="n">
        <v>1</v>
      </c>
      <c r="H30" s="16" t="n">
        <v>1</v>
      </c>
      <c r="I30" s="0" t="n">
        <f aca="false">G30*D30/$M$5*100</f>
        <v>0</v>
      </c>
      <c r="J30" s="0" t="n">
        <f aca="false">H30*D30/$M$5*100</f>
        <v>0</v>
      </c>
    </row>
    <row collapsed="false" customFormat="false" customHeight="false" hidden="false" ht="14" outlineLevel="0" r="31">
      <c r="A31" s="13" t="s">
        <v>167</v>
      </c>
      <c r="B31" s="13" t="s">
        <v>134</v>
      </c>
      <c r="C31" s="14" t="n">
        <v>72</v>
      </c>
      <c r="D31" s="14" t="n">
        <v>144</v>
      </c>
      <c r="E31" s="14" t="n">
        <v>204</v>
      </c>
      <c r="F31" s="13" t="s">
        <v>87</v>
      </c>
      <c r="G31" s="15" t="n">
        <v>1</v>
      </c>
      <c r="H31" s="16" t="n">
        <v>1</v>
      </c>
      <c r="I31" s="0" t="n">
        <f aca="false">G31*D31/$M$5*100</f>
        <v>0.0747085587992674</v>
      </c>
      <c r="J31" s="0" t="n">
        <f aca="false">H31*D31/$M$5*100</f>
        <v>0.0747085587992674</v>
      </c>
    </row>
    <row collapsed="false" customFormat="false" customHeight="false" hidden="false" ht="14" outlineLevel="0" r="32">
      <c r="A32" s="13" t="s">
        <v>94</v>
      </c>
      <c r="B32" s="13" t="s">
        <v>37</v>
      </c>
      <c r="C32" s="14" t="n">
        <v>259</v>
      </c>
      <c r="D32" s="14" t="n">
        <v>412</v>
      </c>
      <c r="E32" s="14" t="n">
        <v>646</v>
      </c>
      <c r="F32" s="13" t="s">
        <v>38</v>
      </c>
      <c r="G32" s="15" t="n">
        <v>1</v>
      </c>
      <c r="H32" s="16" t="n">
        <v>1</v>
      </c>
      <c r="I32" s="0" t="n">
        <f aca="false">G32*D32/$M$5*100</f>
        <v>0.213749487675682</v>
      </c>
      <c r="J32" s="0" t="n">
        <f aca="false">H32*D32/$M$5*100</f>
        <v>0.213749487675682</v>
      </c>
    </row>
    <row collapsed="false" customFormat="false" customHeight="false" hidden="false" ht="14" outlineLevel="0" r="33">
      <c r="A33" s="13" t="s">
        <v>450</v>
      </c>
      <c r="B33" s="13" t="s">
        <v>97</v>
      </c>
      <c r="C33" s="14" t="n">
        <v>34</v>
      </c>
      <c r="D33" s="14" t="n">
        <v>34</v>
      </c>
      <c r="E33" s="14" t="n">
        <v>71</v>
      </c>
      <c r="F33" s="13" t="s">
        <v>57</v>
      </c>
      <c r="G33" s="15" t="n">
        <v>1</v>
      </c>
      <c r="H33" s="16" t="n">
        <v>1</v>
      </c>
      <c r="I33" s="0" t="n">
        <f aca="false">G33*D33/$M$5*100</f>
        <v>0.0176395208276048</v>
      </c>
      <c r="J33" s="0" t="n">
        <f aca="false">H33*D33/$M$5*100</f>
        <v>0.0176395208276048</v>
      </c>
    </row>
    <row collapsed="false" customFormat="false" customHeight="false" hidden="false" ht="14" outlineLevel="0" r="34">
      <c r="A34" s="13" t="s">
        <v>154</v>
      </c>
      <c r="B34" s="13" t="s">
        <v>97</v>
      </c>
      <c r="C34" s="14" t="n">
        <v>1</v>
      </c>
      <c r="D34" s="14" t="n">
        <v>1</v>
      </c>
      <c r="E34" s="14" t="n">
        <v>1</v>
      </c>
      <c r="F34" s="13" t="s">
        <v>57</v>
      </c>
      <c r="G34" s="15" t="n">
        <v>1</v>
      </c>
      <c r="H34" s="16" t="n">
        <v>1</v>
      </c>
      <c r="I34" s="0" t="n">
        <f aca="false">G34*D34/$M$5*100</f>
        <v>0.000518809436106024</v>
      </c>
      <c r="J34" s="0" t="n">
        <f aca="false">H34*D34/$M$5*100</f>
        <v>0.000518809436106024</v>
      </c>
    </row>
    <row collapsed="false" customFormat="false" customHeight="false" hidden="false" ht="14" outlineLevel="0" r="35">
      <c r="A35" s="13" t="s">
        <v>161</v>
      </c>
      <c r="B35" s="13" t="s">
        <v>162</v>
      </c>
      <c r="C35" s="14" t="n">
        <v>40</v>
      </c>
      <c r="D35" s="14" t="n">
        <v>160</v>
      </c>
      <c r="E35" s="14" t="n">
        <v>338</v>
      </c>
      <c r="F35" s="13" t="s">
        <v>163</v>
      </c>
      <c r="G35" s="15" t="n">
        <v>1</v>
      </c>
      <c r="H35" s="16" t="n">
        <v>1</v>
      </c>
      <c r="I35" s="0" t="n">
        <f aca="false">G35*D35/$M$5*100</f>
        <v>0.0830095097769638</v>
      </c>
      <c r="J35" s="0" t="n">
        <f aca="false">H35*D35/$M$5*100</f>
        <v>0.0830095097769638</v>
      </c>
    </row>
    <row collapsed="false" customFormat="false" customHeight="false" hidden="false" ht="14" outlineLevel="0" r="36">
      <c r="A36" s="13" t="s">
        <v>68</v>
      </c>
      <c r="B36" s="13" t="s">
        <v>56</v>
      </c>
      <c r="C36" s="14" t="n">
        <v>1316</v>
      </c>
      <c r="D36" s="14" t="n">
        <v>5264</v>
      </c>
      <c r="E36" s="14" t="n">
        <v>12423</v>
      </c>
      <c r="F36" s="13" t="s">
        <v>57</v>
      </c>
      <c r="G36" s="15" t="n">
        <v>1</v>
      </c>
      <c r="H36" s="16" t="n">
        <v>0.9957</v>
      </c>
      <c r="I36" s="0" t="n">
        <f aca="false">G36*D36/$M$5*100</f>
        <v>2.73101287166211</v>
      </c>
      <c r="J36" s="0" t="n">
        <f aca="false">H36*D36/$M$5*100</f>
        <v>2.71926951631396</v>
      </c>
    </row>
    <row collapsed="false" customFormat="false" customHeight="false" hidden="false" ht="14" outlineLevel="0" r="37">
      <c r="A37" s="13" t="s">
        <v>211</v>
      </c>
      <c r="B37" s="13" t="s">
        <v>127</v>
      </c>
      <c r="C37" s="14" t="n">
        <v>464</v>
      </c>
      <c r="D37" s="14" t="n">
        <v>1208</v>
      </c>
      <c r="E37" s="14" t="n">
        <v>3364</v>
      </c>
      <c r="F37" s="13" t="s">
        <v>128</v>
      </c>
      <c r="G37" s="15" t="n">
        <v>1</v>
      </c>
      <c r="H37" s="16" t="n">
        <v>0.9898</v>
      </c>
      <c r="I37" s="0" t="n">
        <f aca="false">G37*D37/$M$5*100</f>
        <v>0.626721798816077</v>
      </c>
      <c r="J37" s="0" t="n">
        <f aca="false">H37*D37/$M$5*100</f>
        <v>0.620329236468153</v>
      </c>
    </row>
    <row collapsed="false" customFormat="false" customHeight="false" hidden="false" ht="14" outlineLevel="0" r="38">
      <c r="A38" s="13" t="s">
        <v>218</v>
      </c>
      <c r="B38" s="13" t="s">
        <v>59</v>
      </c>
      <c r="C38" s="14" t="n">
        <v>332</v>
      </c>
      <c r="D38" s="14" t="n">
        <v>2200</v>
      </c>
      <c r="E38" s="14" t="n">
        <v>5815</v>
      </c>
      <c r="F38" s="13" t="s">
        <v>436</v>
      </c>
      <c r="G38" s="15" t="n">
        <v>1</v>
      </c>
      <c r="H38" s="16" t="n">
        <v>0.9885</v>
      </c>
      <c r="I38" s="0" t="n">
        <f aca="false">G38*D38/$M$5*100</f>
        <v>1.14138075943325</v>
      </c>
      <c r="J38" s="0" t="n">
        <f aca="false">H38*D38/$M$5*100</f>
        <v>1.12825488069977</v>
      </c>
    </row>
    <row collapsed="false" customFormat="false" customHeight="false" hidden="false" ht="14" outlineLevel="0" r="39">
      <c r="A39" s="13" t="s">
        <v>362</v>
      </c>
      <c r="B39" s="13" t="s">
        <v>48</v>
      </c>
      <c r="C39" s="14" t="n">
        <v>172</v>
      </c>
      <c r="D39" s="14" t="n">
        <v>172</v>
      </c>
      <c r="E39" s="14" t="n">
        <v>309</v>
      </c>
      <c r="F39" s="13" t="s">
        <v>437</v>
      </c>
      <c r="G39" s="15" t="n">
        <v>1</v>
      </c>
      <c r="H39" s="16" t="n">
        <v>0.9721</v>
      </c>
      <c r="I39" s="0" t="n">
        <f aca="false">G39*D39/$M$5*100</f>
        <v>0.0892352230102361</v>
      </c>
      <c r="J39" s="0" t="n">
        <f aca="false">H39*D39/$M$5*100</f>
        <v>0.0867455602882505</v>
      </c>
    </row>
    <row collapsed="false" customFormat="false" customHeight="false" hidden="false" ht="14" outlineLevel="0" r="40">
      <c r="A40" s="13" t="s">
        <v>214</v>
      </c>
      <c r="B40" s="13" t="s">
        <v>71</v>
      </c>
      <c r="C40" s="14" t="n">
        <v>104</v>
      </c>
      <c r="D40" s="14" t="n">
        <v>408</v>
      </c>
      <c r="E40" s="14" t="n">
        <v>871</v>
      </c>
      <c r="F40" s="13" t="s">
        <v>72</v>
      </c>
      <c r="G40" s="15" t="n">
        <v>1</v>
      </c>
      <c r="H40" s="16" t="n">
        <v>0.9529</v>
      </c>
      <c r="I40" s="0" t="n">
        <f aca="false">G40*D40/$M$5*100</f>
        <v>0.211674249931258</v>
      </c>
      <c r="J40" s="0" t="n">
        <f aca="false">H40*D40/$M$5*100</f>
        <v>0.201704392759496</v>
      </c>
    </row>
    <row collapsed="false" customFormat="false" customHeight="false" hidden="false" ht="14" outlineLevel="0" r="41">
      <c r="A41" s="13" t="s">
        <v>194</v>
      </c>
      <c r="B41" s="13" t="s">
        <v>116</v>
      </c>
      <c r="C41" s="14" t="n">
        <v>15</v>
      </c>
      <c r="D41" s="14" t="n">
        <v>15</v>
      </c>
      <c r="E41" s="14" t="n">
        <v>15</v>
      </c>
      <c r="F41" s="13" t="s">
        <v>117</v>
      </c>
      <c r="G41" s="15" t="n">
        <v>0.9997</v>
      </c>
      <c r="H41" s="16" t="n">
        <v>0.9997</v>
      </c>
      <c r="I41" s="0" t="n">
        <f aca="false">G41*D41/$M$5*100</f>
        <v>0.00777980689912788</v>
      </c>
      <c r="J41" s="0" t="n">
        <f aca="false">H41*D41/$M$5*100</f>
        <v>0.00777980689912788</v>
      </c>
    </row>
    <row collapsed="false" customFormat="false" customHeight="false" hidden="false" ht="14" outlineLevel="0" r="42">
      <c r="A42" s="13" t="s">
        <v>64</v>
      </c>
      <c r="B42" s="13" t="s">
        <v>63</v>
      </c>
      <c r="C42" s="14" t="n">
        <v>3258</v>
      </c>
      <c r="D42" s="14" t="n">
        <v>12740</v>
      </c>
      <c r="E42" s="14" t="n">
        <v>35688</v>
      </c>
      <c r="F42" s="13" t="s">
        <v>65</v>
      </c>
      <c r="G42" s="15" t="n">
        <v>0.9995</v>
      </c>
      <c r="H42" s="16" t="n">
        <v>0.9995</v>
      </c>
      <c r="I42" s="0" t="n">
        <f aca="false">G42*D42/$M$5*100</f>
        <v>6.60632739988275</v>
      </c>
      <c r="J42" s="0" t="n">
        <f aca="false">H42*D42/$M$5*100</f>
        <v>6.60632739988275</v>
      </c>
    </row>
    <row collapsed="false" customFormat="false" customHeight="false" hidden="false" ht="14" outlineLevel="0" r="43">
      <c r="A43" s="13" t="s">
        <v>216</v>
      </c>
      <c r="B43" s="13" t="s">
        <v>37</v>
      </c>
      <c r="C43" s="14" t="n">
        <v>2</v>
      </c>
      <c r="D43" s="14" t="n">
        <v>1</v>
      </c>
      <c r="E43" s="14" t="n">
        <v>1</v>
      </c>
      <c r="F43" s="13" t="s">
        <v>38</v>
      </c>
      <c r="G43" s="15" t="n">
        <v>0.9994</v>
      </c>
      <c r="H43" s="16" t="n">
        <v>0.9994</v>
      </c>
      <c r="I43" s="0" t="n">
        <f aca="false">G43*D43/$M$5*100</f>
        <v>0.00051849815044436</v>
      </c>
      <c r="J43" s="0" t="n">
        <f aca="false">H43*D43/$M$5*100</f>
        <v>0.00051849815044436</v>
      </c>
    </row>
    <row collapsed="false" customFormat="false" customHeight="false" hidden="false" ht="14" outlineLevel="0" r="44">
      <c r="A44" s="13" t="s">
        <v>145</v>
      </c>
      <c r="B44" s="13" t="s">
        <v>116</v>
      </c>
      <c r="C44" s="14" t="n">
        <v>82</v>
      </c>
      <c r="D44" s="14" t="n">
        <v>328</v>
      </c>
      <c r="E44" s="14" t="n">
        <v>568</v>
      </c>
      <c r="F44" s="13" t="s">
        <v>117</v>
      </c>
      <c r="G44" s="15" t="n">
        <v>0.9993</v>
      </c>
      <c r="H44" s="16" t="n">
        <v>0.9993</v>
      </c>
      <c r="I44" s="0" t="n">
        <f aca="false">G44*D44/$M$5*100</f>
        <v>0.170050376396246</v>
      </c>
      <c r="J44" s="0" t="n">
        <f aca="false">H44*D44/$M$5*100</f>
        <v>0.170050376396246</v>
      </c>
    </row>
    <row collapsed="false" customFormat="false" customHeight="false" hidden="false" ht="14" outlineLevel="0" r="45">
      <c r="A45" s="13" t="s">
        <v>284</v>
      </c>
      <c r="B45" s="13" t="s">
        <v>40</v>
      </c>
      <c r="C45" s="14" t="n">
        <v>82</v>
      </c>
      <c r="D45" s="14" t="n">
        <v>329</v>
      </c>
      <c r="E45" s="14" t="n">
        <v>790</v>
      </c>
      <c r="F45" s="13" t="s">
        <v>439</v>
      </c>
      <c r="G45" s="15" t="n">
        <v>0.999</v>
      </c>
      <c r="H45" s="16" t="n">
        <v>0.999</v>
      </c>
      <c r="I45" s="0" t="n">
        <f aca="false">G45*D45/$M$5*100</f>
        <v>0.170517616174403</v>
      </c>
      <c r="J45" s="0" t="n">
        <f aca="false">H45*D45/$M$5*100</f>
        <v>0.170517616174403</v>
      </c>
    </row>
    <row collapsed="false" customFormat="false" customHeight="false" hidden="false" ht="14" outlineLevel="0" r="46">
      <c r="A46" s="13" t="s">
        <v>422</v>
      </c>
      <c r="B46" s="13" t="s">
        <v>269</v>
      </c>
      <c r="C46" s="14" t="n">
        <v>104</v>
      </c>
      <c r="D46" s="14" t="n">
        <v>104</v>
      </c>
      <c r="E46" s="14" t="n">
        <v>147</v>
      </c>
      <c r="F46" s="13" t="s">
        <v>270</v>
      </c>
      <c r="G46" s="15" t="n">
        <v>0.9989</v>
      </c>
      <c r="H46" s="16" t="n">
        <v>0.9989</v>
      </c>
      <c r="I46" s="0" t="n">
        <f aca="false">G46*D46/$M$5*100</f>
        <v>0.053896829555536</v>
      </c>
      <c r="J46" s="0" t="n">
        <f aca="false">H46*D46/$M$5*100</f>
        <v>0.053896829555536</v>
      </c>
    </row>
    <row collapsed="false" customFormat="false" customHeight="false" hidden="false" ht="14" outlineLevel="0" r="47">
      <c r="A47" s="13" t="s">
        <v>307</v>
      </c>
      <c r="B47" s="13" t="s">
        <v>308</v>
      </c>
      <c r="C47" s="14" t="n">
        <v>94</v>
      </c>
      <c r="D47" s="14" t="n">
        <v>220</v>
      </c>
      <c r="E47" s="14" t="n">
        <v>676</v>
      </c>
      <c r="F47" s="13" t="s">
        <v>46</v>
      </c>
      <c r="G47" s="15" t="n">
        <v>0.9987</v>
      </c>
      <c r="H47" s="16" t="n">
        <v>0.9987</v>
      </c>
      <c r="I47" s="0" t="n">
        <f aca="false">G47*D47/$M$5*100</f>
        <v>0.113989696444599</v>
      </c>
      <c r="J47" s="0" t="n">
        <f aca="false">H47*D47/$M$5*100</f>
        <v>0.113989696444599</v>
      </c>
    </row>
    <row collapsed="false" customFormat="false" customHeight="false" hidden="false" ht="14" outlineLevel="0" r="48">
      <c r="A48" s="13" t="s">
        <v>188</v>
      </c>
      <c r="B48" s="13" t="s">
        <v>71</v>
      </c>
      <c r="C48" s="14" t="n">
        <v>26</v>
      </c>
      <c r="D48" s="14" t="n">
        <v>104</v>
      </c>
      <c r="E48" s="14" t="n">
        <v>205</v>
      </c>
      <c r="F48" s="13" t="s">
        <v>72</v>
      </c>
      <c r="G48" s="15" t="n">
        <v>0.9986</v>
      </c>
      <c r="H48" s="16" t="n">
        <v>0.9868</v>
      </c>
      <c r="I48" s="0" t="n">
        <f aca="false">G48*D48/$M$5*100</f>
        <v>0.0538806427011294</v>
      </c>
      <c r="J48" s="0" t="n">
        <f aca="false">H48*D48/$M$5*100</f>
        <v>0.0532439597611401</v>
      </c>
    </row>
    <row collapsed="false" customFormat="false" customHeight="false" hidden="false" ht="14" outlineLevel="0" r="49">
      <c r="A49" s="13" t="s">
        <v>89</v>
      </c>
      <c r="B49" s="13" t="s">
        <v>48</v>
      </c>
      <c r="C49" s="14" t="n">
        <v>8</v>
      </c>
      <c r="D49" s="14" t="n">
        <v>16</v>
      </c>
      <c r="E49" s="14" t="n">
        <v>25</v>
      </c>
      <c r="F49" s="13" t="s">
        <v>437</v>
      </c>
      <c r="G49" s="15" t="n">
        <v>0.9986</v>
      </c>
      <c r="H49" s="16" t="n">
        <v>0.9986</v>
      </c>
      <c r="I49" s="0" t="n">
        <f aca="false">G49*D49/$M$5*100</f>
        <v>0.00828932964632761</v>
      </c>
      <c r="J49" s="0" t="n">
        <f aca="false">H49*D49/$M$5*100</f>
        <v>0.00828932964632761</v>
      </c>
    </row>
    <row collapsed="false" customFormat="false" customHeight="false" hidden="false" ht="14" outlineLevel="0" r="50">
      <c r="A50" s="13" t="s">
        <v>146</v>
      </c>
      <c r="B50" s="13" t="s">
        <v>116</v>
      </c>
      <c r="C50" s="14" t="n">
        <v>58</v>
      </c>
      <c r="D50" s="14" t="n">
        <v>122</v>
      </c>
      <c r="E50" s="14" t="n">
        <v>210</v>
      </c>
      <c r="F50" s="13" t="s">
        <v>117</v>
      </c>
      <c r="G50" s="15" t="n">
        <v>0.9985</v>
      </c>
      <c r="H50" s="16" t="n">
        <v>0.9985</v>
      </c>
      <c r="I50" s="0" t="n">
        <f aca="false">G50*D50/$M$5*100</f>
        <v>0.0631998090781275</v>
      </c>
      <c r="J50" s="0" t="n">
        <f aca="false">H50*D50/$M$5*100</f>
        <v>0.0631998090781275</v>
      </c>
    </row>
    <row collapsed="false" customFormat="false" customHeight="false" hidden="false" ht="14" outlineLevel="0" r="51">
      <c r="A51" s="13" t="s">
        <v>187</v>
      </c>
      <c r="B51" s="13" t="s">
        <v>48</v>
      </c>
      <c r="C51" s="14" t="n">
        <v>8</v>
      </c>
      <c r="D51" s="14" t="n">
        <v>16</v>
      </c>
      <c r="E51" s="14" t="n">
        <v>25</v>
      </c>
      <c r="F51" s="13" t="s">
        <v>437</v>
      </c>
      <c r="G51" s="15" t="n">
        <v>0.9985</v>
      </c>
      <c r="H51" s="16" t="n">
        <v>0.9985</v>
      </c>
      <c r="I51" s="0" t="n">
        <f aca="false">G51*D51/$M$5*100</f>
        <v>0.00828849955122984</v>
      </c>
      <c r="J51" s="0" t="n">
        <f aca="false">H51*D51/$M$5*100</f>
        <v>0.00828849955122984</v>
      </c>
    </row>
    <row collapsed="false" customFormat="false" customHeight="false" hidden="false" ht="14" outlineLevel="0" r="52">
      <c r="A52" s="13" t="s">
        <v>195</v>
      </c>
      <c r="B52" s="13" t="s">
        <v>59</v>
      </c>
      <c r="C52" s="14" t="n">
        <v>178</v>
      </c>
      <c r="D52" s="14" t="n">
        <v>712</v>
      </c>
      <c r="E52" s="14" t="n">
        <v>1424</v>
      </c>
      <c r="F52" s="13" t="s">
        <v>436</v>
      </c>
      <c r="G52" s="15" t="n">
        <v>0.9984</v>
      </c>
      <c r="H52" s="16" t="n">
        <v>0.9984</v>
      </c>
      <c r="I52" s="0" t="n">
        <f aca="false">G52*D52/$M$5*100</f>
        <v>0.368801290797877</v>
      </c>
      <c r="J52" s="0" t="n">
        <f aca="false">H52*D52/$M$5*100</f>
        <v>0.368801290797877</v>
      </c>
    </row>
    <row collapsed="false" customFormat="false" customHeight="false" hidden="false" ht="14" outlineLevel="0" r="53">
      <c r="A53" s="13" t="s">
        <v>51</v>
      </c>
      <c r="B53" s="13" t="s">
        <v>48</v>
      </c>
      <c r="C53" s="14" t="n">
        <v>8</v>
      </c>
      <c r="D53" s="14" t="n">
        <v>16</v>
      </c>
      <c r="E53" s="14" t="n">
        <v>25</v>
      </c>
      <c r="F53" s="13" t="s">
        <v>437</v>
      </c>
      <c r="G53" s="15" t="n">
        <v>0.9984</v>
      </c>
      <c r="H53" s="16" t="n">
        <v>0.9984</v>
      </c>
      <c r="I53" s="0" t="n">
        <f aca="false">G53*D53/$M$5*100</f>
        <v>0.00828766945613207</v>
      </c>
      <c r="J53" s="0" t="n">
        <f aca="false">H53*D53/$M$5*100</f>
        <v>0.00828766945613207</v>
      </c>
    </row>
    <row collapsed="false" customFormat="false" customHeight="false" hidden="false" ht="14" outlineLevel="0" r="54">
      <c r="A54" s="13" t="s">
        <v>168</v>
      </c>
      <c r="B54" s="13" t="s">
        <v>71</v>
      </c>
      <c r="C54" s="14" t="n">
        <v>158</v>
      </c>
      <c r="D54" s="14" t="n">
        <v>469</v>
      </c>
      <c r="E54" s="14" t="n">
        <v>938</v>
      </c>
      <c r="F54" s="13" t="s">
        <v>72</v>
      </c>
      <c r="G54" s="15" t="n">
        <v>0.9983</v>
      </c>
      <c r="H54" s="16" t="n">
        <v>0.9969</v>
      </c>
      <c r="I54" s="0" t="n">
        <f aca="false">G54*D54/$M$5*100</f>
        <v>0.242907978770318</v>
      </c>
      <c r="J54" s="0" t="n">
        <f aca="false">H54*D54/$M$5*100</f>
        <v>0.242567328494571</v>
      </c>
    </row>
    <row collapsed="false" customFormat="false" customHeight="false" hidden="false" ht="14" outlineLevel="0" r="55">
      <c r="A55" s="13" t="s">
        <v>156</v>
      </c>
      <c r="B55" s="13" t="s">
        <v>48</v>
      </c>
      <c r="C55" s="14" t="n">
        <v>8</v>
      </c>
      <c r="D55" s="14" t="n">
        <v>16</v>
      </c>
      <c r="E55" s="14" t="n">
        <v>25</v>
      </c>
      <c r="F55" s="13" t="s">
        <v>437</v>
      </c>
      <c r="G55" s="15" t="n">
        <v>0.9983</v>
      </c>
      <c r="H55" s="16" t="n">
        <v>0.9983</v>
      </c>
      <c r="I55" s="0" t="n">
        <f aca="false">G55*D55/$M$5*100</f>
        <v>0.0082868393610343</v>
      </c>
      <c r="J55" s="0" t="n">
        <f aca="false">H55*D55/$M$5*100</f>
        <v>0.0082868393610343</v>
      </c>
    </row>
    <row collapsed="false" customFormat="false" customHeight="false" hidden="false" ht="14" outlineLevel="0" r="56">
      <c r="A56" s="13" t="s">
        <v>263</v>
      </c>
      <c r="B56" s="13" t="s">
        <v>71</v>
      </c>
      <c r="C56" s="14" t="n">
        <v>372</v>
      </c>
      <c r="D56" s="14" t="n">
        <v>372</v>
      </c>
      <c r="E56" s="14" t="n">
        <v>635</v>
      </c>
      <c r="F56" s="13" t="s">
        <v>72</v>
      </c>
      <c r="G56" s="15" t="n">
        <v>0.9983</v>
      </c>
      <c r="H56" s="16" t="n">
        <v>0.9416</v>
      </c>
      <c r="I56" s="0" t="n">
        <f aca="false">G56*D56/$M$5*100</f>
        <v>0.192669015144047</v>
      </c>
      <c r="J56" s="0" t="n">
        <f aca="false">H56*D56/$M$5*100</f>
        <v>0.181726078993925</v>
      </c>
    </row>
    <row collapsed="false" customFormat="false" customHeight="false" hidden="false" ht="14" outlineLevel="0" r="57">
      <c r="A57" s="13" t="s">
        <v>76</v>
      </c>
      <c r="B57" s="13" t="s">
        <v>48</v>
      </c>
      <c r="C57" s="14" t="n">
        <v>8</v>
      </c>
      <c r="D57" s="14" t="n">
        <v>32</v>
      </c>
      <c r="E57" s="14" t="n">
        <v>70</v>
      </c>
      <c r="F57" s="13" t="s">
        <v>437</v>
      </c>
      <c r="G57" s="15" t="n">
        <v>0.9979</v>
      </c>
      <c r="H57" s="16" t="n">
        <v>0.9979</v>
      </c>
      <c r="I57" s="0" t="n">
        <f aca="false">G57*D57/$M$5*100</f>
        <v>0.0165670379612864</v>
      </c>
      <c r="J57" s="0" t="n">
        <f aca="false">H57*D57/$M$5*100</f>
        <v>0.0165670379612864</v>
      </c>
    </row>
    <row collapsed="false" customFormat="false" customHeight="false" hidden="false" ht="14" outlineLevel="0" r="58">
      <c r="A58" s="13" t="s">
        <v>404</v>
      </c>
      <c r="B58" s="13" t="s">
        <v>48</v>
      </c>
      <c r="C58" s="14" t="n">
        <v>8</v>
      </c>
      <c r="D58" s="14" t="n">
        <v>32</v>
      </c>
      <c r="E58" s="14" t="n">
        <v>70</v>
      </c>
      <c r="F58" s="13" t="s">
        <v>437</v>
      </c>
      <c r="G58" s="15" t="n">
        <v>0.9979</v>
      </c>
      <c r="H58" s="16" t="n">
        <v>0.9979</v>
      </c>
      <c r="I58" s="0" t="n">
        <f aca="false">G58*D58/$M$5*100</f>
        <v>0.0165670379612864</v>
      </c>
      <c r="J58" s="0" t="n">
        <f aca="false">H58*D58/$M$5*100</f>
        <v>0.0165670379612864</v>
      </c>
    </row>
    <row collapsed="false" customFormat="false" customHeight="false" hidden="false" ht="14" outlineLevel="0" r="59">
      <c r="A59" s="13" t="s">
        <v>77</v>
      </c>
      <c r="B59" s="13" t="s">
        <v>78</v>
      </c>
      <c r="C59" s="14" t="n">
        <v>41</v>
      </c>
      <c r="D59" s="14" t="n">
        <v>41</v>
      </c>
      <c r="E59" s="14" t="n">
        <v>60</v>
      </c>
      <c r="F59" s="13" t="s">
        <v>441</v>
      </c>
      <c r="G59" s="15" t="n">
        <v>0.9978</v>
      </c>
      <c r="H59" s="16" t="n">
        <v>0.9978</v>
      </c>
      <c r="I59" s="0" t="n">
        <f aca="false">G59*D59/$M$5*100</f>
        <v>0.0212243902692102</v>
      </c>
      <c r="J59" s="0" t="n">
        <f aca="false">H59*D59/$M$5*100</f>
        <v>0.0212243902692102</v>
      </c>
    </row>
    <row collapsed="false" customFormat="false" customHeight="false" hidden="false" ht="14" outlineLevel="0" r="60">
      <c r="A60" s="13" t="s">
        <v>53</v>
      </c>
      <c r="B60" s="13" t="s">
        <v>48</v>
      </c>
      <c r="C60" s="14" t="n">
        <v>8</v>
      </c>
      <c r="D60" s="14" t="n">
        <v>16</v>
      </c>
      <c r="E60" s="14" t="n">
        <v>25</v>
      </c>
      <c r="F60" s="13" t="s">
        <v>437</v>
      </c>
      <c r="G60" s="15" t="n">
        <v>0.9977</v>
      </c>
      <c r="H60" s="16" t="n">
        <v>0.9977</v>
      </c>
      <c r="I60" s="0" t="n">
        <f aca="false">G60*D60/$M$5*100</f>
        <v>0.00828185879044768</v>
      </c>
      <c r="J60" s="0" t="n">
        <f aca="false">H60*D60/$M$5*100</f>
        <v>0.00828185879044768</v>
      </c>
    </row>
    <row collapsed="false" customFormat="false" customHeight="false" hidden="false" ht="14" outlineLevel="0" r="61">
      <c r="A61" s="13" t="s">
        <v>84</v>
      </c>
      <c r="B61" s="13" t="s">
        <v>56</v>
      </c>
      <c r="C61" s="14" t="n">
        <v>618</v>
      </c>
      <c r="D61" s="14" t="n">
        <v>1912</v>
      </c>
      <c r="E61" s="14" t="n">
        <v>3897</v>
      </c>
      <c r="F61" s="13" t="s">
        <v>57</v>
      </c>
      <c r="G61" s="15" t="n">
        <v>0.9976</v>
      </c>
      <c r="H61" s="16" t="n">
        <v>0.9976</v>
      </c>
      <c r="I61" s="0" t="n">
        <f aca="false">G61*D61/$M$5*100</f>
        <v>0.989582929094314</v>
      </c>
      <c r="J61" s="0" t="n">
        <f aca="false">H61*D61/$M$5*100</f>
        <v>0.989582929094314</v>
      </c>
    </row>
    <row collapsed="false" customFormat="false" customHeight="false" hidden="false" ht="14" outlineLevel="0" r="62">
      <c r="A62" s="13" t="s">
        <v>227</v>
      </c>
      <c r="B62" s="13" t="s">
        <v>48</v>
      </c>
      <c r="C62" s="14" t="n">
        <v>8</v>
      </c>
      <c r="D62" s="14" t="n">
        <v>32</v>
      </c>
      <c r="E62" s="14" t="n">
        <v>70</v>
      </c>
      <c r="F62" s="13" t="s">
        <v>437</v>
      </c>
      <c r="G62" s="15" t="n">
        <v>0.9975</v>
      </c>
      <c r="H62" s="16" t="n">
        <v>0.9975</v>
      </c>
      <c r="I62" s="0" t="n">
        <f aca="false">G62*D62/$M$5*100</f>
        <v>0.0165603972005043</v>
      </c>
      <c r="J62" s="0" t="n">
        <f aca="false">H62*D62/$M$5*100</f>
        <v>0.0165603972005043</v>
      </c>
    </row>
    <row collapsed="false" customFormat="false" customHeight="false" hidden="false" ht="14" outlineLevel="0" r="63">
      <c r="A63" s="13" t="s">
        <v>338</v>
      </c>
      <c r="B63" s="13" t="s">
        <v>40</v>
      </c>
      <c r="C63" s="14" t="n">
        <v>1</v>
      </c>
      <c r="D63" s="14" t="n">
        <v>1</v>
      </c>
      <c r="E63" s="14" t="n">
        <v>1</v>
      </c>
      <c r="F63" s="13" t="s">
        <v>439</v>
      </c>
      <c r="G63" s="15" t="n">
        <v>0.9973</v>
      </c>
      <c r="H63" s="16" t="n">
        <v>0.9973</v>
      </c>
      <c r="I63" s="0" t="n">
        <f aca="false">G63*D63/$M$5*100</f>
        <v>0.000517408650628538</v>
      </c>
      <c r="J63" s="0" t="n">
        <f aca="false">H63*D63/$M$5*100</f>
        <v>0.000517408650628538</v>
      </c>
    </row>
    <row collapsed="false" customFormat="false" customHeight="false" hidden="false" ht="14" outlineLevel="0" r="64">
      <c r="A64" s="13" t="s">
        <v>50</v>
      </c>
      <c r="B64" s="13" t="s">
        <v>48</v>
      </c>
      <c r="C64" s="14" t="n">
        <v>16</v>
      </c>
      <c r="D64" s="14" t="n">
        <v>16</v>
      </c>
      <c r="E64" s="14" t="n">
        <v>25</v>
      </c>
      <c r="F64" s="13" t="s">
        <v>437</v>
      </c>
      <c r="G64" s="15" t="n">
        <v>0.9971</v>
      </c>
      <c r="H64" s="16" t="n">
        <v>0.9971</v>
      </c>
      <c r="I64" s="0" t="n">
        <f aca="false">G64*D64/$M$5*100</f>
        <v>0.00827687821986106</v>
      </c>
      <c r="J64" s="0" t="n">
        <f aca="false">H64*D64/$M$5*100</f>
        <v>0.00827687821986106</v>
      </c>
    </row>
    <row collapsed="false" customFormat="false" customHeight="false" hidden="false" ht="14" outlineLevel="0" r="65">
      <c r="A65" s="13" t="s">
        <v>47</v>
      </c>
      <c r="B65" s="13" t="s">
        <v>48</v>
      </c>
      <c r="C65" s="14" t="n">
        <v>8</v>
      </c>
      <c r="D65" s="14" t="n">
        <v>32</v>
      </c>
      <c r="E65" s="14" t="n">
        <v>70</v>
      </c>
      <c r="F65" s="13" t="s">
        <v>437</v>
      </c>
      <c r="G65" s="15" t="n">
        <v>0.9971</v>
      </c>
      <c r="H65" s="16" t="n">
        <v>0.9971</v>
      </c>
      <c r="I65" s="0" t="n">
        <f aca="false">G65*D65/$M$5*100</f>
        <v>0.0165537564397221</v>
      </c>
      <c r="J65" s="0" t="n">
        <f aca="false">H65*D65/$M$5*100</f>
        <v>0.0165537564397221</v>
      </c>
    </row>
    <row collapsed="false" customFormat="false" customHeight="false" hidden="false" ht="14" outlineLevel="0" r="66">
      <c r="A66" s="13" t="s">
        <v>440</v>
      </c>
      <c r="B66" s="13" t="s">
        <v>97</v>
      </c>
      <c r="C66" s="14" t="n">
        <v>66</v>
      </c>
      <c r="D66" s="14" t="n">
        <v>66</v>
      </c>
      <c r="E66" s="14" t="n">
        <v>139</v>
      </c>
      <c r="F66" s="13" t="s">
        <v>57</v>
      </c>
      <c r="G66" s="15" t="n">
        <v>0.997</v>
      </c>
      <c r="H66" s="16" t="n">
        <v>0.997</v>
      </c>
      <c r="I66" s="0" t="n">
        <f aca="false">G66*D66/$M$5*100</f>
        <v>0.0341386985146486</v>
      </c>
      <c r="J66" s="0" t="n">
        <f aca="false">H66*D66/$M$5*100</f>
        <v>0.0341386985146486</v>
      </c>
    </row>
    <row collapsed="false" customFormat="false" customHeight="false" hidden="false" ht="14" outlineLevel="0" r="67">
      <c r="A67" s="13" t="s">
        <v>104</v>
      </c>
      <c r="B67" s="13" t="s">
        <v>71</v>
      </c>
      <c r="C67" s="14" t="n">
        <v>220</v>
      </c>
      <c r="D67" s="14" t="n">
        <v>752</v>
      </c>
      <c r="E67" s="14" t="n">
        <v>1848</v>
      </c>
      <c r="F67" s="13" t="s">
        <v>72</v>
      </c>
      <c r="G67" s="15" t="n">
        <v>0.9967</v>
      </c>
      <c r="H67" s="16" t="n">
        <v>0.9967</v>
      </c>
      <c r="I67" s="0" t="n">
        <f aca="false">G67*D67/$M$5*100</f>
        <v>0.388857218455089</v>
      </c>
      <c r="J67" s="0" t="n">
        <f aca="false">H67*D67/$M$5*100</f>
        <v>0.388857218455089</v>
      </c>
    </row>
    <row collapsed="false" customFormat="false" customHeight="false" hidden="false" ht="14" outlineLevel="0" r="68">
      <c r="A68" s="13" t="s">
        <v>173</v>
      </c>
      <c r="B68" s="13" t="s">
        <v>127</v>
      </c>
      <c r="C68" s="14" t="n">
        <v>130</v>
      </c>
      <c r="D68" s="14" t="n">
        <v>130</v>
      </c>
      <c r="E68" s="14" t="n">
        <v>127</v>
      </c>
      <c r="F68" s="13" t="s">
        <v>128</v>
      </c>
      <c r="G68" s="15" t="n">
        <v>0.9965</v>
      </c>
      <c r="H68" s="16" t="n">
        <v>0.9965</v>
      </c>
      <c r="I68" s="0" t="n">
        <f aca="false">G68*D68/$M$5*100</f>
        <v>0.0672091684003549</v>
      </c>
      <c r="J68" s="0" t="n">
        <f aca="false">H68*D68/$M$5*100</f>
        <v>0.0672091684003549</v>
      </c>
    </row>
    <row collapsed="false" customFormat="false" customHeight="false" hidden="false" ht="14" outlineLevel="0" r="69">
      <c r="A69" s="13" t="s">
        <v>315</v>
      </c>
      <c r="B69" s="13" t="s">
        <v>274</v>
      </c>
      <c r="C69" s="14" t="n">
        <v>124</v>
      </c>
      <c r="D69" s="14" t="n">
        <v>342</v>
      </c>
      <c r="E69" s="14" t="n">
        <v>393</v>
      </c>
      <c r="F69" s="13" t="s">
        <v>437</v>
      </c>
      <c r="G69" s="15" t="n">
        <v>0.9962</v>
      </c>
      <c r="H69" s="16" t="n">
        <v>0.9962</v>
      </c>
      <c r="I69" s="0" t="n">
        <f aca="false">G69*D69/$M$5*100</f>
        <v>0.176758582405097</v>
      </c>
      <c r="J69" s="0" t="n">
        <f aca="false">H69*D69/$M$5*100</f>
        <v>0.176758582405097</v>
      </c>
    </row>
    <row collapsed="false" customFormat="false" customHeight="false" hidden="false" ht="14" outlineLevel="0" r="70">
      <c r="A70" s="13" t="s">
        <v>130</v>
      </c>
      <c r="B70" s="13" t="s">
        <v>56</v>
      </c>
      <c r="C70" s="14" t="n">
        <v>211</v>
      </c>
      <c r="D70" s="14" t="n">
        <v>593</v>
      </c>
      <c r="E70" s="14" t="n">
        <v>1158</v>
      </c>
      <c r="F70" s="13" t="s">
        <v>57</v>
      </c>
      <c r="G70" s="15" t="n">
        <v>0.996</v>
      </c>
      <c r="H70" s="16" t="n">
        <v>0.996</v>
      </c>
      <c r="I70" s="0" t="n">
        <f aca="false">G70*D70/$M$5*100</f>
        <v>0.306423379628429</v>
      </c>
      <c r="J70" s="0" t="n">
        <f aca="false">H70*D70/$M$5*100</f>
        <v>0.306423379628429</v>
      </c>
    </row>
    <row collapsed="false" customFormat="false" customHeight="false" hidden="false" ht="14" outlineLevel="0" r="71">
      <c r="A71" s="13" t="s">
        <v>98</v>
      </c>
      <c r="B71" s="13" t="s">
        <v>59</v>
      </c>
      <c r="C71" s="14" t="n">
        <v>128</v>
      </c>
      <c r="D71" s="14" t="n">
        <v>128</v>
      </c>
      <c r="E71" s="14" t="n">
        <v>347</v>
      </c>
      <c r="F71" s="13" t="s">
        <v>436</v>
      </c>
      <c r="G71" s="15" t="n">
        <v>0.9959</v>
      </c>
      <c r="H71" s="16" t="n">
        <v>0.9959</v>
      </c>
      <c r="I71" s="0" t="n">
        <f aca="false">G71*D71/$M$5*100</f>
        <v>0.0661353366295026</v>
      </c>
      <c r="J71" s="0" t="n">
        <f aca="false">H71*D71/$M$5*100</f>
        <v>0.0661353366295026</v>
      </c>
    </row>
    <row collapsed="false" customFormat="false" customHeight="false" hidden="false" ht="14" outlineLevel="0" r="72">
      <c r="A72" s="13" t="s">
        <v>256</v>
      </c>
      <c r="B72" s="13" t="s">
        <v>153</v>
      </c>
      <c r="C72" s="14" t="n">
        <v>39</v>
      </c>
      <c r="D72" s="14" t="n">
        <v>262</v>
      </c>
      <c r="E72" s="14" t="n">
        <v>540</v>
      </c>
      <c r="F72" s="13" t="s">
        <v>87</v>
      </c>
      <c r="G72" s="15" t="n">
        <v>0.9954</v>
      </c>
      <c r="H72" s="16" t="n">
        <v>0.9498</v>
      </c>
      <c r="I72" s="0" t="n">
        <f aca="false">G72*D72/$M$5*100</f>
        <v>0.135302803127383</v>
      </c>
      <c r="J72" s="0" t="n">
        <f aca="false">H72*D72/$M$5*100</f>
        <v>0.129104483032337</v>
      </c>
    </row>
    <row collapsed="false" customFormat="false" customHeight="false" hidden="false" ht="14" outlineLevel="0" r="73">
      <c r="A73" s="13" t="s">
        <v>80</v>
      </c>
      <c r="B73" s="13" t="s">
        <v>81</v>
      </c>
      <c r="C73" s="14" t="n">
        <v>32</v>
      </c>
      <c r="D73" s="14" t="n">
        <v>64</v>
      </c>
      <c r="E73" s="14" t="n">
        <v>110</v>
      </c>
      <c r="F73" s="13" t="s">
        <v>442</v>
      </c>
      <c r="G73" s="15" t="n">
        <v>0.9953</v>
      </c>
      <c r="H73" s="16" t="n">
        <v>0.9953</v>
      </c>
      <c r="I73" s="0" t="n">
        <f aca="false">G73*D73/$M$5*100</f>
        <v>0.0330477460324048</v>
      </c>
      <c r="J73" s="0" t="n">
        <f aca="false">H73*D73/$M$5*100</f>
        <v>0.0330477460324048</v>
      </c>
    </row>
    <row collapsed="false" customFormat="false" customHeight="false" hidden="false" ht="14" outlineLevel="0" r="74">
      <c r="A74" s="13" t="s">
        <v>300</v>
      </c>
      <c r="B74" s="13" t="s">
        <v>78</v>
      </c>
      <c r="C74" s="14" t="n">
        <v>12</v>
      </c>
      <c r="D74" s="14" t="n">
        <v>12</v>
      </c>
      <c r="E74" s="14" t="n">
        <v>10</v>
      </c>
      <c r="F74" s="13" t="s">
        <v>441</v>
      </c>
      <c r="G74" s="15" t="n">
        <v>0.9952</v>
      </c>
      <c r="H74" s="16" t="n">
        <v>0.9952</v>
      </c>
      <c r="I74" s="0" t="n">
        <f aca="false">G74*D74/$M$5*100</f>
        <v>0.00619582980975258</v>
      </c>
      <c r="J74" s="0" t="n">
        <f aca="false">H74*D74/$M$5*100</f>
        <v>0.00619582980975258</v>
      </c>
    </row>
    <row collapsed="false" customFormat="false" customHeight="false" hidden="false" ht="14" outlineLevel="0" r="75">
      <c r="A75" s="13" t="s">
        <v>140</v>
      </c>
      <c r="B75" s="13" t="s">
        <v>78</v>
      </c>
      <c r="C75" s="14" t="n">
        <v>103</v>
      </c>
      <c r="D75" s="14" t="n">
        <v>406</v>
      </c>
      <c r="E75" s="14" t="n">
        <v>909</v>
      </c>
      <c r="F75" s="13" t="s">
        <v>441</v>
      </c>
      <c r="G75" s="15" t="n">
        <v>0.995</v>
      </c>
      <c r="H75" s="16" t="n">
        <v>0.995</v>
      </c>
      <c r="I75" s="0" t="n">
        <f aca="false">G75*D75/$M$5*100</f>
        <v>0.20958344790375</v>
      </c>
      <c r="J75" s="0" t="n">
        <f aca="false">H75*D75/$M$5*100</f>
        <v>0.20958344790375</v>
      </c>
    </row>
    <row collapsed="false" customFormat="false" customHeight="false" hidden="false" ht="14" outlineLevel="0" r="76">
      <c r="A76" s="13" t="s">
        <v>301</v>
      </c>
      <c r="B76" s="13" t="s">
        <v>43</v>
      </c>
      <c r="C76" s="14" t="n">
        <v>10</v>
      </c>
      <c r="D76" s="14" t="n">
        <v>20</v>
      </c>
      <c r="E76" s="14" t="n">
        <v>21</v>
      </c>
      <c r="F76" s="13" t="s">
        <v>43</v>
      </c>
      <c r="G76" s="15" t="n">
        <v>0.9945</v>
      </c>
      <c r="H76" s="16" t="n">
        <v>0.4989</v>
      </c>
      <c r="I76" s="0" t="n">
        <f aca="false">G76*D76/$M$5*100</f>
        <v>0.0103191196841488</v>
      </c>
      <c r="J76" s="0" t="n">
        <f aca="false">H76*D76/$M$5*100</f>
        <v>0.00517668055346591</v>
      </c>
    </row>
    <row collapsed="false" customFormat="false" customHeight="false" hidden="false" ht="14" outlineLevel="0" r="77">
      <c r="A77" s="13" t="s">
        <v>298</v>
      </c>
      <c r="B77" s="13" t="s">
        <v>299</v>
      </c>
      <c r="C77" s="14" t="n">
        <v>60</v>
      </c>
      <c r="D77" s="14" t="n">
        <v>240</v>
      </c>
      <c r="E77" s="14" t="n">
        <v>600</v>
      </c>
      <c r="F77" s="13" t="s">
        <v>46</v>
      </c>
      <c r="G77" s="15" t="n">
        <v>0.9942</v>
      </c>
      <c r="H77" s="16" t="n">
        <v>0.9942</v>
      </c>
      <c r="I77" s="0" t="n">
        <f aca="false">G77*D77/$M$5*100</f>
        <v>0.123792081930386</v>
      </c>
      <c r="J77" s="0" t="n">
        <f aca="false">H77*D77/$M$5*100</f>
        <v>0.123792081930386</v>
      </c>
    </row>
    <row collapsed="false" customFormat="false" customHeight="false" hidden="false" ht="14" outlineLevel="0" r="78">
      <c r="A78" s="13" t="s">
        <v>332</v>
      </c>
      <c r="B78" s="13" t="s">
        <v>45</v>
      </c>
      <c r="C78" s="14" t="n">
        <v>402</v>
      </c>
      <c r="D78" s="14" t="n">
        <v>1608</v>
      </c>
      <c r="E78" s="14" t="n">
        <v>5849</v>
      </c>
      <c r="F78" s="13" t="s">
        <v>46</v>
      </c>
      <c r="G78" s="15" t="n">
        <v>0.994</v>
      </c>
      <c r="H78" s="16" t="n">
        <v>0.994</v>
      </c>
      <c r="I78" s="0" t="n">
        <f aca="false">G78*D78/$M$5*100</f>
        <v>0.829240099818935</v>
      </c>
      <c r="J78" s="0" t="n">
        <f aca="false">H78*D78/$M$5*100</f>
        <v>0.829240099818935</v>
      </c>
    </row>
    <row collapsed="false" customFormat="false" customHeight="false" hidden="false" ht="14" outlineLevel="0" r="79">
      <c r="A79" s="13" t="s">
        <v>291</v>
      </c>
      <c r="B79" s="13" t="s">
        <v>292</v>
      </c>
      <c r="C79" s="14" t="n">
        <v>1</v>
      </c>
      <c r="D79" s="14" t="n">
        <v>2</v>
      </c>
      <c r="E79" s="14" t="n">
        <v>1</v>
      </c>
      <c r="F79" s="13" t="s">
        <v>46</v>
      </c>
      <c r="G79" s="15" t="n">
        <v>0.994</v>
      </c>
      <c r="H79" s="16" t="n">
        <v>0.994</v>
      </c>
      <c r="I79" s="0" t="n">
        <f aca="false">G79*D79/$M$5*100</f>
        <v>0.00103139315897878</v>
      </c>
      <c r="J79" s="0" t="n">
        <f aca="false">H79*D79/$M$5*100</f>
        <v>0.00103139315897878</v>
      </c>
    </row>
    <row collapsed="false" customFormat="false" customHeight="false" hidden="false" ht="14" outlineLevel="0" r="80">
      <c r="A80" s="13" t="s">
        <v>155</v>
      </c>
      <c r="B80" s="13" t="s">
        <v>37</v>
      </c>
      <c r="C80" s="14" t="n">
        <v>1022</v>
      </c>
      <c r="D80" s="14" t="n">
        <v>5112</v>
      </c>
      <c r="E80" s="14" t="n">
        <v>11001</v>
      </c>
      <c r="F80" s="13" t="s">
        <v>38</v>
      </c>
      <c r="G80" s="15" t="n">
        <v>0.9937</v>
      </c>
      <c r="H80" s="16" t="n">
        <v>0.9937</v>
      </c>
      <c r="I80" s="0" t="n">
        <f aca="false">G80*D80/$M$5*100</f>
        <v>2.63544526819854</v>
      </c>
      <c r="J80" s="0" t="n">
        <f aca="false">H80*D80/$M$5*100</f>
        <v>2.63544526819854</v>
      </c>
    </row>
    <row collapsed="false" customFormat="false" customHeight="false" hidden="false" ht="14" outlineLevel="0" r="81">
      <c r="A81" s="13" t="s">
        <v>191</v>
      </c>
      <c r="B81" s="13" t="s">
        <v>59</v>
      </c>
      <c r="C81" s="14" t="n">
        <v>-1</v>
      </c>
      <c r="D81" s="14" t="n">
        <v>-1</v>
      </c>
      <c r="E81" s="14" t="n">
        <v>0</v>
      </c>
      <c r="F81" s="13" t="s">
        <v>436</v>
      </c>
      <c r="G81" s="15" t="n">
        <v>0.9934</v>
      </c>
      <c r="H81" s="16" t="n">
        <v>0.9934</v>
      </c>
      <c r="I81" s="0" t="n">
        <v>0</v>
      </c>
      <c r="J81" s="0" t="n">
        <v>0</v>
      </c>
    </row>
    <row collapsed="false" customFormat="false" customHeight="false" hidden="false" ht="14" outlineLevel="0" r="82">
      <c r="A82" s="13" t="s">
        <v>275</v>
      </c>
      <c r="B82" s="13" t="s">
        <v>37</v>
      </c>
      <c r="C82" s="14" t="n">
        <v>11</v>
      </c>
      <c r="D82" s="14" t="n">
        <v>76</v>
      </c>
      <c r="E82" s="14" t="n">
        <v>159</v>
      </c>
      <c r="F82" s="13" t="s">
        <v>38</v>
      </c>
      <c r="G82" s="15" t="n">
        <v>0.9933</v>
      </c>
      <c r="H82" s="16" t="n">
        <v>0.9933</v>
      </c>
      <c r="I82" s="0" t="n">
        <f aca="false">G82*D82/$M$5*100</f>
        <v>0.0391653393791926</v>
      </c>
      <c r="J82" s="0" t="n">
        <f aca="false">H82*D82/$M$5*100</f>
        <v>0.0391653393791926</v>
      </c>
    </row>
    <row collapsed="false" customFormat="false" customHeight="false" hidden="false" ht="14" outlineLevel="0" r="83">
      <c r="A83" s="13" t="s">
        <v>176</v>
      </c>
      <c r="B83" s="13" t="s">
        <v>177</v>
      </c>
      <c r="C83" s="14" t="n">
        <v>24</v>
      </c>
      <c r="D83" s="14" t="n">
        <v>48</v>
      </c>
      <c r="E83" s="14" t="n">
        <v>70</v>
      </c>
      <c r="F83" s="13" t="s">
        <v>82</v>
      </c>
      <c r="G83" s="15" t="n">
        <v>0.9929</v>
      </c>
      <c r="H83" s="16" t="n">
        <v>0.9929</v>
      </c>
      <c r="I83" s="0" t="n">
        <f aca="false">G83*D83/$M$5*100</f>
        <v>0.0247260426772642</v>
      </c>
      <c r="J83" s="0" t="n">
        <f aca="false">H83*D83/$M$5*100</f>
        <v>0.0247260426772642</v>
      </c>
    </row>
    <row collapsed="false" customFormat="false" customHeight="false" hidden="false" ht="14" outlineLevel="0" r="84">
      <c r="A84" s="13" t="s">
        <v>324</v>
      </c>
      <c r="B84" s="13" t="s">
        <v>86</v>
      </c>
      <c r="C84" s="14" t="n">
        <v>192</v>
      </c>
      <c r="D84" s="14" t="n">
        <v>192</v>
      </c>
      <c r="E84" s="14" t="n">
        <v>436</v>
      </c>
      <c r="F84" s="13" t="s">
        <v>87</v>
      </c>
      <c r="G84" s="15" t="n">
        <v>0.9917</v>
      </c>
      <c r="H84" s="16" t="n">
        <v>0.9917</v>
      </c>
      <c r="I84" s="0" t="n">
        <f aca="false">G84*D84/$M$5*100</f>
        <v>0.098784637014978</v>
      </c>
      <c r="J84" s="0" t="n">
        <f aca="false">H84*D84/$M$5*100</f>
        <v>0.098784637014978</v>
      </c>
    </row>
    <row collapsed="false" customFormat="false" customHeight="false" hidden="false" ht="14" outlineLevel="0" r="85">
      <c r="A85" s="13" t="s">
        <v>279</v>
      </c>
      <c r="B85" s="13" t="s">
        <v>40</v>
      </c>
      <c r="C85" s="14" t="n">
        <v>592</v>
      </c>
      <c r="D85" s="14" t="n">
        <v>2368</v>
      </c>
      <c r="E85" s="14" t="n">
        <v>2842</v>
      </c>
      <c r="F85" s="13" t="s">
        <v>439</v>
      </c>
      <c r="G85" s="15" t="n">
        <v>0.9915</v>
      </c>
      <c r="H85" s="16" t="n">
        <v>0.9753</v>
      </c>
      <c r="I85" s="0" t="n">
        <f aca="false">G85*D85/$M$5*100</f>
        <v>1.21809814836912</v>
      </c>
      <c r="J85" s="0" t="n">
        <f aca="false">H85*D85/$M$5*100</f>
        <v>1.198195788305</v>
      </c>
    </row>
    <row collapsed="false" customFormat="false" customHeight="false" hidden="false" ht="14" outlineLevel="0" r="86">
      <c r="A86" s="13" t="s">
        <v>403</v>
      </c>
      <c r="B86" s="13" t="s">
        <v>230</v>
      </c>
      <c r="C86" s="14" t="n">
        <v>11</v>
      </c>
      <c r="D86" s="14" t="n">
        <v>22</v>
      </c>
      <c r="E86" s="14" t="n">
        <v>29</v>
      </c>
      <c r="F86" s="13" t="s">
        <v>231</v>
      </c>
      <c r="G86" s="15" t="n">
        <v>0.9915</v>
      </c>
      <c r="H86" s="16" t="n">
        <v>0.9915</v>
      </c>
      <c r="I86" s="0" t="n">
        <f aca="false">G86*D86/$M$5*100</f>
        <v>0.0113167902297807</v>
      </c>
      <c r="J86" s="0" t="n">
        <f aca="false">H86*D86/$M$5*100</f>
        <v>0.0113167902297807</v>
      </c>
    </row>
    <row collapsed="false" customFormat="false" customHeight="false" hidden="false" ht="14" outlineLevel="0" r="87">
      <c r="A87" s="13" t="s">
        <v>254</v>
      </c>
      <c r="B87" s="13" t="s">
        <v>97</v>
      </c>
      <c r="C87" s="14" t="n">
        <v>202</v>
      </c>
      <c r="D87" s="14" t="n">
        <v>858</v>
      </c>
      <c r="E87" s="14" t="n">
        <v>1802</v>
      </c>
      <c r="F87" s="13" t="s">
        <v>57</v>
      </c>
      <c r="G87" s="15" t="n">
        <v>0.991</v>
      </c>
      <c r="H87" s="16" t="n">
        <v>0.991</v>
      </c>
      <c r="I87" s="0" t="n">
        <f aca="false">G87*D87/$M$5*100</f>
        <v>0.441132249713358</v>
      </c>
      <c r="J87" s="0" t="n">
        <f aca="false">H87*D87/$M$5*100</f>
        <v>0.441132249713358</v>
      </c>
    </row>
    <row collapsed="false" customFormat="false" customHeight="false" hidden="false" ht="14" outlineLevel="0" r="88">
      <c r="A88" s="13" t="s">
        <v>311</v>
      </c>
      <c r="B88" s="13" t="s">
        <v>71</v>
      </c>
      <c r="C88" s="14" t="n">
        <v>162</v>
      </c>
      <c r="D88" s="14" t="n">
        <v>540</v>
      </c>
      <c r="E88" s="14" t="n">
        <v>1104</v>
      </c>
      <c r="F88" s="13" t="s">
        <v>72</v>
      </c>
      <c r="G88" s="15" t="n">
        <v>0.9907</v>
      </c>
      <c r="H88" s="16" t="n">
        <v>0.9748</v>
      </c>
      <c r="I88" s="0" t="n">
        <f aca="false">G88*D88/$M$5*100</f>
        <v>0.277551634509128</v>
      </c>
      <c r="J88" s="0" t="n">
        <f aca="false">H88*D88/$M$5*100</f>
        <v>0.273097136690722</v>
      </c>
    </row>
    <row collapsed="false" customFormat="false" customHeight="false" hidden="false" ht="14" outlineLevel="0" r="89">
      <c r="A89" s="13" t="s">
        <v>229</v>
      </c>
      <c r="B89" s="13" t="s">
        <v>230</v>
      </c>
      <c r="C89" s="14" t="n">
        <v>240</v>
      </c>
      <c r="D89" s="14" t="n">
        <v>240</v>
      </c>
      <c r="E89" s="14" t="n">
        <v>318</v>
      </c>
      <c r="F89" s="13" t="s">
        <v>231</v>
      </c>
      <c r="G89" s="15" t="n">
        <v>0.9903</v>
      </c>
      <c r="H89" s="16" t="n">
        <v>0.9694</v>
      </c>
      <c r="I89" s="0" t="n">
        <f aca="false">G89*D89/$M$5*100</f>
        <v>0.123306476298191</v>
      </c>
      <c r="J89" s="0" t="n">
        <f aca="false">H89*D89/$M$5*100</f>
        <v>0.120704128166683</v>
      </c>
    </row>
    <row collapsed="false" customFormat="false" customHeight="false" hidden="false" ht="14" outlineLevel="0" r="90">
      <c r="A90" s="13" t="s">
        <v>383</v>
      </c>
      <c r="B90" s="13" t="s">
        <v>119</v>
      </c>
      <c r="C90" s="14" t="n">
        <v>135</v>
      </c>
      <c r="D90" s="14" t="n">
        <v>270</v>
      </c>
      <c r="E90" s="14" t="n">
        <v>835</v>
      </c>
      <c r="F90" s="13" t="s">
        <v>119</v>
      </c>
      <c r="G90" s="15" t="n">
        <v>0.9899</v>
      </c>
      <c r="H90" s="16" t="n">
        <v>0.9899</v>
      </c>
      <c r="I90" s="0" t="n">
        <f aca="false">G90*D90/$M$5*100</f>
        <v>0.138663754416365</v>
      </c>
      <c r="J90" s="0" t="n">
        <f aca="false">H90*D90/$M$5*100</f>
        <v>0.138663754416365</v>
      </c>
    </row>
    <row collapsed="false" customFormat="false" customHeight="false" hidden="false" ht="14" outlineLevel="0" r="91">
      <c r="A91" s="13" t="s">
        <v>262</v>
      </c>
      <c r="B91" s="13" t="s">
        <v>81</v>
      </c>
      <c r="C91" s="14" t="n">
        <v>32</v>
      </c>
      <c r="D91" s="14" t="n">
        <v>64</v>
      </c>
      <c r="E91" s="14" t="n">
        <v>110</v>
      </c>
      <c r="F91" s="13" t="s">
        <v>442</v>
      </c>
      <c r="G91" s="15" t="n">
        <v>0.9899</v>
      </c>
      <c r="H91" s="16" t="n">
        <v>0.9899</v>
      </c>
      <c r="I91" s="0" t="n">
        <f aca="false">G91*D91/$M$5*100</f>
        <v>0.0328684454912866</v>
      </c>
      <c r="J91" s="0" t="n">
        <f aca="false">H91*D91/$M$5*100</f>
        <v>0.0328684454912866</v>
      </c>
    </row>
    <row collapsed="false" customFormat="false" customHeight="false" hidden="false" ht="14" outlineLevel="0" r="92">
      <c r="A92" s="13" t="s">
        <v>236</v>
      </c>
      <c r="B92" s="13" t="s">
        <v>237</v>
      </c>
      <c r="C92" s="14" t="n">
        <v>32</v>
      </c>
      <c r="D92" s="14" t="n">
        <v>64</v>
      </c>
      <c r="E92" s="14" t="n">
        <v>95</v>
      </c>
      <c r="F92" s="13" t="s">
        <v>87</v>
      </c>
      <c r="G92" s="15" t="n">
        <v>0.9895</v>
      </c>
      <c r="H92" s="16" t="n">
        <v>0.9895</v>
      </c>
      <c r="I92" s="0" t="n">
        <f aca="false">G92*D92/$M$5*100</f>
        <v>0.0328551639697223</v>
      </c>
      <c r="J92" s="0" t="n">
        <f aca="false">H92*D92/$M$5*100</f>
        <v>0.0328551639697223</v>
      </c>
    </row>
    <row collapsed="false" customFormat="false" customHeight="false" hidden="false" ht="14" outlineLevel="0" r="93">
      <c r="A93" s="13" t="s">
        <v>199</v>
      </c>
      <c r="B93" s="13" t="s">
        <v>43</v>
      </c>
      <c r="C93" s="14" t="n">
        <v>42</v>
      </c>
      <c r="D93" s="14" t="n">
        <v>52</v>
      </c>
      <c r="E93" s="14" t="n">
        <v>57</v>
      </c>
      <c r="F93" s="13" t="s">
        <v>43</v>
      </c>
      <c r="G93" s="15" t="n">
        <v>0.9895</v>
      </c>
      <c r="H93" s="16" t="n">
        <v>0.9895</v>
      </c>
      <c r="I93" s="0" t="n">
        <f aca="false">G93*D93/$M$5*100</f>
        <v>0.0266948207253994</v>
      </c>
      <c r="J93" s="0" t="n">
        <f aca="false">H93*D93/$M$5*100</f>
        <v>0.0266948207253994</v>
      </c>
    </row>
    <row collapsed="false" customFormat="false" customHeight="false" hidden="false" ht="14" outlineLevel="0" r="94">
      <c r="A94" s="13" t="s">
        <v>91</v>
      </c>
      <c r="B94" s="13" t="s">
        <v>43</v>
      </c>
      <c r="C94" s="14" t="n">
        <v>54</v>
      </c>
      <c r="D94" s="14" t="n">
        <v>82</v>
      </c>
      <c r="E94" s="14" t="n">
        <v>85</v>
      </c>
      <c r="F94" s="13" t="s">
        <v>43</v>
      </c>
      <c r="G94" s="15" t="n">
        <v>0.9895</v>
      </c>
      <c r="H94" s="16" t="n">
        <v>0.9895</v>
      </c>
      <c r="I94" s="0" t="n">
        <f aca="false">G94*D94/$M$5*100</f>
        <v>0.0420956788362067</v>
      </c>
      <c r="J94" s="0" t="n">
        <f aca="false">H94*D94/$M$5*100</f>
        <v>0.0420956788362067</v>
      </c>
    </row>
    <row collapsed="false" customFormat="false" customHeight="false" hidden="false" ht="14" outlineLevel="0" r="95">
      <c r="A95" s="13" t="s">
        <v>39</v>
      </c>
      <c r="B95" s="13" t="s">
        <v>40</v>
      </c>
      <c r="C95" s="14" t="n">
        <v>220</v>
      </c>
      <c r="D95" s="14" t="n">
        <v>780</v>
      </c>
      <c r="E95" s="14" t="n">
        <v>1211</v>
      </c>
      <c r="F95" s="13" t="s">
        <v>439</v>
      </c>
      <c r="G95" s="15" t="n">
        <v>0.9893</v>
      </c>
      <c r="H95" s="16" t="n">
        <v>0.9893</v>
      </c>
      <c r="I95" s="0" t="n">
        <f aca="false">G95*D95/$M$5*100</f>
        <v>0.400341376608958</v>
      </c>
      <c r="J95" s="0" t="n">
        <f aca="false">H95*D95/$M$5*100</f>
        <v>0.400341376608958</v>
      </c>
    </row>
    <row collapsed="false" customFormat="false" customHeight="false" hidden="false" ht="14" outlineLevel="0" r="96">
      <c r="A96" s="13" t="s">
        <v>92</v>
      </c>
      <c r="B96" s="13" t="s">
        <v>43</v>
      </c>
      <c r="C96" s="14" t="n">
        <v>12</v>
      </c>
      <c r="D96" s="14" t="n">
        <v>12</v>
      </c>
      <c r="E96" s="14" t="n">
        <v>12</v>
      </c>
      <c r="F96" s="13" t="s">
        <v>43</v>
      </c>
      <c r="G96" s="15" t="n">
        <v>0.9892</v>
      </c>
      <c r="H96" s="16" t="n">
        <v>0.9892</v>
      </c>
      <c r="I96" s="0" t="n">
        <f aca="false">G96*D96/$M$5*100</f>
        <v>0.00615847553035295</v>
      </c>
      <c r="J96" s="0" t="n">
        <f aca="false">H96*D96/$M$5*100</f>
        <v>0.00615847553035295</v>
      </c>
    </row>
    <row collapsed="false" customFormat="false" customHeight="false" hidden="false" ht="14" outlineLevel="0" r="97">
      <c r="A97" s="13" t="s">
        <v>150</v>
      </c>
      <c r="B97" s="13" t="s">
        <v>43</v>
      </c>
      <c r="C97" s="14" t="n">
        <v>10</v>
      </c>
      <c r="D97" s="14" t="n">
        <v>40</v>
      </c>
      <c r="E97" s="14" t="n">
        <v>78</v>
      </c>
      <c r="F97" s="13" t="s">
        <v>43</v>
      </c>
      <c r="G97" s="15" t="n">
        <v>0.9892</v>
      </c>
      <c r="H97" s="16" t="n">
        <v>0.9892</v>
      </c>
      <c r="I97" s="0" t="n">
        <f aca="false">G97*D97/$M$5*100</f>
        <v>0.0205282517678432</v>
      </c>
      <c r="J97" s="0" t="n">
        <f aca="false">H97*D97/$M$5*100</f>
        <v>0.0205282517678432</v>
      </c>
    </row>
    <row collapsed="false" customFormat="false" customHeight="false" hidden="false" ht="14" outlineLevel="0" r="98">
      <c r="A98" s="13" t="s">
        <v>233</v>
      </c>
      <c r="B98" s="13" t="s">
        <v>43</v>
      </c>
      <c r="C98" s="14" t="n">
        <v>106</v>
      </c>
      <c r="D98" s="14" t="n">
        <v>356</v>
      </c>
      <c r="E98" s="14" t="n">
        <v>770</v>
      </c>
      <c r="F98" s="13" t="s">
        <v>43</v>
      </c>
      <c r="G98" s="15" t="n">
        <v>0.9892</v>
      </c>
      <c r="H98" s="16" t="n">
        <v>0.9892</v>
      </c>
      <c r="I98" s="0" t="n">
        <f aca="false">G98*D98/$M$5*100</f>
        <v>0.182701440733804</v>
      </c>
      <c r="J98" s="0" t="n">
        <f aca="false">H98*D98/$M$5*100</f>
        <v>0.182701440733804</v>
      </c>
    </row>
    <row collapsed="false" customFormat="false" customHeight="false" hidden="false" ht="14" outlineLevel="0" r="99">
      <c r="A99" s="13" t="s">
        <v>170</v>
      </c>
      <c r="B99" s="13" t="s">
        <v>43</v>
      </c>
      <c r="C99" s="14" t="n">
        <v>10</v>
      </c>
      <c r="D99" s="14" t="n">
        <v>10</v>
      </c>
      <c r="E99" s="14" t="n">
        <v>10</v>
      </c>
      <c r="F99" s="13" t="s">
        <v>43</v>
      </c>
      <c r="G99" s="15" t="n">
        <v>0.9892</v>
      </c>
      <c r="H99" s="16" t="n">
        <v>0.9892</v>
      </c>
      <c r="I99" s="0" t="n">
        <f aca="false">G99*D99/$M$5*100</f>
        <v>0.00513206294196079</v>
      </c>
      <c r="J99" s="0" t="n">
        <f aca="false">H99*D99/$M$5*100</f>
        <v>0.00513206294196079</v>
      </c>
    </row>
    <row collapsed="false" customFormat="false" customHeight="false" hidden="false" ht="14" outlineLevel="0" r="100">
      <c r="A100" s="13" t="s">
        <v>157</v>
      </c>
      <c r="B100" s="13" t="s">
        <v>43</v>
      </c>
      <c r="C100" s="14" t="n">
        <v>24</v>
      </c>
      <c r="D100" s="14" t="n">
        <v>48</v>
      </c>
      <c r="E100" s="14" t="n">
        <v>55</v>
      </c>
      <c r="F100" s="13" t="s">
        <v>43</v>
      </c>
      <c r="G100" s="15" t="n">
        <v>0.9892</v>
      </c>
      <c r="H100" s="16" t="n">
        <v>0.9892</v>
      </c>
      <c r="I100" s="0" t="n">
        <f aca="false">G100*D100/$M$5*100</f>
        <v>0.0246339021214118</v>
      </c>
      <c r="J100" s="0" t="n">
        <f aca="false">H100*D100/$M$5*100</f>
        <v>0.0246339021214118</v>
      </c>
    </row>
    <row collapsed="false" customFormat="false" customHeight="false" hidden="false" ht="14" outlineLevel="0" r="101">
      <c r="A101" s="13" t="s">
        <v>186</v>
      </c>
      <c r="B101" s="13" t="s">
        <v>43</v>
      </c>
      <c r="C101" s="14" t="n">
        <v>176</v>
      </c>
      <c r="D101" s="14" t="n">
        <v>656</v>
      </c>
      <c r="E101" s="14" t="n">
        <v>1675</v>
      </c>
      <c r="F101" s="13" t="s">
        <v>43</v>
      </c>
      <c r="G101" s="15" t="n">
        <v>0.9892</v>
      </c>
      <c r="H101" s="16" t="n">
        <v>0.9839</v>
      </c>
      <c r="I101" s="0" t="n">
        <f aca="false">G101*D101/$M$5*100</f>
        <v>0.336663328992628</v>
      </c>
      <c r="J101" s="0" t="n">
        <f aca="false">H101*D101/$M$5*100</f>
        <v>0.334859532345174</v>
      </c>
    </row>
    <row collapsed="false" customFormat="false" customHeight="false" hidden="false" ht="14" outlineLevel="0" r="102">
      <c r="A102" s="13" t="s">
        <v>190</v>
      </c>
      <c r="B102" s="13" t="s">
        <v>48</v>
      </c>
      <c r="C102" s="14" t="n">
        <v>2064</v>
      </c>
      <c r="D102" s="14" t="n">
        <v>7464</v>
      </c>
      <c r="E102" s="14" t="n">
        <v>16719</v>
      </c>
      <c r="F102" s="13" t="s">
        <v>437</v>
      </c>
      <c r="G102" s="15" t="n">
        <v>0.9891</v>
      </c>
      <c r="H102" s="16" t="n">
        <v>0.9891</v>
      </c>
      <c r="I102" s="0" t="n">
        <f aca="false">G102*D102/$M$5*100</f>
        <v>3.83018454051642</v>
      </c>
      <c r="J102" s="0" t="n">
        <f aca="false">H102*D102/$M$5*100</f>
        <v>3.83018454051642</v>
      </c>
    </row>
    <row collapsed="false" customFormat="false" customHeight="false" hidden="false" ht="14" outlineLevel="0" r="103">
      <c r="A103" s="13" t="s">
        <v>42</v>
      </c>
      <c r="B103" s="13" t="s">
        <v>43</v>
      </c>
      <c r="C103" s="14" t="n">
        <v>-1</v>
      </c>
      <c r="D103" s="14" t="n">
        <v>-1</v>
      </c>
      <c r="E103" s="14" t="n">
        <v>0</v>
      </c>
      <c r="F103" s="13" t="s">
        <v>43</v>
      </c>
      <c r="G103" s="15" t="n">
        <v>0.9891</v>
      </c>
      <c r="H103" s="16" t="n">
        <v>0.9744</v>
      </c>
      <c r="I103" s="0" t="n">
        <f aca="false">G103*D103/$M$5*100</f>
        <v>-0.000513154413252468</v>
      </c>
      <c r="J103" s="0" t="n">
        <f aca="false">H103*D103/$M$5*100</f>
        <v>-0.00050552791454171</v>
      </c>
    </row>
    <row collapsed="false" customFormat="false" customHeight="false" hidden="false" ht="14" outlineLevel="0" r="104">
      <c r="A104" s="13" t="s">
        <v>250</v>
      </c>
      <c r="B104" s="13" t="s">
        <v>144</v>
      </c>
      <c r="C104" s="14" t="n">
        <v>14</v>
      </c>
      <c r="D104" s="14" t="n">
        <v>84</v>
      </c>
      <c r="E104" s="14" t="n">
        <v>294</v>
      </c>
      <c r="F104" s="13" t="s">
        <v>448</v>
      </c>
      <c r="G104" s="15" t="n">
        <v>0.989</v>
      </c>
      <c r="H104" s="16" t="n">
        <v>0.989</v>
      </c>
      <c r="I104" s="0" t="n">
        <f aca="false">G104*D104/$M$5*100</f>
        <v>0.043100612713944</v>
      </c>
      <c r="J104" s="0" t="n">
        <f aca="false">H104*D104/$M$5*100</f>
        <v>0.043100612713944</v>
      </c>
    </row>
    <row collapsed="false" customFormat="false" customHeight="false" hidden="false" ht="14" outlineLevel="0" r="105">
      <c r="A105" s="13" t="s">
        <v>171</v>
      </c>
      <c r="B105" s="13" t="s">
        <v>43</v>
      </c>
      <c r="C105" s="14" t="n">
        <v>14</v>
      </c>
      <c r="D105" s="14" t="n">
        <v>14</v>
      </c>
      <c r="E105" s="14" t="n">
        <v>12</v>
      </c>
      <c r="F105" s="13" t="s">
        <v>43</v>
      </c>
      <c r="G105" s="15" t="n">
        <v>0.989</v>
      </c>
      <c r="H105" s="16" t="n">
        <v>0.967</v>
      </c>
      <c r="I105" s="0" t="n">
        <f aca="false">G105*D105/$M$5*100</f>
        <v>0.00718343545232401</v>
      </c>
      <c r="J105" s="0" t="n">
        <f aca="false">H105*D105/$M$5*100</f>
        <v>0.00702364214600335</v>
      </c>
    </row>
    <row collapsed="false" customFormat="false" customHeight="false" hidden="false" ht="14" outlineLevel="0" r="106">
      <c r="A106" s="13" t="s">
        <v>328</v>
      </c>
      <c r="B106" s="13" t="s">
        <v>56</v>
      </c>
      <c r="C106" s="14" t="n">
        <v>254</v>
      </c>
      <c r="D106" s="14" t="n">
        <v>254</v>
      </c>
      <c r="E106" s="14" t="n">
        <v>412</v>
      </c>
      <c r="F106" s="13" t="s">
        <v>57</v>
      </c>
      <c r="G106" s="15" t="n">
        <v>0.9889</v>
      </c>
      <c r="H106" s="16" t="n">
        <v>0.9889</v>
      </c>
      <c r="I106" s="0" t="n">
        <f aca="false">G106*D106/$M$5*100</f>
        <v>0.130314865446773</v>
      </c>
      <c r="J106" s="0" t="n">
        <f aca="false">H106*D106/$M$5*100</f>
        <v>0.130314865446773</v>
      </c>
    </row>
    <row collapsed="false" customFormat="false" customHeight="false" hidden="false" ht="14" outlineLevel="0" r="107">
      <c r="A107" s="13" t="s">
        <v>258</v>
      </c>
      <c r="B107" s="13" t="s">
        <v>181</v>
      </c>
      <c r="C107" s="14" t="n">
        <v>20</v>
      </c>
      <c r="D107" s="14" t="n">
        <v>20</v>
      </c>
      <c r="E107" s="14" t="n">
        <v>27</v>
      </c>
      <c r="F107" s="13" t="s">
        <v>182</v>
      </c>
      <c r="G107" s="15" t="n">
        <v>0.9886</v>
      </c>
      <c r="H107" s="16" t="n">
        <v>0.9886</v>
      </c>
      <c r="I107" s="0" t="n">
        <f aca="false">G107*D107/$M$5*100</f>
        <v>0.0102579001706883</v>
      </c>
      <c r="J107" s="0" t="n">
        <f aca="false">H107*D107/$M$5*100</f>
        <v>0.0102579001706883</v>
      </c>
    </row>
    <row collapsed="false" customFormat="false" customHeight="false" hidden="false" ht="14" outlineLevel="0" r="108">
      <c r="A108" s="13" t="s">
        <v>264</v>
      </c>
      <c r="B108" s="13" t="s">
        <v>43</v>
      </c>
      <c r="C108" s="14" t="n">
        <v>1332</v>
      </c>
      <c r="D108" s="14" t="n">
        <v>4520</v>
      </c>
      <c r="E108" s="14" t="n">
        <v>10726</v>
      </c>
      <c r="F108" s="13" t="s">
        <v>43</v>
      </c>
      <c r="G108" s="15" t="n">
        <v>0.9882</v>
      </c>
      <c r="H108" s="16" t="n">
        <v>0.9882</v>
      </c>
      <c r="I108" s="0" t="n">
        <f aca="false">G108*D108/$M$5*100</f>
        <v>2.31734743111508</v>
      </c>
      <c r="J108" s="0" t="n">
        <f aca="false">H108*D108/$M$5*100</f>
        <v>2.31734743111508</v>
      </c>
    </row>
    <row collapsed="false" customFormat="false" customHeight="false" hidden="false" ht="14" outlineLevel="0" r="109">
      <c r="A109" s="13" t="s">
        <v>228</v>
      </c>
      <c r="B109" s="13" t="s">
        <v>181</v>
      </c>
      <c r="C109" s="14" t="n">
        <v>326</v>
      </c>
      <c r="D109" s="14" t="n">
        <v>626</v>
      </c>
      <c r="E109" s="14" t="n">
        <v>1134</v>
      </c>
      <c r="F109" s="13" t="s">
        <v>182</v>
      </c>
      <c r="G109" s="15" t="n">
        <v>0.9882</v>
      </c>
      <c r="H109" s="16" t="n">
        <v>0.9882</v>
      </c>
      <c r="I109" s="0" t="n">
        <f aca="false">G109*D109/$M$5*100</f>
        <v>0.320942365459743</v>
      </c>
      <c r="J109" s="0" t="n">
        <f aca="false">H109*D109/$M$5*100</f>
        <v>0.320942365459743</v>
      </c>
    </row>
    <row collapsed="false" customFormat="false" customHeight="false" hidden="false" ht="14" outlineLevel="0" r="110">
      <c r="A110" s="13" t="s">
        <v>271</v>
      </c>
      <c r="B110" s="13" t="s">
        <v>272</v>
      </c>
      <c r="C110" s="14" t="n">
        <v>10</v>
      </c>
      <c r="D110" s="14" t="n">
        <v>10</v>
      </c>
      <c r="E110" s="14" t="n">
        <v>15</v>
      </c>
      <c r="F110" s="13" t="s">
        <v>82</v>
      </c>
      <c r="G110" s="15" t="n">
        <v>0.9881</v>
      </c>
      <c r="H110" s="16" t="n">
        <v>0.9881</v>
      </c>
      <c r="I110" s="0" t="n">
        <f aca="false">G110*D110/$M$5*100</f>
        <v>0.00512635603816362</v>
      </c>
      <c r="J110" s="0" t="n">
        <f aca="false">H110*D110/$M$5*100</f>
        <v>0.00512635603816362</v>
      </c>
    </row>
    <row collapsed="false" customFormat="false" customHeight="false" hidden="false" ht="14" outlineLevel="0" r="111">
      <c r="A111" s="13" t="s">
        <v>164</v>
      </c>
      <c r="B111" s="13" t="s">
        <v>165</v>
      </c>
      <c r="C111" s="14" t="n">
        <v>200</v>
      </c>
      <c r="D111" s="14" t="n">
        <v>200</v>
      </c>
      <c r="E111" s="14" t="n">
        <v>520</v>
      </c>
      <c r="F111" s="13" t="s">
        <v>82</v>
      </c>
      <c r="G111" s="15" t="n">
        <v>0.988</v>
      </c>
      <c r="H111" s="16" t="n">
        <v>0.988</v>
      </c>
      <c r="I111" s="0" t="n">
        <f aca="false">G111*D111/$M$5*100</f>
        <v>0.10251674457455</v>
      </c>
      <c r="J111" s="0" t="n">
        <f aca="false">H111*D111/$M$5*100</f>
        <v>0.10251674457455</v>
      </c>
    </row>
    <row collapsed="false" customFormat="false" customHeight="false" hidden="false" ht="14" outlineLevel="0" r="112">
      <c r="A112" s="13" t="s">
        <v>364</v>
      </c>
      <c r="B112" s="13" t="s">
        <v>43</v>
      </c>
      <c r="C112" s="14" t="n">
        <v>1332</v>
      </c>
      <c r="D112" s="14" t="n">
        <v>4520</v>
      </c>
      <c r="E112" s="14" t="n">
        <v>10726</v>
      </c>
      <c r="F112" s="13" t="s">
        <v>43</v>
      </c>
      <c r="G112" s="15" t="n">
        <v>0.9879</v>
      </c>
      <c r="H112" s="16" t="n">
        <v>0.9879</v>
      </c>
      <c r="I112" s="0" t="n">
        <f aca="false">G112*D112/$M$5*100</f>
        <v>2.31664392551972</v>
      </c>
      <c r="J112" s="0" t="n">
        <f aca="false">H112*D112/$M$5*100</f>
        <v>2.31664392551972</v>
      </c>
    </row>
    <row collapsed="false" customFormat="false" customHeight="false" hidden="false" ht="14" outlineLevel="0" r="113">
      <c r="A113" s="13" t="s">
        <v>107</v>
      </c>
      <c r="B113" s="13" t="s">
        <v>43</v>
      </c>
      <c r="C113" s="14" t="n">
        <v>14</v>
      </c>
      <c r="D113" s="14" t="n">
        <v>14</v>
      </c>
      <c r="E113" s="14" t="n">
        <v>11</v>
      </c>
      <c r="F113" s="13" t="s">
        <v>43</v>
      </c>
      <c r="G113" s="15" t="n">
        <v>0.9879</v>
      </c>
      <c r="H113" s="16" t="n">
        <v>0.9879</v>
      </c>
      <c r="I113" s="0" t="n">
        <f aca="false">G113*D113/$M$5*100</f>
        <v>0.00717544578700797</v>
      </c>
      <c r="J113" s="0" t="n">
        <f aca="false">H113*D113/$M$5*100</f>
        <v>0.00717544578700797</v>
      </c>
    </row>
    <row collapsed="false" customFormat="false" customHeight="false" hidden="false" ht="14" outlineLevel="0" r="114">
      <c r="A114" s="13" t="s">
        <v>83</v>
      </c>
      <c r="B114" s="13" t="s">
        <v>43</v>
      </c>
      <c r="C114" s="14" t="n">
        <v>126</v>
      </c>
      <c r="D114" s="14" t="n">
        <v>336</v>
      </c>
      <c r="E114" s="14" t="n">
        <v>595</v>
      </c>
      <c r="F114" s="13" t="s">
        <v>43</v>
      </c>
      <c r="G114" s="15" t="n">
        <v>0.9879</v>
      </c>
      <c r="H114" s="16" t="n">
        <v>0.9879</v>
      </c>
      <c r="I114" s="0" t="n">
        <f aca="false">G114*D114/$M$5*100</f>
        <v>0.172210698888191</v>
      </c>
      <c r="J114" s="0" t="n">
        <f aca="false">H114*D114/$M$5*100</f>
        <v>0.172210698888191</v>
      </c>
    </row>
    <row collapsed="false" customFormat="false" customHeight="false" hidden="false" ht="14" outlineLevel="0" r="115">
      <c r="A115" s="13" t="s">
        <v>120</v>
      </c>
      <c r="B115" s="13" t="s">
        <v>43</v>
      </c>
      <c r="C115" s="14" t="n">
        <v>24</v>
      </c>
      <c r="D115" s="14" t="n">
        <v>42</v>
      </c>
      <c r="E115" s="14" t="n">
        <v>19</v>
      </c>
      <c r="F115" s="13" t="s">
        <v>43</v>
      </c>
      <c r="G115" s="15" t="n">
        <v>0.9879</v>
      </c>
      <c r="H115" s="16" t="n">
        <v>0.9879</v>
      </c>
      <c r="I115" s="0" t="n">
        <f aca="false">G115*D115/$M$5*100</f>
        <v>0.0215263373610239</v>
      </c>
      <c r="J115" s="0" t="n">
        <f aca="false">H115*D115/$M$5*100</f>
        <v>0.0215263373610239</v>
      </c>
    </row>
    <row collapsed="false" customFormat="false" customHeight="false" hidden="false" ht="14" outlineLevel="0" r="116">
      <c r="A116" s="13" t="s">
        <v>180</v>
      </c>
      <c r="B116" s="13" t="s">
        <v>181</v>
      </c>
      <c r="C116" s="14" t="n">
        <v>53</v>
      </c>
      <c r="D116" s="14" t="n">
        <v>188</v>
      </c>
      <c r="E116" s="14" t="n">
        <v>396</v>
      </c>
      <c r="F116" s="13" t="s">
        <v>182</v>
      </c>
      <c r="G116" s="15" t="n">
        <v>0.9876</v>
      </c>
      <c r="H116" s="16" t="n">
        <v>0.9876</v>
      </c>
      <c r="I116" s="0" t="n">
        <f aca="false">G116*D116/$M$5*100</f>
        <v>0.0963267254304821</v>
      </c>
      <c r="J116" s="0" t="n">
        <f aca="false">H116*D116/$M$5*100</f>
        <v>0.0963267254304821</v>
      </c>
    </row>
    <row collapsed="false" customFormat="false" customHeight="false" hidden="false" ht="14" outlineLevel="0" r="117">
      <c r="A117" s="13" t="s">
        <v>123</v>
      </c>
      <c r="B117" s="13" t="s">
        <v>43</v>
      </c>
      <c r="C117" s="14" t="n">
        <v>104</v>
      </c>
      <c r="D117" s="14" t="n">
        <v>416</v>
      </c>
      <c r="E117" s="14" t="n">
        <v>361</v>
      </c>
      <c r="F117" s="13" t="s">
        <v>43</v>
      </c>
      <c r="G117" s="15" t="n">
        <v>0.9873</v>
      </c>
      <c r="H117" s="16" t="n">
        <v>0.9746</v>
      </c>
      <c r="I117" s="0" t="n">
        <f aca="false">G117*D117/$M$5*100</f>
        <v>0.213083751407271</v>
      </c>
      <c r="J117" s="0" t="n">
        <f aca="false">H117*D117/$M$5*100</f>
        <v>0.210342777394435</v>
      </c>
    </row>
    <row collapsed="false" customFormat="false" customHeight="false" hidden="false" ht="14" outlineLevel="0" r="118">
      <c r="A118" s="13" t="s">
        <v>67</v>
      </c>
      <c r="B118" s="13" t="s">
        <v>59</v>
      </c>
      <c r="C118" s="14" t="n">
        <v>232</v>
      </c>
      <c r="D118" s="14" t="n">
        <v>928</v>
      </c>
      <c r="E118" s="14" t="n">
        <v>1949</v>
      </c>
      <c r="F118" s="13" t="s">
        <v>436</v>
      </c>
      <c r="G118" s="15" t="n">
        <v>0.9873</v>
      </c>
      <c r="H118" s="16" t="n">
        <v>0.9873</v>
      </c>
      <c r="I118" s="0" t="n">
        <f aca="false">G118*D118/$M$5*100</f>
        <v>0.475340676216219</v>
      </c>
      <c r="J118" s="0" t="n">
        <f aca="false">H118*D118/$M$5*100</f>
        <v>0.475340676216219</v>
      </c>
    </row>
    <row collapsed="false" customFormat="false" customHeight="false" hidden="false" ht="14" outlineLevel="0" r="119">
      <c r="A119" s="13" t="s">
        <v>152</v>
      </c>
      <c r="B119" s="13" t="s">
        <v>153</v>
      </c>
      <c r="C119" s="14" t="n">
        <v>150</v>
      </c>
      <c r="D119" s="14" t="n">
        <v>665</v>
      </c>
      <c r="E119" s="14" t="n">
        <v>1270</v>
      </c>
      <c r="F119" s="13" t="s">
        <v>87</v>
      </c>
      <c r="G119" s="15" t="n">
        <v>0.9869</v>
      </c>
      <c r="H119" s="16" t="n">
        <v>0.9869</v>
      </c>
      <c r="I119" s="0" t="n">
        <f aca="false">G119*D119/$M$5*100</f>
        <v>0.340488666607868</v>
      </c>
      <c r="J119" s="0" t="n">
        <f aca="false">H119*D119/$M$5*100</f>
        <v>0.340488666607868</v>
      </c>
    </row>
    <row collapsed="false" customFormat="false" customHeight="false" hidden="false" ht="14" outlineLevel="0" r="120">
      <c r="A120" s="13" t="s">
        <v>209</v>
      </c>
      <c r="B120" s="13" t="s">
        <v>37</v>
      </c>
      <c r="C120" s="14" t="n">
        <v>2</v>
      </c>
      <c r="D120" s="14" t="n">
        <v>8</v>
      </c>
      <c r="E120" s="14" t="n">
        <v>46</v>
      </c>
      <c r="F120" s="13" t="s">
        <v>38</v>
      </c>
      <c r="G120" s="15" t="n">
        <v>0.9866</v>
      </c>
      <c r="H120" s="16" t="n">
        <v>0.9829</v>
      </c>
      <c r="I120" s="0" t="n">
        <f aca="false">G120*D120/$M$5*100</f>
        <v>0.00409485911729763</v>
      </c>
      <c r="J120" s="0" t="n">
        <f aca="false">H120*D120/$M$5*100</f>
        <v>0.00407950235798889</v>
      </c>
    </row>
    <row collapsed="false" customFormat="false" customHeight="false" hidden="false" ht="14" outlineLevel="0" r="121">
      <c r="A121" s="13" t="s">
        <v>113</v>
      </c>
      <c r="B121" s="13" t="s">
        <v>43</v>
      </c>
      <c r="C121" s="14" t="n">
        <v>109</v>
      </c>
      <c r="D121" s="14" t="n">
        <v>544</v>
      </c>
      <c r="E121" s="14" t="n">
        <v>1112</v>
      </c>
      <c r="F121" s="13" t="s">
        <v>43</v>
      </c>
      <c r="G121" s="15" t="n">
        <v>0.9854</v>
      </c>
      <c r="H121" s="16" t="n">
        <v>0.9854</v>
      </c>
      <c r="I121" s="0" t="n">
        <f aca="false">G121*D121/$M$5*100</f>
        <v>0.278111741176349</v>
      </c>
      <c r="J121" s="0" t="n">
        <f aca="false">H121*D121/$M$5*100</f>
        <v>0.278111741176349</v>
      </c>
    </row>
    <row collapsed="false" customFormat="false" customHeight="false" hidden="false" ht="14" outlineLevel="0" r="122">
      <c r="A122" s="13" t="s">
        <v>314</v>
      </c>
      <c r="B122" s="13" t="s">
        <v>43</v>
      </c>
      <c r="C122" s="14" t="n">
        <v>274</v>
      </c>
      <c r="D122" s="14" t="n">
        <v>1045</v>
      </c>
      <c r="E122" s="14" t="n">
        <v>1254</v>
      </c>
      <c r="F122" s="13" t="s">
        <v>43</v>
      </c>
      <c r="G122" s="15" t="n">
        <v>0.9851</v>
      </c>
      <c r="H122" s="16" t="n">
        <v>0.9851</v>
      </c>
      <c r="I122" s="0" t="n">
        <f aca="false">G122*D122/$M$5*100</f>
        <v>0.534077738405906</v>
      </c>
      <c r="J122" s="0" t="n">
        <f aca="false">H122*D122/$M$5*100</f>
        <v>0.534077738405906</v>
      </c>
    </row>
    <row collapsed="false" customFormat="false" customHeight="false" hidden="false" ht="14" outlineLevel="0" r="123">
      <c r="A123" s="13" t="s">
        <v>132</v>
      </c>
      <c r="B123" s="13" t="s">
        <v>81</v>
      </c>
      <c r="C123" s="14" t="n">
        <v>64</v>
      </c>
      <c r="D123" s="14" t="n">
        <v>64</v>
      </c>
      <c r="E123" s="14" t="n">
        <v>110</v>
      </c>
      <c r="F123" s="13" t="s">
        <v>442</v>
      </c>
      <c r="G123" s="15" t="n">
        <v>0.9851</v>
      </c>
      <c r="H123" s="16" t="n">
        <v>0.9851</v>
      </c>
      <c r="I123" s="0" t="n">
        <f aca="false">G123*D123/$M$5*100</f>
        <v>0.0327090672325148</v>
      </c>
      <c r="J123" s="0" t="n">
        <f aca="false">H123*D123/$M$5*100</f>
        <v>0.0327090672325148</v>
      </c>
    </row>
    <row collapsed="false" customFormat="false" customHeight="false" hidden="false" ht="14" outlineLevel="0" r="124">
      <c r="A124" s="13" t="s">
        <v>351</v>
      </c>
      <c r="B124" s="13" t="s">
        <v>252</v>
      </c>
      <c r="C124" s="14" t="n">
        <v>34</v>
      </c>
      <c r="D124" s="14" t="n">
        <v>272</v>
      </c>
      <c r="E124" s="14" t="n">
        <v>734</v>
      </c>
      <c r="F124" s="13" t="s">
        <v>82</v>
      </c>
      <c r="G124" s="15" t="n">
        <v>0.985</v>
      </c>
      <c r="H124" s="16" t="n">
        <v>0.985</v>
      </c>
      <c r="I124" s="0" t="n">
        <f aca="false">G124*D124/$M$5*100</f>
        <v>0.138999424121526</v>
      </c>
      <c r="J124" s="0" t="n">
        <f aca="false">H124*D124/$M$5*100</f>
        <v>0.138999424121526</v>
      </c>
    </row>
    <row collapsed="false" customFormat="false" customHeight="false" hidden="false" ht="14" outlineLevel="0" r="125">
      <c r="A125" s="13" t="s">
        <v>175</v>
      </c>
      <c r="B125" s="13" t="s">
        <v>56</v>
      </c>
      <c r="C125" s="14" t="n">
        <v>55</v>
      </c>
      <c r="D125" s="14" t="n">
        <v>220</v>
      </c>
      <c r="E125" s="14" t="n">
        <v>443</v>
      </c>
      <c r="F125" s="13" t="s">
        <v>57</v>
      </c>
      <c r="G125" s="15" t="n">
        <v>0.9849</v>
      </c>
      <c r="H125" s="16" t="n">
        <v>0.9849</v>
      </c>
      <c r="I125" s="0" t="n">
        <f aca="false">G125*D125/$M$5*100</f>
        <v>0.112414590996581</v>
      </c>
      <c r="J125" s="0" t="n">
        <f aca="false">H125*D125/$M$5*100</f>
        <v>0.112414590996581</v>
      </c>
    </row>
    <row collapsed="false" customFormat="false" customHeight="false" hidden="false" ht="14" outlineLevel="0" r="126">
      <c r="A126" s="13" t="s">
        <v>219</v>
      </c>
      <c r="B126" s="13" t="s">
        <v>165</v>
      </c>
      <c r="C126" s="14" t="n">
        <v>80</v>
      </c>
      <c r="D126" s="14" t="n">
        <v>80</v>
      </c>
      <c r="E126" s="14" t="n">
        <v>126</v>
      </c>
      <c r="F126" s="13" t="s">
        <v>82</v>
      </c>
      <c r="G126" s="15" t="n">
        <v>0.9848</v>
      </c>
      <c r="H126" s="16" t="n">
        <v>0.9848</v>
      </c>
      <c r="I126" s="0" t="n">
        <f aca="false">G126*D126/$M$5*100</f>
        <v>0.040873882614177</v>
      </c>
      <c r="J126" s="0" t="n">
        <f aca="false">H126*D126/$M$5*100</f>
        <v>0.040873882614177</v>
      </c>
    </row>
    <row collapsed="false" customFormat="false" customHeight="false" hidden="false" ht="14" outlineLevel="0" r="127">
      <c r="A127" s="13" t="s">
        <v>213</v>
      </c>
      <c r="B127" s="13" t="s">
        <v>197</v>
      </c>
      <c r="C127" s="14" t="n">
        <v>64</v>
      </c>
      <c r="D127" s="14" t="n">
        <v>128</v>
      </c>
      <c r="E127" s="14" t="n">
        <v>120</v>
      </c>
      <c r="F127" s="13" t="s">
        <v>198</v>
      </c>
      <c r="G127" s="15" t="n">
        <v>0.9843</v>
      </c>
      <c r="H127" s="16" t="n">
        <v>0.9491</v>
      </c>
      <c r="I127" s="0" t="n">
        <f aca="false">G127*D127/$M$5*100</f>
        <v>0.0653650083787724</v>
      </c>
      <c r="J127" s="0" t="n">
        <f aca="false">H127*D127/$M$5*100</f>
        <v>0.0630274605834531</v>
      </c>
    </row>
    <row collapsed="false" customFormat="false" customHeight="false" hidden="false" ht="14" outlineLevel="0" r="128">
      <c r="A128" s="13" t="s">
        <v>207</v>
      </c>
      <c r="B128" s="13" t="s">
        <v>197</v>
      </c>
      <c r="C128" s="14" t="n">
        <v>176</v>
      </c>
      <c r="D128" s="14" t="n">
        <v>704</v>
      </c>
      <c r="E128" s="14" t="n">
        <v>1690</v>
      </c>
      <c r="F128" s="13" t="s">
        <v>198</v>
      </c>
      <c r="G128" s="15" t="n">
        <v>0.9842</v>
      </c>
      <c r="H128" s="16" t="n">
        <v>0.949</v>
      </c>
      <c r="I128" s="0" t="n">
        <f aca="false">G128*D128/$M$5*100</f>
        <v>0.359471021898946</v>
      </c>
      <c r="J128" s="0" t="n">
        <f aca="false">H128*D128/$M$5*100</f>
        <v>0.34661450902469</v>
      </c>
    </row>
    <row collapsed="false" customFormat="false" customHeight="false" hidden="false" ht="14" outlineLevel="0" r="129">
      <c r="A129" s="13" t="s">
        <v>313</v>
      </c>
      <c r="B129" s="13" t="s">
        <v>43</v>
      </c>
      <c r="C129" s="14" t="n">
        <v>54</v>
      </c>
      <c r="D129" s="14" t="n">
        <v>108</v>
      </c>
      <c r="E129" s="14"/>
      <c r="F129" s="13" t="s">
        <v>43</v>
      </c>
      <c r="G129" s="15" t="n">
        <v>0.9842</v>
      </c>
      <c r="H129" s="16" t="n">
        <v>0.9842</v>
      </c>
      <c r="I129" s="0" t="n">
        <f aca="false">G129*D129/$M$5*100</f>
        <v>0.0551461226776793</v>
      </c>
      <c r="J129" s="0" t="n">
        <f aca="false">H129*D129/$M$5*100</f>
        <v>0.0551461226776793</v>
      </c>
    </row>
    <row collapsed="false" customFormat="false" customHeight="false" hidden="false" ht="14" outlineLevel="0" r="130">
      <c r="A130" s="13" t="s">
        <v>179</v>
      </c>
      <c r="B130" s="13" t="s">
        <v>56</v>
      </c>
      <c r="C130" s="14" t="n">
        <v>1780</v>
      </c>
      <c r="D130" s="14" t="n">
        <v>1780</v>
      </c>
      <c r="E130" s="14" t="n">
        <v>2789</v>
      </c>
      <c r="F130" s="13" t="s">
        <v>57</v>
      </c>
      <c r="G130" s="15" t="n">
        <v>0.984</v>
      </c>
      <c r="H130" s="16" t="n">
        <v>0.9818</v>
      </c>
      <c r="I130" s="0" t="n">
        <f aca="false">G130*D130/$M$5*100</f>
        <v>0.908705103528423</v>
      </c>
      <c r="J130" s="0" t="n">
        <f aca="false">H130*D130/$M$5*100</f>
        <v>0.906673445776632</v>
      </c>
    </row>
    <row collapsed="false" customFormat="false" customHeight="false" hidden="false" ht="14" outlineLevel="0" r="131">
      <c r="A131" s="13" t="s">
        <v>240</v>
      </c>
      <c r="B131" s="13" t="s">
        <v>159</v>
      </c>
      <c r="C131" s="14" t="n">
        <v>226</v>
      </c>
      <c r="D131" s="14" t="n">
        <v>904</v>
      </c>
      <c r="E131" s="14" t="n">
        <v>2221</v>
      </c>
      <c r="F131" s="13" t="s">
        <v>128</v>
      </c>
      <c r="G131" s="15" t="n">
        <v>0.9839</v>
      </c>
      <c r="H131" s="16" t="n">
        <v>0.979</v>
      </c>
      <c r="I131" s="0" t="n">
        <f aca="false">G131*D131/$M$5*100</f>
        <v>0.461452770182984</v>
      </c>
      <c r="J131" s="0" t="n">
        <f aca="false">H131*D131/$M$5*100</f>
        <v>0.459154651904809</v>
      </c>
    </row>
    <row collapsed="false" customFormat="false" customHeight="false" hidden="false" ht="14" outlineLevel="0" r="132">
      <c r="A132" s="13" t="s">
        <v>380</v>
      </c>
      <c r="B132" s="13" t="s">
        <v>43</v>
      </c>
      <c r="C132" s="14" t="n">
        <v>25</v>
      </c>
      <c r="D132" s="14" t="n">
        <v>200</v>
      </c>
      <c r="E132" s="14" t="n">
        <v>420</v>
      </c>
      <c r="F132" s="13" t="s">
        <v>43</v>
      </c>
      <c r="G132" s="15" t="n">
        <v>0.9837</v>
      </c>
      <c r="H132" s="16" t="n">
        <v>0.9837</v>
      </c>
      <c r="I132" s="0" t="n">
        <f aca="false">G132*D132/$M$5*100</f>
        <v>0.102070568459499</v>
      </c>
      <c r="J132" s="0" t="n">
        <f aca="false">H132*D132/$M$5*100</f>
        <v>0.102070568459499</v>
      </c>
    </row>
    <row collapsed="false" customFormat="false" customHeight="false" hidden="false" ht="14" outlineLevel="0" r="133">
      <c r="A133" s="13" t="s">
        <v>137</v>
      </c>
      <c r="B133" s="13" t="s">
        <v>138</v>
      </c>
      <c r="C133" s="14" t="n">
        <v>9532</v>
      </c>
      <c r="D133" s="14" t="n">
        <v>9532</v>
      </c>
      <c r="E133" s="14" t="n">
        <v>15646</v>
      </c>
      <c r="F133" s="13" t="s">
        <v>87</v>
      </c>
      <c r="G133" s="15" t="n">
        <v>0.9835</v>
      </c>
      <c r="H133" s="16" t="n">
        <v>0.9588</v>
      </c>
      <c r="I133" s="0" t="n">
        <f aca="false">G133*D133/$M$5*100</f>
        <v>4.86369423447074</v>
      </c>
      <c r="J133" s="0" t="n">
        <f aca="false">H133*D133/$M$5*100</f>
        <v>4.74154553331016</v>
      </c>
    </row>
    <row collapsed="false" customFormat="false" customHeight="false" hidden="false" ht="14" outlineLevel="0" r="134">
      <c r="A134" s="13" t="s">
        <v>224</v>
      </c>
      <c r="B134" s="13" t="s">
        <v>225</v>
      </c>
      <c r="C134" s="14" t="n">
        <v>335</v>
      </c>
      <c r="D134" s="14" t="n">
        <v>1162</v>
      </c>
      <c r="E134" s="14" t="n">
        <v>2847</v>
      </c>
      <c r="F134" s="13" t="s">
        <v>226</v>
      </c>
      <c r="G134" s="15" t="n">
        <v>0.9828</v>
      </c>
      <c r="H134" s="16" t="n">
        <v>0.9828</v>
      </c>
      <c r="I134" s="0" t="n">
        <f aca="false">G134*D134/$M$5*100</f>
        <v>0.59248743184141</v>
      </c>
      <c r="J134" s="0" t="n">
        <f aca="false">H134*D134/$M$5*100</f>
        <v>0.59248743184141</v>
      </c>
    </row>
    <row collapsed="false" customFormat="false" customHeight="false" hidden="false" ht="14" outlineLevel="0" r="135">
      <c r="A135" s="13" t="s">
        <v>341</v>
      </c>
      <c r="B135" s="13" t="s">
        <v>165</v>
      </c>
      <c r="C135" s="14" t="n">
        <v>8</v>
      </c>
      <c r="D135" s="14" t="n">
        <v>8</v>
      </c>
      <c r="E135" s="14" t="n">
        <v>21</v>
      </c>
      <c r="F135" s="13" t="s">
        <v>82</v>
      </c>
      <c r="G135" s="15" t="n">
        <v>0.9825</v>
      </c>
      <c r="H135" s="16" t="n">
        <v>0.9825</v>
      </c>
      <c r="I135" s="0" t="n">
        <f aca="false">G135*D135/$M$5*100</f>
        <v>0.00407784216779335</v>
      </c>
      <c r="J135" s="0" t="n">
        <f aca="false">H135*D135/$M$5*100</f>
        <v>0.00407784216779335</v>
      </c>
    </row>
    <row collapsed="false" customFormat="false" customHeight="false" hidden="false" ht="14" outlineLevel="0" r="136">
      <c r="A136" s="13" t="s">
        <v>345</v>
      </c>
      <c r="B136" s="13" t="s">
        <v>177</v>
      </c>
      <c r="C136" s="14" t="n">
        <v>122</v>
      </c>
      <c r="D136" s="14" t="n">
        <v>356</v>
      </c>
      <c r="E136" s="14" t="n">
        <v>677</v>
      </c>
      <c r="F136" s="13" t="s">
        <v>82</v>
      </c>
      <c r="G136" s="15" t="n">
        <v>0.982</v>
      </c>
      <c r="H136" s="16" t="n">
        <v>0.982</v>
      </c>
      <c r="I136" s="0" t="n">
        <f aca="false">G136*D136/$M$5*100</f>
        <v>0.181371628387177</v>
      </c>
      <c r="J136" s="0" t="n">
        <f aca="false">H136*D136/$M$5*100</f>
        <v>0.181371628387177</v>
      </c>
    </row>
    <row collapsed="false" customFormat="false" customHeight="false" hidden="false" ht="14" outlineLevel="0" r="137">
      <c r="A137" s="13" t="s">
        <v>449</v>
      </c>
      <c r="B137" s="13" t="s">
        <v>71</v>
      </c>
      <c r="C137" s="14" t="n">
        <v>32</v>
      </c>
      <c r="D137" s="14" t="n">
        <v>112</v>
      </c>
      <c r="E137" s="14" t="n">
        <v>43</v>
      </c>
      <c r="F137" s="13" t="s">
        <v>72</v>
      </c>
      <c r="G137" s="15" t="n">
        <v>0.982</v>
      </c>
      <c r="H137" s="16" t="n">
        <v>0.982</v>
      </c>
      <c r="I137" s="0" t="n">
        <f aca="false">G137*D137/$M$5*100</f>
        <v>0.0570607370206849</v>
      </c>
      <c r="J137" s="0" t="n">
        <f aca="false">H137*D137/$M$5*100</f>
        <v>0.0570607370206849</v>
      </c>
    </row>
    <row collapsed="false" customFormat="false" customHeight="false" hidden="false" ht="14" outlineLevel="0" r="138">
      <c r="A138" s="13" t="s">
        <v>184</v>
      </c>
      <c r="B138" s="13" t="s">
        <v>45</v>
      </c>
      <c r="C138" s="14" t="n">
        <v>224</v>
      </c>
      <c r="D138" s="14" t="n">
        <v>896</v>
      </c>
      <c r="E138" s="14" t="n">
        <v>3214</v>
      </c>
      <c r="F138" s="13" t="s">
        <v>46</v>
      </c>
      <c r="G138" s="15" t="n">
        <v>0.9819</v>
      </c>
      <c r="H138" s="16" t="n">
        <v>0.9819</v>
      </c>
      <c r="I138" s="0" t="n">
        <f aca="false">G138*D138/$M$5*100</f>
        <v>0.456439410840004</v>
      </c>
      <c r="J138" s="0" t="n">
        <f aca="false">H138*D138/$M$5*100</f>
        <v>0.456439410840004</v>
      </c>
    </row>
    <row collapsed="false" customFormat="false" customHeight="false" hidden="false" ht="14" outlineLevel="0" r="139">
      <c r="A139" s="13" t="s">
        <v>410</v>
      </c>
      <c r="B139" s="13" t="s">
        <v>81</v>
      </c>
      <c r="C139" s="14" t="n">
        <v>32</v>
      </c>
      <c r="D139" s="14" t="n">
        <v>64</v>
      </c>
      <c r="E139" s="14" t="n">
        <v>110</v>
      </c>
      <c r="F139" s="13" t="s">
        <v>442</v>
      </c>
      <c r="G139" s="15" t="n">
        <v>0.9819</v>
      </c>
      <c r="H139" s="16" t="n">
        <v>0.9819</v>
      </c>
      <c r="I139" s="0" t="n">
        <f aca="false">G139*D139/$M$5*100</f>
        <v>0.0326028150600003</v>
      </c>
      <c r="J139" s="0" t="n">
        <f aca="false">H139*D139/$M$5*100</f>
        <v>0.0326028150600003</v>
      </c>
    </row>
    <row collapsed="false" customFormat="false" customHeight="false" hidden="false" ht="14" outlineLevel="0" r="140">
      <c r="A140" s="13" t="s">
        <v>466</v>
      </c>
      <c r="B140" s="13" t="s">
        <v>467</v>
      </c>
      <c r="C140" s="14" t="n">
        <v>6</v>
      </c>
      <c r="D140" s="14" t="n">
        <v>12</v>
      </c>
      <c r="E140" s="14" t="n">
        <v>29</v>
      </c>
      <c r="F140" s="13" t="s">
        <v>82</v>
      </c>
      <c r="G140" s="15" t="n">
        <v>0.9818</v>
      </c>
      <c r="H140" s="16" t="n">
        <v>0.9818</v>
      </c>
      <c r="I140" s="0" t="n">
        <f aca="false">G140*D140/$M$5*100</f>
        <v>0.00611240525242673</v>
      </c>
      <c r="J140" s="0" t="n">
        <f aca="false">H140*D140/$M$5*100</f>
        <v>0.00611240525242673</v>
      </c>
    </row>
    <row collapsed="false" customFormat="false" customHeight="false" hidden="false" ht="14" outlineLevel="0" r="141">
      <c r="A141" s="13" t="s">
        <v>395</v>
      </c>
      <c r="B141" s="13" t="s">
        <v>40</v>
      </c>
      <c r="C141" s="14" t="n">
        <v>18</v>
      </c>
      <c r="D141" s="14" t="n">
        <v>36</v>
      </c>
      <c r="E141" s="14" t="n">
        <v>49</v>
      </c>
      <c r="F141" s="13" t="s">
        <v>439</v>
      </c>
      <c r="G141" s="15" t="n">
        <v>0.9816</v>
      </c>
      <c r="H141" s="16" t="n">
        <v>0.958</v>
      </c>
      <c r="I141" s="0" t="n">
        <f aca="false">G141*D141/$M$5*100</f>
        <v>0.0183334803293402</v>
      </c>
      <c r="J141" s="0" t="n">
        <f aca="false">H141*D141/$M$5*100</f>
        <v>0.0178926998324246</v>
      </c>
    </row>
    <row collapsed="false" customFormat="false" customHeight="false" hidden="false" ht="14" outlineLevel="0" r="142">
      <c r="A142" s="13" t="s">
        <v>52</v>
      </c>
      <c r="B142" s="13" t="s">
        <v>48</v>
      </c>
      <c r="C142" s="14" t="n">
        <v>8</v>
      </c>
      <c r="D142" s="14" t="n">
        <v>32</v>
      </c>
      <c r="E142" s="14" t="n">
        <v>70</v>
      </c>
      <c r="F142" s="13" t="s">
        <v>437</v>
      </c>
      <c r="G142" s="15" t="n">
        <v>0.9808</v>
      </c>
      <c r="H142" s="16" t="n">
        <v>0.9808</v>
      </c>
      <c r="I142" s="0" t="n">
        <f aca="false">G142*D142/$M$5*100</f>
        <v>0.0162831454378492</v>
      </c>
      <c r="J142" s="0" t="n">
        <f aca="false">H142*D142/$M$5*100</f>
        <v>0.0162831454378492</v>
      </c>
    </row>
    <row collapsed="false" customFormat="false" customHeight="false" hidden="false" ht="14" outlineLevel="0" r="143">
      <c r="A143" s="13" t="s">
        <v>277</v>
      </c>
      <c r="B143" s="13" t="s">
        <v>43</v>
      </c>
      <c r="C143" s="14" t="n">
        <v>32</v>
      </c>
      <c r="D143" s="14" t="n">
        <v>128</v>
      </c>
      <c r="E143" s="14" t="n">
        <v>261</v>
      </c>
      <c r="F143" s="13" t="s">
        <v>43</v>
      </c>
      <c r="G143" s="15" t="n">
        <v>0.9803</v>
      </c>
      <c r="H143" s="16" t="n">
        <v>0.9803</v>
      </c>
      <c r="I143" s="0" t="n">
        <f aca="false">G143*D143/$M$5*100</f>
        <v>0.0650993779474861</v>
      </c>
      <c r="J143" s="0" t="n">
        <f aca="false">H143*D143/$M$5*100</f>
        <v>0.0650993779474861</v>
      </c>
    </row>
    <row collapsed="false" customFormat="false" customHeight="false" hidden="false" ht="14" outlineLevel="0" r="144">
      <c r="A144" s="13" t="s">
        <v>425</v>
      </c>
      <c r="B144" s="13" t="s">
        <v>127</v>
      </c>
      <c r="C144" s="14" t="n">
        <v>84</v>
      </c>
      <c r="D144" s="14" t="n">
        <v>336</v>
      </c>
      <c r="E144" s="14" t="n">
        <v>1135</v>
      </c>
      <c r="F144" s="13" t="s">
        <v>128</v>
      </c>
      <c r="G144" s="15" t="n">
        <v>0.98</v>
      </c>
      <c r="H144" s="16" t="n">
        <v>0.98</v>
      </c>
      <c r="I144" s="0" t="n">
        <f aca="false">G144*D144/$M$5*100</f>
        <v>0.170833571120992</v>
      </c>
      <c r="J144" s="0" t="n">
        <f aca="false">H144*D144/$M$5*100</f>
        <v>0.170833571120992</v>
      </c>
    </row>
    <row collapsed="false" customFormat="false" customHeight="false" hidden="false" ht="14" outlineLevel="0" r="145">
      <c r="A145" s="13" t="s">
        <v>143</v>
      </c>
      <c r="B145" s="13" t="s">
        <v>144</v>
      </c>
      <c r="C145" s="14" t="n">
        <v>3</v>
      </c>
      <c r="D145" s="14" t="n">
        <v>12</v>
      </c>
      <c r="E145" s="14" t="n">
        <v>30</v>
      </c>
      <c r="F145" s="13" t="s">
        <v>448</v>
      </c>
      <c r="G145" s="15" t="n">
        <v>0.9795</v>
      </c>
      <c r="H145" s="16" t="n">
        <v>0.9795</v>
      </c>
      <c r="I145" s="0" t="n">
        <f aca="false">G145*D145/$M$5*100</f>
        <v>0.00609808611199021</v>
      </c>
      <c r="J145" s="0" t="n">
        <f aca="false">H145*D145/$M$5*100</f>
        <v>0.00609808611199021</v>
      </c>
    </row>
    <row collapsed="false" customFormat="false" customHeight="false" hidden="false" ht="14" outlineLevel="0" r="146">
      <c r="A146" s="13" t="s">
        <v>359</v>
      </c>
      <c r="B146" s="13" t="s">
        <v>272</v>
      </c>
      <c r="C146" s="14" t="n">
        <v>82</v>
      </c>
      <c r="D146" s="14" t="n">
        <v>82</v>
      </c>
      <c r="E146" s="14" t="n">
        <v>138</v>
      </c>
      <c r="F146" s="13" t="s">
        <v>82</v>
      </c>
      <c r="G146" s="15" t="n">
        <v>0.9781</v>
      </c>
      <c r="H146" s="16" t="n">
        <v>0.9781</v>
      </c>
      <c r="I146" s="0" t="n">
        <f aca="false">G146*D146/$M$5*100</f>
        <v>0.0416106957753348</v>
      </c>
      <c r="J146" s="0" t="n">
        <f aca="false">H146*D146/$M$5*100</f>
        <v>0.0416106957753348</v>
      </c>
    </row>
    <row collapsed="false" customFormat="false" customHeight="false" hidden="false" ht="14" outlineLevel="0" r="147">
      <c r="A147" s="13" t="s">
        <v>160</v>
      </c>
      <c r="B147" s="13" t="s">
        <v>59</v>
      </c>
      <c r="C147" s="14" t="n">
        <v>742</v>
      </c>
      <c r="D147" s="14" t="n">
        <v>4236</v>
      </c>
      <c r="E147" s="14" t="n">
        <v>6045</v>
      </c>
      <c r="F147" s="13" t="s">
        <v>436</v>
      </c>
      <c r="G147" s="15" t="n">
        <v>0.9775</v>
      </c>
      <c r="H147" s="16" t="n">
        <v>0.9775</v>
      </c>
      <c r="I147" s="0" t="n">
        <f aca="false">G147*D147/$M$5*100</f>
        <v>2.14822904398985</v>
      </c>
      <c r="J147" s="0" t="n">
        <f aca="false">H147*D147/$M$5*100</f>
        <v>2.14822904398985</v>
      </c>
    </row>
    <row collapsed="false" customFormat="false" customHeight="false" hidden="false" ht="14" outlineLevel="0" r="148">
      <c r="A148" s="13" t="s">
        <v>223</v>
      </c>
      <c r="B148" s="13" t="s">
        <v>43</v>
      </c>
      <c r="C148" s="14" t="n">
        <v>112</v>
      </c>
      <c r="D148" s="14" t="n">
        <v>430</v>
      </c>
      <c r="E148" s="14" t="n">
        <v>888</v>
      </c>
      <c r="F148" s="13" t="s">
        <v>43</v>
      </c>
      <c r="G148" s="15" t="n">
        <v>0.9762</v>
      </c>
      <c r="H148" s="16" t="n">
        <v>0.9699</v>
      </c>
      <c r="I148" s="0" t="n">
        <f aca="false">G148*D148/$M$5*100</f>
        <v>0.217778561756481</v>
      </c>
      <c r="J148" s="0" t="n">
        <f aca="false">H148*D148/$M$5*100</f>
        <v>0.21637310699407</v>
      </c>
    </row>
    <row collapsed="false" customFormat="false" customHeight="false" hidden="false" ht="14" outlineLevel="0" r="149">
      <c r="A149" s="13" t="s">
        <v>251</v>
      </c>
      <c r="B149" s="13" t="s">
        <v>252</v>
      </c>
      <c r="C149" s="14" t="n">
        <v>34</v>
      </c>
      <c r="D149" s="14" t="n">
        <v>272</v>
      </c>
      <c r="E149" s="14" t="n">
        <v>734</v>
      </c>
      <c r="F149" s="13" t="s">
        <v>82</v>
      </c>
      <c r="G149" s="15" t="n">
        <v>0.9757</v>
      </c>
      <c r="H149" s="16" t="n">
        <v>0.9757</v>
      </c>
      <c r="I149" s="0" t="n">
        <f aca="false">G149*D149/$M$5*100</f>
        <v>0.137687043771952</v>
      </c>
      <c r="J149" s="0" t="n">
        <f aca="false">H149*D149/$M$5*100</f>
        <v>0.137687043771952</v>
      </c>
    </row>
    <row collapsed="false" customFormat="false" customHeight="false" hidden="false" ht="14" outlineLevel="0" r="150">
      <c r="A150" s="13" t="s">
        <v>61</v>
      </c>
      <c r="B150" s="13" t="s">
        <v>43</v>
      </c>
      <c r="C150" s="14" t="n">
        <v>64</v>
      </c>
      <c r="D150" s="14" t="n">
        <v>256</v>
      </c>
      <c r="E150" s="14" t="n">
        <v>222</v>
      </c>
      <c r="F150" s="13" t="s">
        <v>43</v>
      </c>
      <c r="G150" s="15" t="n">
        <v>0.9753</v>
      </c>
      <c r="H150" s="16" t="n">
        <v>0.9753</v>
      </c>
      <c r="I150" s="0" t="n">
        <f aca="false">G150*D150/$M$5*100</f>
        <v>0.129534679816757</v>
      </c>
      <c r="J150" s="0" t="n">
        <f aca="false">H150*D150/$M$5*100</f>
        <v>0.129534679816757</v>
      </c>
    </row>
    <row collapsed="false" customFormat="false" customHeight="false" hidden="false" ht="14" outlineLevel="0" r="151">
      <c r="A151" s="13" t="s">
        <v>352</v>
      </c>
      <c r="B151" s="13" t="s">
        <v>165</v>
      </c>
      <c r="C151" s="14" t="n">
        <v>24</v>
      </c>
      <c r="D151" s="14" t="n">
        <v>24</v>
      </c>
      <c r="E151" s="14" t="n">
        <v>31</v>
      </c>
      <c r="F151" s="13" t="s">
        <v>82</v>
      </c>
      <c r="G151" s="15" t="n">
        <v>0.9751</v>
      </c>
      <c r="H151" s="16" t="n">
        <v>0.9751</v>
      </c>
      <c r="I151" s="0" t="n">
        <f aca="false">G151*D151/$M$5*100</f>
        <v>0.0121413859475276</v>
      </c>
      <c r="J151" s="0" t="n">
        <f aca="false">H151*D151/$M$5*100</f>
        <v>0.0121413859475276</v>
      </c>
    </row>
    <row collapsed="false" customFormat="false" customHeight="false" hidden="false" ht="14" outlineLevel="0" r="152">
      <c r="A152" s="13" t="s">
        <v>242</v>
      </c>
      <c r="B152" s="13" t="s">
        <v>177</v>
      </c>
      <c r="C152" s="14" t="n">
        <v>12</v>
      </c>
      <c r="D152" s="14" t="n">
        <v>12</v>
      </c>
      <c r="E152" s="14" t="n">
        <v>13</v>
      </c>
      <c r="F152" s="13" t="s">
        <v>82</v>
      </c>
      <c r="G152" s="15" t="n">
        <v>0.9749</v>
      </c>
      <c r="H152" s="16" t="n">
        <v>0.9749</v>
      </c>
      <c r="I152" s="0" t="n">
        <f aca="false">G152*D152/$M$5*100</f>
        <v>0.00606944783111715</v>
      </c>
      <c r="J152" s="0" t="n">
        <f aca="false">H152*D152/$M$5*100</f>
        <v>0.00606944783111715</v>
      </c>
    </row>
    <row collapsed="false" customFormat="false" customHeight="false" hidden="false" ht="14" outlineLevel="0" r="153">
      <c r="A153" s="13" t="s">
        <v>282</v>
      </c>
      <c r="B153" s="13" t="s">
        <v>197</v>
      </c>
      <c r="C153" s="14" t="n">
        <v>12</v>
      </c>
      <c r="D153" s="14" t="n">
        <v>48</v>
      </c>
      <c r="E153" s="14" t="n">
        <v>115</v>
      </c>
      <c r="F153" s="13" t="s">
        <v>198</v>
      </c>
      <c r="G153" s="15" t="n">
        <v>0.9743</v>
      </c>
      <c r="H153" s="16" t="n">
        <v>0.9743</v>
      </c>
      <c r="I153" s="0" t="n">
        <f aca="false">G153*D153/$M$5*100</f>
        <v>0.0242628496127088</v>
      </c>
      <c r="J153" s="0" t="n">
        <f aca="false">H153*D153/$M$5*100</f>
        <v>0.0242628496127088</v>
      </c>
    </row>
    <row collapsed="false" customFormat="false" customHeight="false" hidden="false" ht="14" outlineLevel="0" r="154">
      <c r="A154" s="13" t="s">
        <v>259</v>
      </c>
      <c r="B154" s="13" t="s">
        <v>40</v>
      </c>
      <c r="C154" s="14" t="n">
        <v>30</v>
      </c>
      <c r="D154" s="14" t="n">
        <v>360</v>
      </c>
      <c r="E154" s="14" t="n">
        <v>432</v>
      </c>
      <c r="F154" s="13" t="s">
        <v>439</v>
      </c>
      <c r="G154" s="15" t="n">
        <v>0.9736</v>
      </c>
      <c r="H154" s="16" t="n">
        <v>0.9561</v>
      </c>
      <c r="I154" s="0" t="n">
        <f aca="false">G154*D154/$M$5*100</f>
        <v>0.181840632117417</v>
      </c>
      <c r="J154" s="0" t="n">
        <f aca="false">H154*D154/$M$5*100</f>
        <v>0.178572132669949</v>
      </c>
    </row>
    <row collapsed="false" customFormat="false" customHeight="false" hidden="false" ht="14" outlineLevel="0" r="155">
      <c r="A155" s="13" t="s">
        <v>268</v>
      </c>
      <c r="B155" s="13" t="s">
        <v>269</v>
      </c>
      <c r="C155" s="14" t="n">
        <v>168</v>
      </c>
      <c r="D155" s="14" t="n">
        <v>168</v>
      </c>
      <c r="E155" s="14" t="n">
        <v>237</v>
      </c>
      <c r="F155" s="13" t="s">
        <v>270</v>
      </c>
      <c r="G155" s="15" t="n">
        <v>0.9736</v>
      </c>
      <c r="H155" s="16" t="n">
        <v>0.9736</v>
      </c>
      <c r="I155" s="0" t="n">
        <f aca="false">G155*D155/$M$5*100</f>
        <v>0.0848589616547946</v>
      </c>
      <c r="J155" s="0" t="n">
        <f aca="false">H155*D155/$M$5*100</f>
        <v>0.0848589616547946</v>
      </c>
    </row>
    <row collapsed="false" customFormat="false" customHeight="false" hidden="false" ht="14" outlineLevel="0" r="156">
      <c r="A156" s="13" t="s">
        <v>377</v>
      </c>
      <c r="B156" s="13" t="s">
        <v>177</v>
      </c>
      <c r="C156" s="14" t="n">
        <v>128</v>
      </c>
      <c r="D156" s="14" t="n">
        <v>1024</v>
      </c>
      <c r="E156" s="14" t="n">
        <v>2180</v>
      </c>
      <c r="F156" s="13" t="s">
        <v>82</v>
      </c>
      <c r="G156" s="15" t="n">
        <v>0.9728</v>
      </c>
      <c r="H156" s="16" t="n">
        <v>0.5552</v>
      </c>
      <c r="I156" s="0" t="n">
        <f aca="false">G156*D156/$M$5*100</f>
        <v>0.516810567110595</v>
      </c>
      <c r="J156" s="0" t="n">
        <f aca="false">H156*D156/$M$5*100</f>
        <v>0.29495603090029</v>
      </c>
    </row>
    <row collapsed="false" customFormat="false" customHeight="false" hidden="false" ht="14" outlineLevel="0" r="157">
      <c r="A157" s="13" t="s">
        <v>346</v>
      </c>
      <c r="B157" s="13" t="s">
        <v>81</v>
      </c>
      <c r="C157" s="14" t="n">
        <v>154</v>
      </c>
      <c r="D157" s="14" t="n">
        <v>308</v>
      </c>
      <c r="E157" s="14" t="n">
        <v>530</v>
      </c>
      <c r="F157" s="13" t="s">
        <v>442</v>
      </c>
      <c r="G157" s="15" t="n">
        <v>0.972</v>
      </c>
      <c r="H157" s="16" t="n">
        <v>0.972</v>
      </c>
      <c r="I157" s="0" t="n">
        <f aca="false">G157*D157/$M$5*100</f>
        <v>0.155319093743677</v>
      </c>
      <c r="J157" s="0" t="n">
        <f aca="false">H157*D157/$M$5*100</f>
        <v>0.155319093743677</v>
      </c>
    </row>
    <row collapsed="false" customFormat="false" customHeight="false" hidden="false" ht="14" outlineLevel="0" r="158">
      <c r="A158" s="13" t="s">
        <v>101</v>
      </c>
      <c r="B158" s="13" t="s">
        <v>43</v>
      </c>
      <c r="C158" s="14" t="n">
        <v>64</v>
      </c>
      <c r="D158" s="14" t="n">
        <v>512</v>
      </c>
      <c r="E158" s="14" t="n">
        <v>717</v>
      </c>
      <c r="F158" s="13" t="s">
        <v>43</v>
      </c>
      <c r="G158" s="15" t="n">
        <v>0.971</v>
      </c>
      <c r="H158" s="16" t="n">
        <v>0.971</v>
      </c>
      <c r="I158" s="0" t="n">
        <f aca="false">G158*D158/$M$5*100</f>
        <v>0.257927148778982</v>
      </c>
      <c r="J158" s="0" t="n">
        <f aca="false">H158*D158/$M$5*100</f>
        <v>0.257927148778982</v>
      </c>
    </row>
    <row collapsed="false" customFormat="false" customHeight="false" hidden="false" ht="14" outlineLevel="0" r="159">
      <c r="A159" s="13" t="s">
        <v>385</v>
      </c>
      <c r="B159" s="13" t="s">
        <v>43</v>
      </c>
      <c r="C159" s="14" t="n">
        <v>10</v>
      </c>
      <c r="D159" s="14" t="n">
        <v>10</v>
      </c>
      <c r="E159" s="14" t="n">
        <v>9</v>
      </c>
      <c r="F159" s="13" t="s">
        <v>43</v>
      </c>
      <c r="G159" s="15" t="n">
        <v>0.9709</v>
      </c>
      <c r="H159" s="16" t="n">
        <v>0.9709</v>
      </c>
      <c r="I159" s="0" t="n">
        <f aca="false">G159*D159/$M$5*100</f>
        <v>0.00503712081515339</v>
      </c>
      <c r="J159" s="0" t="n">
        <f aca="false">H159*D159/$M$5*100</f>
        <v>0.00503712081515339</v>
      </c>
    </row>
    <row collapsed="false" customFormat="false" customHeight="false" hidden="false" ht="14" outlineLevel="0" r="160">
      <c r="A160" s="13" t="s">
        <v>309</v>
      </c>
      <c r="B160" s="13" t="s">
        <v>119</v>
      </c>
      <c r="C160" s="14" t="n">
        <v>33</v>
      </c>
      <c r="D160" s="14" t="n">
        <v>66</v>
      </c>
      <c r="E160" s="14" t="n">
        <v>106</v>
      </c>
      <c r="F160" s="13" t="s">
        <v>119</v>
      </c>
      <c r="G160" s="15" t="n">
        <v>0.9706</v>
      </c>
      <c r="H160" s="16" t="n">
        <v>0.9706</v>
      </c>
      <c r="I160" s="0" t="n">
        <f aca="false">G160*D160/$M$5*100</f>
        <v>0.0332347249531775</v>
      </c>
      <c r="J160" s="0" t="n">
        <f aca="false">H160*D160/$M$5*100</f>
        <v>0.0332347249531775</v>
      </c>
    </row>
    <row collapsed="false" customFormat="false" customHeight="false" hidden="false" ht="14" outlineLevel="0" r="161">
      <c r="A161" s="13" t="s">
        <v>310</v>
      </c>
      <c r="B161" s="13" t="s">
        <v>177</v>
      </c>
      <c r="C161" s="14" t="n">
        <v>16</v>
      </c>
      <c r="D161" s="14" t="n">
        <v>64</v>
      </c>
      <c r="E161" s="14" t="n">
        <v>126</v>
      </c>
      <c r="F161" s="13" t="s">
        <v>82</v>
      </c>
      <c r="G161" s="15" t="n">
        <v>0.9693</v>
      </c>
      <c r="H161" s="16" t="n">
        <v>0.9693</v>
      </c>
      <c r="I161" s="0" t="n">
        <f aca="false">G161*D161/$M$5*100</f>
        <v>0.0321844471307244</v>
      </c>
      <c r="J161" s="0" t="n">
        <f aca="false">H161*D161/$M$5*100</f>
        <v>0.0321844471307244</v>
      </c>
    </row>
    <row collapsed="false" customFormat="false" customHeight="false" hidden="false" ht="14" outlineLevel="0" r="162">
      <c r="A162" s="13" t="s">
        <v>317</v>
      </c>
      <c r="B162" s="13" t="s">
        <v>112</v>
      </c>
      <c r="C162" s="14" t="n">
        <v>6</v>
      </c>
      <c r="D162" s="14" t="n">
        <v>10</v>
      </c>
      <c r="E162" s="14" t="n">
        <v>11</v>
      </c>
      <c r="F162" s="13" t="s">
        <v>439</v>
      </c>
      <c r="G162" s="15" t="n">
        <v>0.969</v>
      </c>
      <c r="H162" s="16" t="n">
        <v>0.969</v>
      </c>
      <c r="I162" s="0" t="n">
        <f aca="false">G162*D162/$M$5*100</f>
        <v>0.00502726343586737</v>
      </c>
      <c r="J162" s="0" t="n">
        <f aca="false">H162*D162/$M$5*100</f>
        <v>0.00502726343586737</v>
      </c>
    </row>
    <row collapsed="false" customFormat="false" customHeight="false" hidden="false" ht="14" outlineLevel="0" r="163">
      <c r="A163" s="13" t="s">
        <v>391</v>
      </c>
      <c r="B163" s="13" t="s">
        <v>181</v>
      </c>
      <c r="C163" s="14" t="n">
        <v>120</v>
      </c>
      <c r="D163" s="14" t="n">
        <v>120</v>
      </c>
      <c r="E163" s="14" t="n">
        <v>217</v>
      </c>
      <c r="F163" s="13" t="s">
        <v>182</v>
      </c>
      <c r="G163" s="15" t="n">
        <v>0.9683</v>
      </c>
      <c r="H163" s="16" t="n">
        <v>0.9683</v>
      </c>
      <c r="I163" s="0" t="n">
        <f aca="false">G163*D163/$M$5*100</f>
        <v>0.0602835812377756</v>
      </c>
      <c r="J163" s="0" t="n">
        <f aca="false">H163*D163/$M$5*100</f>
        <v>0.0602835812377756</v>
      </c>
    </row>
    <row collapsed="false" customFormat="false" customHeight="false" hidden="false" ht="14" outlineLevel="0" r="164">
      <c r="A164" s="13" t="s">
        <v>185</v>
      </c>
      <c r="B164" s="13" t="s">
        <v>181</v>
      </c>
      <c r="C164" s="14" t="n">
        <v>118</v>
      </c>
      <c r="D164" s="14" t="n">
        <v>118</v>
      </c>
      <c r="E164" s="14" t="n">
        <v>213</v>
      </c>
      <c r="F164" s="13" t="s">
        <v>182</v>
      </c>
      <c r="G164" s="15" t="n">
        <v>0.968</v>
      </c>
      <c r="H164" s="16" t="n">
        <v>0.968</v>
      </c>
      <c r="I164" s="0" t="n">
        <f aca="false">G164*D164/$M$5*100</f>
        <v>0.0592604890297745</v>
      </c>
      <c r="J164" s="0" t="n">
        <f aca="false">H164*D164/$M$5*100</f>
        <v>0.0592604890297745</v>
      </c>
    </row>
    <row collapsed="false" customFormat="false" customHeight="false" hidden="false" ht="14" outlineLevel="0" r="165">
      <c r="A165" s="13" t="s">
        <v>192</v>
      </c>
      <c r="B165" s="13" t="s">
        <v>37</v>
      </c>
      <c r="C165" s="14" t="n">
        <v>532</v>
      </c>
      <c r="D165" s="14" t="n">
        <v>2128</v>
      </c>
      <c r="E165" s="14" t="n">
        <v>5054</v>
      </c>
      <c r="F165" s="13" t="s">
        <v>38</v>
      </c>
      <c r="G165" s="15" t="n">
        <v>0.9664</v>
      </c>
      <c r="H165" s="16" t="n">
        <v>0.9664</v>
      </c>
      <c r="I165" s="0" t="n">
        <f aca="false">G165*D165/$M$5*100</f>
        <v>1.06693119030449</v>
      </c>
      <c r="J165" s="0" t="n">
        <f aca="false">H165*D165/$M$5*100</f>
        <v>1.06693119030449</v>
      </c>
    </row>
    <row collapsed="false" customFormat="false" customHeight="false" hidden="false" ht="14" outlineLevel="0" r="166">
      <c r="A166" s="13" t="s">
        <v>273</v>
      </c>
      <c r="B166" s="13" t="s">
        <v>274</v>
      </c>
      <c r="C166" s="14" t="n">
        <v>545</v>
      </c>
      <c r="D166" s="14" t="n">
        <v>631</v>
      </c>
      <c r="E166" s="14" t="n">
        <v>883</v>
      </c>
      <c r="F166" s="13" t="s">
        <v>437</v>
      </c>
      <c r="G166" s="15" t="n">
        <v>0.9663</v>
      </c>
      <c r="H166" s="16" t="n">
        <v>0.9663</v>
      </c>
      <c r="I166" s="0" t="n">
        <f aca="false">G166*D166/$M$5*100</f>
        <v>0.316336427166937</v>
      </c>
      <c r="J166" s="0" t="n">
        <f aca="false">H166*D166/$M$5*100</f>
        <v>0.316336427166937</v>
      </c>
    </row>
    <row collapsed="false" customFormat="false" customHeight="false" hidden="false" ht="14" outlineLevel="0" r="167">
      <c r="A167" s="13" t="s">
        <v>73</v>
      </c>
      <c r="B167" s="13" t="s">
        <v>71</v>
      </c>
      <c r="C167" s="14" t="n">
        <v>138</v>
      </c>
      <c r="D167" s="14" t="n">
        <v>494</v>
      </c>
      <c r="E167" s="14" t="n">
        <v>239</v>
      </c>
      <c r="F167" s="13" t="s">
        <v>72</v>
      </c>
      <c r="G167" s="15" t="n">
        <v>0.966</v>
      </c>
      <c r="H167" s="16" t="n">
        <v>0.966</v>
      </c>
      <c r="I167" s="0" t="n">
        <f aca="false">G167*D167/$M$5*100</f>
        <v>0.247577938147539</v>
      </c>
      <c r="J167" s="0" t="n">
        <f aca="false">H167*D167/$M$5*100</f>
        <v>0.247577938147539</v>
      </c>
    </row>
    <row collapsed="false" customFormat="false" customHeight="false" hidden="false" ht="14" outlineLevel="0" r="168">
      <c r="A168" s="13" t="s">
        <v>105</v>
      </c>
      <c r="B168" s="13" t="s">
        <v>59</v>
      </c>
      <c r="C168" s="14" t="n">
        <v>11</v>
      </c>
      <c r="D168" s="14" t="n">
        <v>44</v>
      </c>
      <c r="E168" s="14" t="n">
        <v>148</v>
      </c>
      <c r="F168" s="13" t="s">
        <v>436</v>
      </c>
      <c r="G168" s="15" t="n">
        <v>0.9649</v>
      </c>
      <c r="H168" s="16" t="n">
        <v>0.9649</v>
      </c>
      <c r="I168" s="0" t="n">
        <f aca="false">G168*D168/$M$5*100</f>
        <v>0.0220263658955429</v>
      </c>
      <c r="J168" s="0" t="n">
        <f aca="false">H168*D168/$M$5*100</f>
        <v>0.0220263658955429</v>
      </c>
    </row>
    <row collapsed="false" customFormat="false" customHeight="false" hidden="false" ht="14" outlineLevel="0" r="169">
      <c r="A169" s="13" t="s">
        <v>276</v>
      </c>
      <c r="B169" s="13" t="s">
        <v>43</v>
      </c>
      <c r="C169" s="14" t="n">
        <v>36</v>
      </c>
      <c r="D169" s="14" t="n">
        <v>176</v>
      </c>
      <c r="E169" s="14" t="n">
        <v>358</v>
      </c>
      <c r="F169" s="13" t="s">
        <v>43</v>
      </c>
      <c r="G169" s="15" t="n">
        <v>0.9648</v>
      </c>
      <c r="H169" s="16" t="n">
        <v>0.9648</v>
      </c>
      <c r="I169" s="0" t="n">
        <f aca="false">G169*D169/$M$5*100</f>
        <v>0.0880963325360962</v>
      </c>
      <c r="J169" s="0" t="n">
        <f aca="false">H169*D169/$M$5*100</f>
        <v>0.0880963325360962</v>
      </c>
    </row>
    <row collapsed="false" customFormat="false" customHeight="false" hidden="false" ht="14" outlineLevel="0" r="170">
      <c r="A170" s="13" t="s">
        <v>196</v>
      </c>
      <c r="B170" s="13" t="s">
        <v>197</v>
      </c>
      <c r="C170" s="14" t="n">
        <v>32</v>
      </c>
      <c r="D170" s="14" t="n">
        <v>64</v>
      </c>
      <c r="E170" s="14" t="n">
        <v>141</v>
      </c>
      <c r="F170" s="13" t="s">
        <v>198</v>
      </c>
      <c r="G170" s="15" t="n">
        <v>0.9637</v>
      </c>
      <c r="H170" s="16" t="n">
        <v>0.9637</v>
      </c>
      <c r="I170" s="0" t="n">
        <f aca="false">G170*D170/$M$5*100</f>
        <v>0.031998505828824</v>
      </c>
      <c r="J170" s="0" t="n">
        <f aca="false">H170*D170/$M$5*100</f>
        <v>0.031998505828824</v>
      </c>
    </row>
    <row collapsed="false" customFormat="false" customHeight="false" hidden="false" ht="14" outlineLevel="0" r="171">
      <c r="A171" s="13" t="s">
        <v>426</v>
      </c>
      <c r="B171" s="13" t="s">
        <v>427</v>
      </c>
      <c r="C171" s="14" t="n">
        <v>-1</v>
      </c>
      <c r="D171" s="14" t="n">
        <v>-1</v>
      </c>
      <c r="E171" s="14" t="n">
        <v>0</v>
      </c>
      <c r="F171" s="13" t="s">
        <v>87</v>
      </c>
      <c r="G171" s="15" t="n">
        <v>0.9636</v>
      </c>
      <c r="H171" s="16" t="n">
        <v>0.9636</v>
      </c>
      <c r="I171" s="0" t="n">
        <v>0</v>
      </c>
      <c r="J171" s="0" t="n">
        <v>0</v>
      </c>
    </row>
    <row collapsed="false" customFormat="false" customHeight="false" hidden="false" ht="14" outlineLevel="0" r="172">
      <c r="A172" s="13" t="s">
        <v>446</v>
      </c>
      <c r="B172" s="13" t="s">
        <v>447</v>
      </c>
      <c r="C172" s="14" t="n">
        <v>5</v>
      </c>
      <c r="D172" s="14" t="n">
        <v>10</v>
      </c>
      <c r="E172" s="14" t="n">
        <v>4</v>
      </c>
      <c r="F172" s="13" t="s">
        <v>231</v>
      </c>
      <c r="G172" s="15" t="n">
        <v>0.9632</v>
      </c>
      <c r="H172" s="16" t="n">
        <v>0.8748</v>
      </c>
      <c r="I172" s="0" t="n">
        <f aca="false">G172*D172/$M$5*100</f>
        <v>0.00499717248857322</v>
      </c>
      <c r="J172" s="0" t="n">
        <f aca="false">H172*D172/$M$5*100</f>
        <v>0.0045385449470555</v>
      </c>
    </row>
    <row collapsed="false" customFormat="false" customHeight="false" hidden="false" ht="14" outlineLevel="0" r="173">
      <c r="A173" s="13" t="s">
        <v>66</v>
      </c>
      <c r="B173" s="13" t="s">
        <v>43</v>
      </c>
      <c r="C173" s="14" t="n">
        <v>764</v>
      </c>
      <c r="D173" s="14" t="n">
        <v>3056</v>
      </c>
      <c r="E173" s="14" t="n">
        <v>6723</v>
      </c>
      <c r="F173" s="13" t="s">
        <v>43</v>
      </c>
      <c r="G173" s="15" t="n">
        <v>0.963</v>
      </c>
      <c r="H173" s="16" t="n">
        <v>0.9397</v>
      </c>
      <c r="I173" s="0" t="n">
        <f aca="false">G173*D173/$M$5*100</f>
        <v>1.52681881618063</v>
      </c>
      <c r="J173" s="0" t="n">
        <f aca="false">H173*D173/$M$5*100</f>
        <v>1.48987709404459</v>
      </c>
    </row>
    <row collapsed="false" customFormat="false" customHeight="false" hidden="false" ht="14" outlineLevel="0" r="174">
      <c r="A174" s="13" t="s">
        <v>418</v>
      </c>
      <c r="B174" s="13" t="s">
        <v>59</v>
      </c>
      <c r="C174" s="14" t="n">
        <v>266</v>
      </c>
      <c r="D174" s="14" t="n">
        <v>1064</v>
      </c>
      <c r="E174" s="14" t="n">
        <v>2205</v>
      </c>
      <c r="F174" s="13" t="s">
        <v>436</v>
      </c>
      <c r="G174" s="15" t="n">
        <v>0.9625</v>
      </c>
      <c r="H174" s="16" t="n">
        <v>0.9586</v>
      </c>
      <c r="I174" s="0" t="n">
        <f aca="false">G174*D174/$M$5*100</f>
        <v>0.531312743516179</v>
      </c>
      <c r="J174" s="0" t="n">
        <f aca="false">H174*D174/$M$5*100</f>
        <v>0.529159891880114</v>
      </c>
    </row>
    <row collapsed="false" customFormat="false" customHeight="false" hidden="false" ht="14" outlineLevel="0" r="175">
      <c r="A175" s="13" t="s">
        <v>129</v>
      </c>
      <c r="B175" s="13" t="s">
        <v>71</v>
      </c>
      <c r="C175" s="14" t="n">
        <v>168</v>
      </c>
      <c r="D175" s="14" t="n">
        <v>672</v>
      </c>
      <c r="E175" s="14" t="n">
        <v>1382</v>
      </c>
      <c r="F175" s="13" t="s">
        <v>72</v>
      </c>
      <c r="G175" s="15" t="n">
        <v>0.9618</v>
      </c>
      <c r="H175" s="16" t="n">
        <v>0.9579</v>
      </c>
      <c r="I175" s="0" t="n">
        <f aca="false">G175*D175/$M$5*100</f>
        <v>0.335321895314632</v>
      </c>
      <c r="J175" s="0" t="n">
        <f aca="false">H175*D175/$M$5*100</f>
        <v>0.333962199544485</v>
      </c>
    </row>
    <row collapsed="false" customFormat="false" customHeight="false" hidden="false" ht="14" outlineLevel="0" r="176">
      <c r="A176" s="13" t="s">
        <v>343</v>
      </c>
      <c r="B176" s="13" t="s">
        <v>119</v>
      </c>
      <c r="C176" s="14" t="n">
        <v>120</v>
      </c>
      <c r="D176" s="14" t="n">
        <v>400</v>
      </c>
      <c r="E176" s="14" t="n">
        <v>1002</v>
      </c>
      <c r="F176" s="13" t="s">
        <v>119</v>
      </c>
      <c r="G176" s="15" t="n">
        <v>0.9616</v>
      </c>
      <c r="H176" s="16" t="n">
        <v>0.9508</v>
      </c>
      <c r="I176" s="0" t="n">
        <f aca="false">G176*D176/$M$5*100</f>
        <v>0.199554861503821</v>
      </c>
      <c r="J176" s="0" t="n">
        <f aca="false">H176*D176/$M$5*100</f>
        <v>0.197313604739843</v>
      </c>
    </row>
    <row collapsed="false" customFormat="false" customHeight="false" hidden="false" ht="14" outlineLevel="0" r="177">
      <c r="A177" s="13" t="s">
        <v>189</v>
      </c>
      <c r="B177" s="13" t="s">
        <v>37</v>
      </c>
      <c r="C177" s="14" t="n">
        <v>2016</v>
      </c>
      <c r="D177" s="14" t="n">
        <v>2016</v>
      </c>
      <c r="E177" s="14" t="n">
        <v>5040</v>
      </c>
      <c r="F177" s="13" t="s">
        <v>38</v>
      </c>
      <c r="G177" s="15" t="n">
        <v>0.961</v>
      </c>
      <c r="H177" s="16" t="n">
        <v>0.961</v>
      </c>
      <c r="I177" s="0" t="n">
        <f aca="false">G177*D177/$M$5*100</f>
        <v>1.00512895008534</v>
      </c>
      <c r="J177" s="0" t="n">
        <f aca="false">H177*D177/$M$5*100</f>
        <v>1.00512895008534</v>
      </c>
    </row>
    <row collapsed="false" customFormat="false" customHeight="false" hidden="false" ht="14" outlineLevel="0" r="178">
      <c r="A178" s="13" t="s">
        <v>99</v>
      </c>
      <c r="B178" s="13" t="s">
        <v>43</v>
      </c>
      <c r="C178" s="14" t="n">
        <v>7</v>
      </c>
      <c r="D178" s="14" t="n">
        <v>14</v>
      </c>
      <c r="E178" s="14" t="n">
        <v>19</v>
      </c>
      <c r="F178" s="13" t="s">
        <v>43</v>
      </c>
      <c r="G178" s="15" t="n">
        <v>0.9607</v>
      </c>
      <c r="H178" s="16" t="n">
        <v>0.9607</v>
      </c>
      <c r="I178" s="0" t="n">
        <f aca="false">G178*D178/$M$5*100</f>
        <v>0.0069778831537388</v>
      </c>
      <c r="J178" s="0" t="n">
        <f aca="false">H178*D178/$M$5*100</f>
        <v>0.0069778831537388</v>
      </c>
    </row>
    <row collapsed="false" customFormat="false" customHeight="false" hidden="false" ht="14" outlineLevel="0" r="179">
      <c r="A179" s="13" t="s">
        <v>217</v>
      </c>
      <c r="B179" s="13" t="s">
        <v>116</v>
      </c>
      <c r="C179" s="14" t="n">
        <v>6</v>
      </c>
      <c r="D179" s="14" t="n">
        <v>6</v>
      </c>
      <c r="E179" s="14" t="n">
        <v>5</v>
      </c>
      <c r="F179" s="13" t="s">
        <v>117</v>
      </c>
      <c r="G179" s="15" t="n">
        <v>0.9585</v>
      </c>
      <c r="H179" s="16" t="n">
        <v>0.9</v>
      </c>
      <c r="I179" s="0" t="n">
        <f aca="false">G179*D179/$M$5*100</f>
        <v>0.00298367306704574</v>
      </c>
      <c r="J179" s="0" t="n">
        <f aca="false">H179*D179/$M$5*100</f>
        <v>0.00280157095497253</v>
      </c>
    </row>
    <row collapsed="false" customFormat="false" customHeight="false" hidden="false" ht="14" outlineLevel="0" r="180">
      <c r="A180" s="13" t="s">
        <v>293</v>
      </c>
      <c r="B180" s="13" t="s">
        <v>43</v>
      </c>
      <c r="C180" s="14" t="n">
        <v>42</v>
      </c>
      <c r="D180" s="14" t="n">
        <v>48</v>
      </c>
      <c r="E180" s="14" t="n">
        <v>65</v>
      </c>
      <c r="F180" s="13" t="s">
        <v>43</v>
      </c>
      <c r="G180" s="15" t="n">
        <v>0.9584</v>
      </c>
      <c r="H180" s="16" t="n">
        <v>0.9584</v>
      </c>
      <c r="I180" s="0" t="n">
        <f aca="false">G180*D180/$M$5*100</f>
        <v>0.0238668942510726</v>
      </c>
      <c r="J180" s="0" t="n">
        <f aca="false">H180*D180/$M$5*100</f>
        <v>0.0238668942510726</v>
      </c>
    </row>
    <row collapsed="false" customFormat="false" customHeight="false" hidden="false" ht="14" outlineLevel="0" r="181">
      <c r="A181" s="13" t="s">
        <v>305</v>
      </c>
      <c r="B181" s="13" t="s">
        <v>197</v>
      </c>
      <c r="C181" s="14" t="n">
        <v>16</v>
      </c>
      <c r="D181" s="14" t="n">
        <v>64</v>
      </c>
      <c r="E181" s="14" t="n">
        <v>154</v>
      </c>
      <c r="F181" s="13" t="s">
        <v>198</v>
      </c>
      <c r="G181" s="15" t="n">
        <v>0.9578</v>
      </c>
      <c r="H181" s="16" t="n">
        <v>0.9578</v>
      </c>
      <c r="I181" s="0" t="n">
        <f aca="false">G181*D181/$M$5*100</f>
        <v>0.0318026033857504</v>
      </c>
      <c r="J181" s="0" t="n">
        <f aca="false">H181*D181/$M$5*100</f>
        <v>0.0318026033857504</v>
      </c>
    </row>
    <row collapsed="false" customFormat="false" customHeight="false" hidden="false" ht="14" outlineLevel="0" r="182">
      <c r="A182" s="13" t="s">
        <v>58</v>
      </c>
      <c r="B182" s="13" t="s">
        <v>59</v>
      </c>
      <c r="C182" s="14" t="n">
        <v>204</v>
      </c>
      <c r="D182" s="14" t="n">
        <v>816</v>
      </c>
      <c r="E182" s="14" t="n">
        <v>1632</v>
      </c>
      <c r="F182" s="13" t="s">
        <v>436</v>
      </c>
      <c r="G182" s="15" t="n">
        <v>0.9569</v>
      </c>
      <c r="H182" s="16" t="n">
        <v>0.9569</v>
      </c>
      <c r="I182" s="0" t="n">
        <f aca="false">G182*D182/$M$5*100</f>
        <v>0.405102179518441</v>
      </c>
      <c r="J182" s="0" t="n">
        <f aca="false">H182*D182/$M$5*100</f>
        <v>0.405102179518441</v>
      </c>
    </row>
    <row collapsed="false" customFormat="false" customHeight="false" hidden="false" ht="14" outlineLevel="0" r="183">
      <c r="A183" s="13" t="s">
        <v>255</v>
      </c>
      <c r="B183" s="13" t="s">
        <v>181</v>
      </c>
      <c r="C183" s="14" t="n">
        <v>120</v>
      </c>
      <c r="D183" s="14" t="n">
        <v>120</v>
      </c>
      <c r="E183" s="14" t="n">
        <v>217</v>
      </c>
      <c r="F183" s="13" t="s">
        <v>182</v>
      </c>
      <c r="G183" s="15" t="n">
        <v>0.9564</v>
      </c>
      <c r="H183" s="16" t="n">
        <v>0.8714</v>
      </c>
      <c r="I183" s="0" t="n">
        <f aca="false">G183*D183/$M$5*100</f>
        <v>0.0595427213630161</v>
      </c>
      <c r="J183" s="0" t="n">
        <f aca="false">H183*D183/$M$5*100</f>
        <v>0.0542508651147347</v>
      </c>
    </row>
    <row collapsed="false" customFormat="false" customHeight="false" hidden="false" ht="14" outlineLevel="0" r="184">
      <c r="A184" s="13" t="s">
        <v>287</v>
      </c>
      <c r="B184" s="13" t="s">
        <v>162</v>
      </c>
      <c r="C184" s="14" t="n">
        <v>682</v>
      </c>
      <c r="D184" s="14" t="n">
        <v>2728</v>
      </c>
      <c r="E184" s="14" t="n">
        <v>5601</v>
      </c>
      <c r="F184" s="13" t="s">
        <v>163</v>
      </c>
      <c r="G184" s="15" t="n">
        <v>0.9563</v>
      </c>
      <c r="H184" s="16" t="n">
        <v>0.9531</v>
      </c>
      <c r="I184" s="0" t="n">
        <f aca="false">G184*D184/$M$5*100</f>
        <v>1.35346300110506</v>
      </c>
      <c r="J184" s="0" t="n">
        <f aca="false">H184*D184/$M$5*100</f>
        <v>1.34893400225163</v>
      </c>
    </row>
    <row collapsed="false" customFormat="false" customHeight="false" hidden="false" ht="14" outlineLevel="0" r="185">
      <c r="A185" s="13" t="s">
        <v>320</v>
      </c>
      <c r="B185" s="13" t="s">
        <v>149</v>
      </c>
      <c r="C185" s="14" t="n">
        <v>102</v>
      </c>
      <c r="D185" s="14" t="n">
        <v>404</v>
      </c>
      <c r="E185" s="14" t="n">
        <v>1080</v>
      </c>
      <c r="F185" s="13" t="s">
        <v>46</v>
      </c>
      <c r="G185" s="15" t="n">
        <v>0.956</v>
      </c>
      <c r="H185" s="16" t="n">
        <v>0.956</v>
      </c>
      <c r="I185" s="0" t="n">
        <f aca="false">G185*D185/$M$5*100</f>
        <v>0.200376655650613</v>
      </c>
      <c r="J185" s="0" t="n">
        <f aca="false">H185*D185/$M$5*100</f>
        <v>0.200376655650613</v>
      </c>
    </row>
    <row collapsed="false" customFormat="false" customHeight="false" hidden="false" ht="14" outlineLevel="0" r="186">
      <c r="A186" s="13" t="s">
        <v>102</v>
      </c>
      <c r="B186" s="13" t="s">
        <v>43</v>
      </c>
      <c r="C186" s="14" t="n">
        <v>130</v>
      </c>
      <c r="D186" s="14" t="n">
        <v>260</v>
      </c>
      <c r="E186" s="14" t="n">
        <v>464</v>
      </c>
      <c r="F186" s="13" t="s">
        <v>43</v>
      </c>
      <c r="G186" s="15" t="n">
        <v>0.9559</v>
      </c>
      <c r="H186" s="16" t="n">
        <v>0.9559</v>
      </c>
      <c r="I186" s="0" t="n">
        <f aca="false">G186*D186/$M$5*100</f>
        <v>0.128941784393175</v>
      </c>
      <c r="J186" s="0" t="n">
        <f aca="false">H186*D186/$M$5*100</f>
        <v>0.128941784393175</v>
      </c>
    </row>
    <row collapsed="false" customFormat="false" customHeight="false" hidden="false" ht="14" outlineLevel="0" r="187">
      <c r="A187" s="13" t="s">
        <v>365</v>
      </c>
      <c r="B187" s="13" t="s">
        <v>177</v>
      </c>
      <c r="C187" s="14" t="n">
        <v>538</v>
      </c>
      <c r="D187" s="14" t="n">
        <v>538</v>
      </c>
      <c r="E187" s="14" t="n">
        <v>834</v>
      </c>
      <c r="F187" s="13" t="s">
        <v>82</v>
      </c>
      <c r="G187" s="15" t="n">
        <v>0.9557</v>
      </c>
      <c r="H187" s="16" t="n">
        <v>0.9557</v>
      </c>
      <c r="I187" s="0" t="n">
        <f aca="false">G187*D187/$M$5*100</f>
        <v>0.266754483810552</v>
      </c>
      <c r="J187" s="0" t="n">
        <f aca="false">H187*D187/$M$5*100</f>
        <v>0.266754483810552</v>
      </c>
    </row>
    <row collapsed="false" customFormat="false" customHeight="false" hidden="false" ht="14" outlineLevel="0" r="188">
      <c r="A188" s="13" t="s">
        <v>414</v>
      </c>
      <c r="B188" s="13" t="s">
        <v>43</v>
      </c>
      <c r="C188" s="14" t="n">
        <v>298</v>
      </c>
      <c r="D188" s="14" t="n">
        <v>596</v>
      </c>
      <c r="E188" s="14"/>
      <c r="F188" s="13" t="s">
        <v>43</v>
      </c>
      <c r="G188" s="15" t="n">
        <v>0.9556</v>
      </c>
      <c r="H188" s="16" t="n">
        <v>0.9556</v>
      </c>
      <c r="I188" s="0" t="n">
        <f aca="false">G188*D188/$M$5*100</f>
        <v>0.295481481097178</v>
      </c>
      <c r="J188" s="0" t="n">
        <f aca="false">H188*D188/$M$5*100</f>
        <v>0.295481481097178</v>
      </c>
    </row>
    <row collapsed="false" customFormat="false" customHeight="false" hidden="false" ht="14" outlineLevel="0" r="189">
      <c r="A189" s="13" t="s">
        <v>239</v>
      </c>
      <c r="B189" s="13" t="s">
        <v>56</v>
      </c>
      <c r="C189" s="14" t="n">
        <v>460</v>
      </c>
      <c r="D189" s="14" t="n">
        <v>1544</v>
      </c>
      <c r="E189" s="14" t="n">
        <v>3860</v>
      </c>
      <c r="F189" s="13" t="s">
        <v>57</v>
      </c>
      <c r="G189" s="15" t="n">
        <v>0.9553</v>
      </c>
      <c r="H189" s="16" t="n">
        <v>0.9553</v>
      </c>
      <c r="I189" s="0" t="n">
        <f aca="false">G189*D189/$M$5*100</f>
        <v>0.765235202257859</v>
      </c>
      <c r="J189" s="0" t="n">
        <f aca="false">H189*D189/$M$5*100</f>
        <v>0.765235202257859</v>
      </c>
    </row>
    <row collapsed="false" customFormat="false" customHeight="false" hidden="false" ht="14" outlineLevel="0" r="190">
      <c r="A190" s="13" t="s">
        <v>295</v>
      </c>
      <c r="B190" s="13" t="s">
        <v>56</v>
      </c>
      <c r="C190" s="14" t="n">
        <v>104</v>
      </c>
      <c r="D190" s="14" t="n">
        <v>416</v>
      </c>
      <c r="E190" s="14" t="n">
        <v>891</v>
      </c>
      <c r="F190" s="13" t="s">
        <v>57</v>
      </c>
      <c r="G190" s="15" t="n">
        <v>0.9546</v>
      </c>
      <c r="H190" s="16" t="n">
        <v>0.9546</v>
      </c>
      <c r="I190" s="0" t="n">
        <f aca="false">G190*D190/$M$5*100</f>
        <v>0.206026282886033</v>
      </c>
      <c r="J190" s="0" t="n">
        <f aca="false">H190*D190/$M$5*100</f>
        <v>0.206026282886033</v>
      </c>
    </row>
    <row collapsed="false" customFormat="false" customHeight="false" hidden="false" ht="14" outlineLevel="0" r="191">
      <c r="A191" s="13" t="s">
        <v>183</v>
      </c>
      <c r="B191" s="13" t="s">
        <v>43</v>
      </c>
      <c r="C191" s="14" t="n">
        <v>140</v>
      </c>
      <c r="D191" s="14" t="n">
        <v>280</v>
      </c>
      <c r="E191" s="14" t="n">
        <v>450</v>
      </c>
      <c r="F191" s="13" t="s">
        <v>43</v>
      </c>
      <c r="G191" s="15" t="n">
        <v>0.9543</v>
      </c>
      <c r="H191" s="16" t="n">
        <v>0.8874</v>
      </c>
      <c r="I191" s="0" t="n">
        <f aca="false">G191*D191/$M$5*100</f>
        <v>0.138627956565274</v>
      </c>
      <c r="J191" s="0" t="n">
        <f aca="false">H191*D191/$M$5*100</f>
        <v>0.128909618208136</v>
      </c>
    </row>
    <row collapsed="false" customFormat="false" customHeight="false" hidden="false" ht="14" outlineLevel="0" r="192">
      <c r="A192" s="13" t="s">
        <v>221</v>
      </c>
      <c r="B192" s="13" t="s">
        <v>112</v>
      </c>
      <c r="C192" s="14" t="n">
        <v>18</v>
      </c>
      <c r="D192" s="14" t="n">
        <v>18</v>
      </c>
      <c r="E192" s="14" t="n">
        <v>14</v>
      </c>
      <c r="F192" s="13" t="s">
        <v>439</v>
      </c>
      <c r="G192" s="15" t="n">
        <v>0.9539</v>
      </c>
      <c r="H192" s="16" t="n">
        <v>0.9539</v>
      </c>
      <c r="I192" s="0" t="n">
        <f aca="false">G192*D192/$M$5*100</f>
        <v>0.00890806177982765</v>
      </c>
      <c r="J192" s="0" t="n">
        <f aca="false">H192*D192/$M$5*100</f>
        <v>0.00890806177982765</v>
      </c>
    </row>
    <row collapsed="false" customFormat="false" customHeight="false" hidden="false" ht="14" outlineLevel="0" r="193">
      <c r="A193" s="13" t="s">
        <v>329</v>
      </c>
      <c r="B193" s="13" t="s">
        <v>181</v>
      </c>
      <c r="C193" s="14" t="n">
        <v>9</v>
      </c>
      <c r="D193" s="14" t="n">
        <v>9</v>
      </c>
      <c r="E193" s="14" t="n">
        <v>8</v>
      </c>
      <c r="F193" s="13" t="s">
        <v>182</v>
      </c>
      <c r="G193" s="15" t="n">
        <v>0.9527</v>
      </c>
      <c r="H193" s="16" t="n">
        <v>0.9527</v>
      </c>
      <c r="I193" s="0" t="n">
        <f aca="false">G193*D193/$M$5*100</f>
        <v>0.00444842774800388</v>
      </c>
      <c r="J193" s="0" t="n">
        <f aca="false">H193*D193/$M$5*100</f>
        <v>0.00444842774800388</v>
      </c>
    </row>
    <row collapsed="false" customFormat="false" customHeight="false" hidden="false" ht="14" outlineLevel="0" r="194">
      <c r="A194" s="13" t="s">
        <v>244</v>
      </c>
      <c r="B194" s="13" t="s">
        <v>245</v>
      </c>
      <c r="C194" s="14" t="n">
        <v>140</v>
      </c>
      <c r="D194" s="14" t="n">
        <v>336</v>
      </c>
      <c r="E194" s="14" t="n">
        <v>501</v>
      </c>
      <c r="F194" s="13" t="s">
        <v>46</v>
      </c>
      <c r="G194" s="15" t="n">
        <v>0.9525</v>
      </c>
      <c r="H194" s="16" t="n">
        <v>0.9525</v>
      </c>
      <c r="I194" s="0" t="n">
        <f aca="false">G194*D194/$M$5*100</f>
        <v>0.166039771931372</v>
      </c>
      <c r="J194" s="0" t="n">
        <f aca="false">H194*D194/$M$5*100</f>
        <v>0.166039771931372</v>
      </c>
    </row>
    <row collapsed="false" customFormat="false" customHeight="false" hidden="false" ht="14" outlineLevel="0" r="195">
      <c r="A195" s="13" t="s">
        <v>294</v>
      </c>
      <c r="B195" s="13" t="s">
        <v>43</v>
      </c>
      <c r="C195" s="14" t="n">
        <v>160</v>
      </c>
      <c r="D195" s="14" t="n">
        <v>228</v>
      </c>
      <c r="E195" s="14" t="n">
        <v>87</v>
      </c>
      <c r="F195" s="13" t="s">
        <v>43</v>
      </c>
      <c r="G195" s="15" t="n">
        <v>0.9522</v>
      </c>
      <c r="H195" s="16" t="n">
        <v>0.9522</v>
      </c>
      <c r="I195" s="0" t="n">
        <f aca="false">G195*D195/$M$5*100</f>
        <v>0.112634358673716</v>
      </c>
      <c r="J195" s="0" t="n">
        <f aca="false">H195*D195/$M$5*100</f>
        <v>0.112634358673716</v>
      </c>
    </row>
    <row collapsed="false" customFormat="false" customHeight="false" hidden="false" ht="14" outlineLevel="0" r="196">
      <c r="A196" s="13" t="s">
        <v>93</v>
      </c>
      <c r="B196" s="13" t="s">
        <v>43</v>
      </c>
      <c r="C196" s="14" t="n">
        <v>80</v>
      </c>
      <c r="D196" s="14" t="n">
        <v>160</v>
      </c>
      <c r="E196" s="14" t="n">
        <v>272</v>
      </c>
      <c r="F196" s="13" t="s">
        <v>43</v>
      </c>
      <c r="G196" s="15" t="n">
        <v>0.9515</v>
      </c>
      <c r="H196" s="16" t="n">
        <v>0.9515</v>
      </c>
      <c r="I196" s="0" t="n">
        <f aca="false">G196*D196/$M$5*100</f>
        <v>0.0789835485527811</v>
      </c>
      <c r="J196" s="0" t="n">
        <f aca="false">H196*D196/$M$5*100</f>
        <v>0.0789835485527811</v>
      </c>
    </row>
    <row collapsed="false" customFormat="false" customHeight="false" hidden="false" ht="14" outlineLevel="0" r="197">
      <c r="A197" s="13" t="s">
        <v>208</v>
      </c>
      <c r="B197" s="13" t="s">
        <v>43</v>
      </c>
      <c r="C197" s="14" t="n">
        <v>40</v>
      </c>
      <c r="D197" s="14" t="n">
        <v>320</v>
      </c>
      <c r="E197" s="14" t="n">
        <v>1600</v>
      </c>
      <c r="F197" s="13" t="s">
        <v>43</v>
      </c>
      <c r="G197" s="15" t="n">
        <v>0.9506</v>
      </c>
      <c r="H197" s="16" t="n">
        <v>0.9506</v>
      </c>
      <c r="I197" s="0" t="n">
        <f aca="false">G197*D197/$M$5*100</f>
        <v>0.157817679987964</v>
      </c>
      <c r="J197" s="0" t="n">
        <f aca="false">H197*D197/$M$5*100</f>
        <v>0.157817679987964</v>
      </c>
    </row>
    <row collapsed="false" customFormat="false" customHeight="false" hidden="false" ht="14" outlineLevel="0" r="198">
      <c r="A198" s="13" t="s">
        <v>455</v>
      </c>
      <c r="B198" s="13" t="s">
        <v>40</v>
      </c>
      <c r="C198" s="14" t="n">
        <v>128</v>
      </c>
      <c r="D198" s="14" t="n">
        <v>512</v>
      </c>
      <c r="E198" s="14" t="n">
        <v>1143</v>
      </c>
      <c r="F198" s="13" t="s">
        <v>439</v>
      </c>
      <c r="G198" s="15" t="n">
        <v>0.9506</v>
      </c>
      <c r="H198" s="16" t="n">
        <v>0.8706</v>
      </c>
      <c r="I198" s="0" t="n">
        <f aca="false">G198*D198/$M$5*100</f>
        <v>0.252508287980742</v>
      </c>
      <c r="J198" s="0" t="n">
        <f aca="false">H198*D198/$M$5*100</f>
        <v>0.231257853477839</v>
      </c>
    </row>
    <row collapsed="false" customFormat="false" customHeight="false" hidden="false" ht="14" outlineLevel="0" r="199">
      <c r="A199" s="13" t="s">
        <v>267</v>
      </c>
      <c r="B199" s="13" t="s">
        <v>40</v>
      </c>
      <c r="C199" s="14" t="n">
        <v>440</v>
      </c>
      <c r="D199" s="14" t="n">
        <v>1680</v>
      </c>
      <c r="E199" s="14" t="n">
        <v>3224</v>
      </c>
      <c r="F199" s="13" t="s">
        <v>439</v>
      </c>
      <c r="G199" s="15" t="n">
        <v>0.9502</v>
      </c>
      <c r="H199" s="16" t="n">
        <v>0.9502</v>
      </c>
      <c r="I199" s="0" t="n">
        <f aca="false">G199*D199/$M$5*100</f>
        <v>0.828194179995746</v>
      </c>
      <c r="J199" s="0" t="n">
        <f aca="false">H199*D199/$M$5*100</f>
        <v>0.828194179995746</v>
      </c>
    </row>
    <row collapsed="false" customFormat="false" customHeight="false" hidden="false" ht="14" outlineLevel="0" r="200">
      <c r="A200" s="13" t="s">
        <v>356</v>
      </c>
      <c r="B200" s="13" t="s">
        <v>274</v>
      </c>
      <c r="C200" s="14" t="n">
        <v>57</v>
      </c>
      <c r="D200" s="14" t="n">
        <v>113</v>
      </c>
      <c r="E200" s="14" t="n">
        <v>43</v>
      </c>
      <c r="F200" s="13" t="s">
        <v>437</v>
      </c>
      <c r="G200" s="15" t="n">
        <v>0.9492</v>
      </c>
      <c r="H200" s="16" t="n">
        <v>0.9492</v>
      </c>
      <c r="I200" s="0" t="n">
        <f aca="false">G200*D200/$M$5*100</f>
        <v>0.0556472925929577</v>
      </c>
      <c r="J200" s="0" t="n">
        <f aca="false">H200*D200/$M$5*100</f>
        <v>0.0556472925929577</v>
      </c>
    </row>
    <row collapsed="false" customFormat="false" customHeight="false" hidden="false" ht="14" outlineLevel="0" r="201">
      <c r="A201" s="13" t="s">
        <v>243</v>
      </c>
      <c r="B201" s="13" t="s">
        <v>119</v>
      </c>
      <c r="C201" s="14" t="n">
        <v>41</v>
      </c>
      <c r="D201" s="14" t="n">
        <v>162</v>
      </c>
      <c r="E201" s="14" t="n">
        <v>239</v>
      </c>
      <c r="F201" s="13" t="s">
        <v>119</v>
      </c>
      <c r="G201" s="15" t="n">
        <v>0.9474</v>
      </c>
      <c r="H201" s="16" t="n">
        <v>0.9474</v>
      </c>
      <c r="I201" s="0" t="n">
        <f aca="false">G201*D201/$M$5*100</f>
        <v>0.0796262496822292</v>
      </c>
      <c r="J201" s="0" t="n">
        <f aca="false">H201*D201/$M$5*100</f>
        <v>0.0796262496822292</v>
      </c>
    </row>
    <row collapsed="false" customFormat="false" customHeight="false" hidden="false" ht="14" outlineLevel="0" r="202">
      <c r="A202" s="13" t="s">
        <v>202</v>
      </c>
      <c r="B202" s="13" t="s">
        <v>71</v>
      </c>
      <c r="C202" s="14" t="n">
        <v>28</v>
      </c>
      <c r="D202" s="14" t="n">
        <v>112</v>
      </c>
      <c r="E202" s="14" t="n">
        <v>235</v>
      </c>
      <c r="F202" s="13" t="s">
        <v>72</v>
      </c>
      <c r="G202" s="15" t="n">
        <v>0.9471</v>
      </c>
      <c r="H202" s="16" t="n">
        <v>0.9083</v>
      </c>
      <c r="I202" s="0" t="n">
        <f aca="false">G202*D202/$M$5*100</f>
        <v>0.0550328146968337</v>
      </c>
      <c r="J202" s="0" t="n">
        <f aca="false">H202*D202/$M$5*100</f>
        <v>0.0527782764112914</v>
      </c>
    </row>
    <row collapsed="false" customFormat="false" customHeight="false" hidden="false" ht="14" outlineLevel="0" r="203">
      <c r="A203" s="13" t="s">
        <v>358</v>
      </c>
      <c r="B203" s="13" t="s">
        <v>40</v>
      </c>
      <c r="C203" s="14" t="n">
        <v>-1</v>
      </c>
      <c r="D203" s="14" t="n">
        <v>-1</v>
      </c>
      <c r="E203" s="14" t="n">
        <v>0</v>
      </c>
      <c r="F203" s="13" t="s">
        <v>439</v>
      </c>
      <c r="G203" s="15" t="n">
        <v>0.9459</v>
      </c>
      <c r="H203" s="16" t="n">
        <v>0.9459</v>
      </c>
      <c r="I203" s="0" t="n">
        <v>0</v>
      </c>
      <c r="J203" s="0" t="n">
        <v>0</v>
      </c>
    </row>
    <row collapsed="false" customFormat="false" customHeight="false" hidden="false" ht="14" outlineLevel="0" r="204">
      <c r="A204" s="13" t="s">
        <v>331</v>
      </c>
      <c r="B204" s="13" t="s">
        <v>56</v>
      </c>
      <c r="C204" s="14" t="n">
        <v>800</v>
      </c>
      <c r="D204" s="14" t="n">
        <v>1632</v>
      </c>
      <c r="E204" s="14" t="n">
        <v>1632</v>
      </c>
      <c r="F204" s="13" t="s">
        <v>57</v>
      </c>
      <c r="G204" s="15" t="n">
        <v>0.945</v>
      </c>
      <c r="H204" s="16" t="n">
        <v>0.945</v>
      </c>
      <c r="I204" s="0" t="n">
        <f aca="false">G204*D204/$M$5*100</f>
        <v>0.800128664740154</v>
      </c>
      <c r="J204" s="0" t="n">
        <f aca="false">H204*D204/$M$5*100</f>
        <v>0.800128664740154</v>
      </c>
    </row>
    <row collapsed="false" customFormat="false" customHeight="false" hidden="false" ht="14" outlineLevel="0" r="205">
      <c r="A205" s="13" t="s">
        <v>339</v>
      </c>
      <c r="B205" s="13" t="s">
        <v>81</v>
      </c>
      <c r="C205" s="14" t="n">
        <v>276</v>
      </c>
      <c r="D205" s="14" t="n">
        <v>1104</v>
      </c>
      <c r="E205" s="14" t="n">
        <v>5507</v>
      </c>
      <c r="F205" s="13" t="s">
        <v>442</v>
      </c>
      <c r="G205" s="15" t="n">
        <v>0.9444</v>
      </c>
      <c r="H205" s="16" t="n">
        <v>0.8931</v>
      </c>
      <c r="I205" s="0" t="n">
        <f aca="false">G205*D205/$M$5*100</f>
        <v>0.540919849130216</v>
      </c>
      <c r="J205" s="0" t="n">
        <f aca="false">H205*D205/$M$5*100</f>
        <v>0.511536972954464</v>
      </c>
    </row>
    <row collapsed="false" customFormat="false" customHeight="false" hidden="false" ht="14" outlineLevel="0" r="206">
      <c r="A206" s="13" t="s">
        <v>399</v>
      </c>
      <c r="B206" s="13" t="s">
        <v>56</v>
      </c>
      <c r="C206" s="14" t="n">
        <v>72</v>
      </c>
      <c r="D206" s="14" t="n">
        <v>384</v>
      </c>
      <c r="E206" s="14" t="n">
        <v>842</v>
      </c>
      <c r="F206" s="13" t="s">
        <v>57</v>
      </c>
      <c r="G206" s="15" t="n">
        <v>0.9434</v>
      </c>
      <c r="H206" s="16" t="n">
        <v>0.9434</v>
      </c>
      <c r="I206" s="0" t="n">
        <f aca="false">G206*D206/$M$5*100</f>
        <v>0.18794681165661</v>
      </c>
      <c r="J206" s="0" t="n">
        <f aca="false">H206*D206/$M$5*100</f>
        <v>0.18794681165661</v>
      </c>
    </row>
    <row collapsed="false" customFormat="false" customHeight="false" hidden="false" ht="14" outlineLevel="0" r="207">
      <c r="A207" s="13" t="s">
        <v>297</v>
      </c>
      <c r="B207" s="13" t="s">
        <v>269</v>
      </c>
      <c r="C207" s="14" t="n">
        <v>96</v>
      </c>
      <c r="D207" s="14" t="n">
        <v>96</v>
      </c>
      <c r="E207" s="14" t="n">
        <v>135</v>
      </c>
      <c r="F207" s="13" t="s">
        <v>270</v>
      </c>
      <c r="G207" s="15" t="n">
        <v>0.9421</v>
      </c>
      <c r="H207" s="16" t="n">
        <v>0.9421</v>
      </c>
      <c r="I207" s="0" t="n">
        <f aca="false">G207*D207/$M$5*100</f>
        <v>0.0469219554965266</v>
      </c>
      <c r="J207" s="0" t="n">
        <f aca="false">H207*D207/$M$5*100</f>
        <v>0.0469219554965266</v>
      </c>
    </row>
    <row collapsed="false" customFormat="false" customHeight="false" hidden="false" ht="14" outlineLevel="0" r="208">
      <c r="A208" s="13" t="s">
        <v>374</v>
      </c>
      <c r="B208" s="13" t="s">
        <v>59</v>
      </c>
      <c r="C208" s="14" t="n">
        <v>506</v>
      </c>
      <c r="D208" s="14" t="n">
        <v>2024</v>
      </c>
      <c r="E208" s="14" t="n">
        <v>4250</v>
      </c>
      <c r="F208" s="13" t="s">
        <v>436</v>
      </c>
      <c r="G208" s="15" t="n">
        <v>0.9416</v>
      </c>
      <c r="H208" s="16" t="n">
        <v>0.9416</v>
      </c>
      <c r="I208" s="0" t="n">
        <f aca="false">G208*D208/$M$5*100</f>
        <v>0.988746193235762</v>
      </c>
      <c r="J208" s="0" t="n">
        <f aca="false">H208*D208/$M$5*100</f>
        <v>0.988746193235762</v>
      </c>
    </row>
    <row collapsed="false" customFormat="false" customHeight="false" hidden="false" ht="14" outlineLevel="0" r="209">
      <c r="A209" s="13" t="s">
        <v>178</v>
      </c>
      <c r="B209" s="13" t="s">
        <v>59</v>
      </c>
      <c r="C209" s="14" t="n">
        <v>109</v>
      </c>
      <c r="D209" s="14" t="n">
        <v>872</v>
      </c>
      <c r="E209" s="14" t="n">
        <v>1046</v>
      </c>
      <c r="F209" s="13" t="s">
        <v>436</v>
      </c>
      <c r="G209" s="15" t="n">
        <v>0.9402</v>
      </c>
      <c r="H209" s="16" t="n">
        <v>0.9402</v>
      </c>
      <c r="I209" s="0" t="n">
        <f aca="false">G209*D209/$M$5*100</f>
        <v>0.425348198953043</v>
      </c>
      <c r="J209" s="0" t="n">
        <f aca="false">H209*D209/$M$5*100</f>
        <v>0.425348198953043</v>
      </c>
    </row>
    <row collapsed="false" customFormat="false" customHeight="false" hidden="false" ht="14" outlineLevel="0" r="210">
      <c r="A210" s="13" t="s">
        <v>382</v>
      </c>
      <c r="B210" s="13" t="s">
        <v>43</v>
      </c>
      <c r="C210" s="14" t="n">
        <v>12</v>
      </c>
      <c r="D210" s="14" t="n">
        <v>12</v>
      </c>
      <c r="E210" s="14" t="n">
        <v>14</v>
      </c>
      <c r="F210" s="13" t="s">
        <v>43</v>
      </c>
      <c r="G210" s="15" t="n">
        <v>0.9396</v>
      </c>
      <c r="H210" s="16" t="n">
        <v>0.9396</v>
      </c>
      <c r="I210" s="0" t="n">
        <f aca="false">G210*D210/$M$5*100</f>
        <v>0.00584968015398264</v>
      </c>
      <c r="J210" s="0" t="n">
        <f aca="false">H210*D210/$M$5*100</f>
        <v>0.00584968015398264</v>
      </c>
    </row>
    <row collapsed="false" customFormat="false" customHeight="false" hidden="false" ht="14" outlineLevel="0" r="211">
      <c r="A211" s="13" t="s">
        <v>69</v>
      </c>
      <c r="B211" s="13" t="s">
        <v>63</v>
      </c>
      <c r="C211" s="14" t="n">
        <v>-1</v>
      </c>
      <c r="D211" s="14" t="n">
        <v>-1</v>
      </c>
      <c r="E211" s="14" t="n">
        <v>0</v>
      </c>
      <c r="F211" s="13" t="s">
        <v>60</v>
      </c>
      <c r="G211" s="15" t="n">
        <v>0.9395</v>
      </c>
      <c r="H211" s="16" t="n">
        <v>0.9395</v>
      </c>
      <c r="I211" s="0" t="n">
        <v>0</v>
      </c>
      <c r="J211" s="0" t="n">
        <v>0</v>
      </c>
    </row>
    <row collapsed="false" customFormat="false" customHeight="false" hidden="false" ht="14" outlineLevel="0" r="212">
      <c r="A212" s="13" t="s">
        <v>115</v>
      </c>
      <c r="B212" s="13" t="s">
        <v>116</v>
      </c>
      <c r="C212" s="14" t="n">
        <v>60</v>
      </c>
      <c r="D212" s="14" t="n">
        <v>240</v>
      </c>
      <c r="E212" s="14" t="n">
        <v>581</v>
      </c>
      <c r="F212" s="13" t="s">
        <v>117</v>
      </c>
      <c r="G212" s="15" t="n">
        <v>0.9376</v>
      </c>
      <c r="H212" s="16" t="n">
        <v>0.9376</v>
      </c>
      <c r="I212" s="0" t="n">
        <f aca="false">G212*D212/$M$5*100</f>
        <v>0.116744574550322</v>
      </c>
      <c r="J212" s="0" t="n">
        <f aca="false">H212*D212/$M$5*100</f>
        <v>0.116744574550322</v>
      </c>
    </row>
    <row collapsed="false" customFormat="false" customHeight="false" hidden="false" ht="14" outlineLevel="0" r="213">
      <c r="A213" s="13" t="s">
        <v>247</v>
      </c>
      <c r="B213" s="13" t="s">
        <v>248</v>
      </c>
      <c r="C213" s="14" t="n">
        <v>56</v>
      </c>
      <c r="D213" s="14" t="n">
        <v>56</v>
      </c>
      <c r="E213" s="14" t="n">
        <v>52</v>
      </c>
      <c r="F213" s="13" t="s">
        <v>82</v>
      </c>
      <c r="G213" s="15" t="n">
        <v>0.9345</v>
      </c>
      <c r="H213" s="16" t="n">
        <v>0.9345</v>
      </c>
      <c r="I213" s="0" t="n">
        <f aca="false">G213*D213/$M$5*100</f>
        <v>0.0271503354103004</v>
      </c>
      <c r="J213" s="0" t="n">
        <f aca="false">H213*D213/$M$5*100</f>
        <v>0.0271503354103004</v>
      </c>
    </row>
    <row collapsed="false" customFormat="false" customHeight="false" hidden="false" ht="14" outlineLevel="0" r="214">
      <c r="A214" s="13" t="s">
        <v>75</v>
      </c>
      <c r="B214" s="13" t="s">
        <v>59</v>
      </c>
      <c r="C214" s="14" t="n">
        <v>2645</v>
      </c>
      <c r="D214" s="14" t="n">
        <v>9770</v>
      </c>
      <c r="E214" s="14" t="n">
        <v>22178</v>
      </c>
      <c r="F214" s="13" t="s">
        <v>436</v>
      </c>
      <c r="G214" s="15" t="n">
        <v>0.9342</v>
      </c>
      <c r="H214" s="16" t="n">
        <v>0.933</v>
      </c>
      <c r="I214" s="0" t="n">
        <f aca="false">G214*D214/$M$5*100</f>
        <v>4.73524324380412</v>
      </c>
      <c r="J214" s="0" t="n">
        <f aca="false">H214*D214/$M$5*100</f>
        <v>4.72916072197521</v>
      </c>
    </row>
    <row collapsed="false" customFormat="false" customHeight="false" hidden="false" ht="14" outlineLevel="0" r="215">
      <c r="A215" s="13" t="s">
        <v>432</v>
      </c>
      <c r="B215" s="13" t="s">
        <v>43</v>
      </c>
      <c r="C215" s="14" t="n">
        <v>18</v>
      </c>
      <c r="D215" s="14" t="n">
        <v>72</v>
      </c>
      <c r="E215" s="14" t="n">
        <v>148</v>
      </c>
      <c r="F215" s="13" t="s">
        <v>43</v>
      </c>
      <c r="G215" s="15" t="n">
        <v>0.9332</v>
      </c>
      <c r="H215" s="16" t="n">
        <v>0.9332</v>
      </c>
      <c r="I215" s="0" t="n">
        <f aca="false">G215*D215/$M$5*100</f>
        <v>0.0348590135357382</v>
      </c>
      <c r="J215" s="0" t="n">
        <f aca="false">H215*D215/$M$5*100</f>
        <v>0.0348590135357382</v>
      </c>
    </row>
    <row collapsed="false" customFormat="false" customHeight="false" hidden="false" ht="14" outlineLevel="0" r="216">
      <c r="A216" s="13" t="s">
        <v>355</v>
      </c>
      <c r="B216" s="13" t="s">
        <v>43</v>
      </c>
      <c r="C216" s="14" t="n">
        <v>134</v>
      </c>
      <c r="D216" s="14" t="n">
        <v>268</v>
      </c>
      <c r="E216" s="14" t="n">
        <v>430</v>
      </c>
      <c r="F216" s="13" t="s">
        <v>43</v>
      </c>
      <c r="G216" s="15" t="n">
        <v>0.9317</v>
      </c>
      <c r="H216" s="16" t="n">
        <v>0.9016</v>
      </c>
      <c r="I216" s="0" t="n">
        <f aca="false">G216*D216/$M$5*100</f>
        <v>0.129544433434155</v>
      </c>
      <c r="J216" s="0" t="n">
        <f aca="false">H216*D216/$M$5*100</f>
        <v>0.125359301474975</v>
      </c>
    </row>
    <row collapsed="false" customFormat="false" customHeight="false" hidden="false" ht="14" outlineLevel="0" r="217">
      <c r="A217" s="13" t="s">
        <v>100</v>
      </c>
      <c r="B217" s="13" t="s">
        <v>86</v>
      </c>
      <c r="C217" s="14" t="n">
        <v>100</v>
      </c>
      <c r="D217" s="14" t="n">
        <v>400</v>
      </c>
      <c r="E217" s="14" t="n">
        <v>768</v>
      </c>
      <c r="F217" s="13" t="s">
        <v>87</v>
      </c>
      <c r="G217" s="15" t="n">
        <v>0.9299</v>
      </c>
      <c r="H217" s="16" t="n">
        <v>0.9299</v>
      </c>
      <c r="I217" s="0" t="n">
        <f aca="false">G217*D217/$M$5*100</f>
        <v>0.192976357853997</v>
      </c>
      <c r="J217" s="0" t="n">
        <f aca="false">H217*D217/$M$5*100</f>
        <v>0.192976357853997</v>
      </c>
    </row>
    <row collapsed="false" customFormat="false" customHeight="false" hidden="false" ht="14" outlineLevel="0" r="218">
      <c r="A218" s="13" t="s">
        <v>220</v>
      </c>
      <c r="B218" s="13" t="s">
        <v>43</v>
      </c>
      <c r="C218" s="14" t="n">
        <v>84</v>
      </c>
      <c r="D218" s="14" t="n">
        <v>336</v>
      </c>
      <c r="E218" s="14" t="n">
        <v>722</v>
      </c>
      <c r="F218" s="13" t="s">
        <v>43</v>
      </c>
      <c r="G218" s="15" t="n">
        <v>0.9291</v>
      </c>
      <c r="H218" s="16" t="n">
        <v>0.9291</v>
      </c>
      <c r="I218" s="0" t="n">
        <f aca="false">G218*D218/$M$5*100</f>
        <v>0.161960684620932</v>
      </c>
      <c r="J218" s="0" t="n">
        <f aca="false">H218*D218/$M$5*100</f>
        <v>0.161960684620932</v>
      </c>
    </row>
    <row collapsed="false" customFormat="false" customHeight="false" hidden="false" ht="14" outlineLevel="0" r="219">
      <c r="A219" s="13" t="s">
        <v>312</v>
      </c>
      <c r="B219" s="13" t="s">
        <v>181</v>
      </c>
      <c r="C219" s="14" t="n">
        <v>36</v>
      </c>
      <c r="D219" s="14" t="n">
        <v>116</v>
      </c>
      <c r="E219" s="14" t="n">
        <v>273</v>
      </c>
      <c r="F219" s="13" t="s">
        <v>182</v>
      </c>
      <c r="G219" s="15" t="n">
        <v>0.9286</v>
      </c>
      <c r="H219" s="16" t="n">
        <v>0.9286</v>
      </c>
      <c r="I219" s="0" t="n">
        <f aca="false">G219*D219/$M$5*100</f>
        <v>0.0558849073146942</v>
      </c>
      <c r="J219" s="0" t="n">
        <f aca="false">H219*D219/$M$5*100</f>
        <v>0.0558849073146942</v>
      </c>
    </row>
    <row collapsed="false" customFormat="false" customHeight="false" hidden="false" ht="14" outlineLevel="0" r="220">
      <c r="A220" s="13" t="s">
        <v>142</v>
      </c>
      <c r="B220" s="13" t="s">
        <v>43</v>
      </c>
      <c r="C220" s="14" t="n">
        <v>20</v>
      </c>
      <c r="D220" s="14" t="n">
        <v>20</v>
      </c>
      <c r="E220" s="14" t="n">
        <v>25</v>
      </c>
      <c r="F220" s="13" t="s">
        <v>43</v>
      </c>
      <c r="G220" s="15" t="n">
        <v>0.9279</v>
      </c>
      <c r="H220" s="16" t="n">
        <v>0.8308</v>
      </c>
      <c r="I220" s="0" t="n">
        <f aca="false">G220*D220/$M$5*100</f>
        <v>0.00962806551525559</v>
      </c>
      <c r="J220" s="0" t="n">
        <f aca="false">H220*D220/$M$5*100</f>
        <v>0.00862053759033769</v>
      </c>
    </row>
    <row collapsed="false" customFormat="false" customHeight="false" hidden="false" ht="14" outlineLevel="0" r="221">
      <c r="A221" s="13" t="s">
        <v>108</v>
      </c>
      <c r="B221" s="13" t="s">
        <v>59</v>
      </c>
      <c r="C221" s="14" t="n">
        <v>74</v>
      </c>
      <c r="D221" s="14" t="n">
        <v>74</v>
      </c>
      <c r="E221" s="14" t="n">
        <v>71</v>
      </c>
      <c r="F221" s="13" t="s">
        <v>436</v>
      </c>
      <c r="G221" s="15" t="n">
        <v>0.922</v>
      </c>
      <c r="H221" s="16" t="n">
        <v>0.922</v>
      </c>
      <c r="I221" s="0" t="n">
        <f aca="false">G221*D221/$M$5*100</f>
        <v>0.0353973302066418</v>
      </c>
      <c r="J221" s="0" t="n">
        <f aca="false">H221*D221/$M$5*100</f>
        <v>0.0353973302066418</v>
      </c>
    </row>
    <row collapsed="false" customFormat="false" customHeight="false" hidden="false" ht="14" outlineLevel="0" r="222">
      <c r="A222" s="13" t="s">
        <v>330</v>
      </c>
      <c r="B222" s="13" t="s">
        <v>71</v>
      </c>
      <c r="C222" s="14" t="n">
        <v>452</v>
      </c>
      <c r="D222" s="14" t="n">
        <v>1824</v>
      </c>
      <c r="E222" s="14" t="n">
        <v>3578</v>
      </c>
      <c r="F222" s="13" t="s">
        <v>72</v>
      </c>
      <c r="G222" s="15" t="n">
        <v>0.9197</v>
      </c>
      <c r="H222" s="16" t="n">
        <v>0.7094</v>
      </c>
      <c r="I222" s="0" t="n">
        <f aca="false">G222*D222/$M$5*100</f>
        <v>0.870319846017359</v>
      </c>
      <c r="J222" s="0" t="n">
        <f aca="false">H222*D222/$M$5*100</f>
        <v>0.671311187087871</v>
      </c>
    </row>
    <row collapsed="false" customFormat="false" customHeight="false" hidden="false" ht="14" outlineLevel="0" r="223">
      <c r="A223" s="13" t="s">
        <v>200</v>
      </c>
      <c r="B223" s="13" t="s">
        <v>201</v>
      </c>
      <c r="C223" s="14" t="n">
        <v>5</v>
      </c>
      <c r="D223" s="14" t="n">
        <v>10</v>
      </c>
      <c r="E223" s="14" t="n">
        <v>9</v>
      </c>
      <c r="F223" s="13" t="s">
        <v>87</v>
      </c>
      <c r="G223" s="15" t="n">
        <v>0.9128</v>
      </c>
      <c r="H223" s="16" t="n">
        <v>0.9128</v>
      </c>
      <c r="I223" s="0" t="n">
        <f aca="false">G223*D223/$M$5*100</f>
        <v>0.00473569253277579</v>
      </c>
      <c r="J223" s="0" t="n">
        <f aca="false">H223*D223/$M$5*100</f>
        <v>0.00473569253277579</v>
      </c>
    </row>
    <row collapsed="false" customFormat="false" customHeight="false" hidden="false" ht="14" outlineLevel="0" r="224">
      <c r="A224" s="13" t="s">
        <v>136</v>
      </c>
      <c r="B224" s="13" t="s">
        <v>59</v>
      </c>
      <c r="C224" s="14" t="n">
        <v>16</v>
      </c>
      <c r="D224" s="14" t="n">
        <v>32</v>
      </c>
      <c r="E224" s="14" t="n">
        <v>74</v>
      </c>
      <c r="F224" s="13" t="s">
        <v>436</v>
      </c>
      <c r="G224" s="15" t="n">
        <v>0.9119</v>
      </c>
      <c r="H224" s="16" t="n">
        <v>0.9119</v>
      </c>
      <c r="I224" s="0" t="n">
        <f aca="false">G224*D224/$M$5*100</f>
        <v>0.0151392743931227</v>
      </c>
      <c r="J224" s="0" t="n">
        <f aca="false">H224*D224/$M$5*100</f>
        <v>0.0151392743931227</v>
      </c>
    </row>
    <row collapsed="false" customFormat="false" customHeight="false" hidden="false" ht="14" outlineLevel="0" r="225">
      <c r="A225" s="13" t="s">
        <v>389</v>
      </c>
      <c r="B225" s="13" t="s">
        <v>40</v>
      </c>
      <c r="C225" s="14" t="n">
        <v>40</v>
      </c>
      <c r="D225" s="14" t="n">
        <v>40</v>
      </c>
      <c r="E225" s="14" t="n">
        <v>30</v>
      </c>
      <c r="F225" s="13" t="s">
        <v>439</v>
      </c>
      <c r="G225" s="15" t="n">
        <v>0.9088</v>
      </c>
      <c r="H225" s="16" t="n">
        <v>0.9088</v>
      </c>
      <c r="I225" s="0" t="n">
        <f aca="false">G225*D225/$M$5*100</f>
        <v>0.0188597606213262</v>
      </c>
      <c r="J225" s="0" t="n">
        <f aca="false">H225*D225/$M$5*100</f>
        <v>0.0188597606213262</v>
      </c>
    </row>
    <row collapsed="false" customFormat="false" customHeight="false" hidden="false" ht="14" outlineLevel="0" r="226">
      <c r="A226" s="13" t="s">
        <v>401</v>
      </c>
      <c r="B226" s="13" t="s">
        <v>393</v>
      </c>
      <c r="C226" s="14" t="n">
        <v>12</v>
      </c>
      <c r="D226" s="14" t="n">
        <v>48</v>
      </c>
      <c r="E226" s="14" t="n">
        <v>115</v>
      </c>
      <c r="F226" s="13" t="s">
        <v>82</v>
      </c>
      <c r="G226" s="15" t="n">
        <v>0.9082</v>
      </c>
      <c r="H226" s="16" t="n">
        <v>0.9082</v>
      </c>
      <c r="I226" s="0" t="n">
        <f aca="false">G226*D226/$M$5*100</f>
        <v>0.0226167710338316</v>
      </c>
      <c r="J226" s="0" t="n">
        <f aca="false">H226*D226/$M$5*100</f>
        <v>0.0226167710338316</v>
      </c>
    </row>
    <row collapsed="false" customFormat="false" customHeight="false" hidden="false" ht="14" outlineLevel="0" r="227">
      <c r="A227" s="13" t="s">
        <v>360</v>
      </c>
      <c r="B227" s="13" t="s">
        <v>43</v>
      </c>
      <c r="C227" s="14" t="n">
        <v>34</v>
      </c>
      <c r="D227" s="14" t="n">
        <v>58</v>
      </c>
      <c r="E227" s="14" t="n">
        <v>68</v>
      </c>
      <c r="F227" s="13" t="s">
        <v>43</v>
      </c>
      <c r="G227" s="15" t="n">
        <v>0.9042</v>
      </c>
      <c r="H227" s="16" t="n">
        <v>0.9042</v>
      </c>
      <c r="I227" s="0" t="n">
        <f aca="false">G227*D227/$M$5*100</f>
        <v>0.0272082345433699</v>
      </c>
      <c r="J227" s="0" t="n">
        <f aca="false">H227*D227/$M$5*100</f>
        <v>0.0272082345433699</v>
      </c>
    </row>
    <row collapsed="false" customFormat="false" customHeight="false" hidden="false" ht="14" outlineLevel="0" r="228">
      <c r="A228" s="13" t="s">
        <v>232</v>
      </c>
      <c r="B228" s="13" t="s">
        <v>43</v>
      </c>
      <c r="C228" s="14" t="n">
        <v>178</v>
      </c>
      <c r="D228" s="14" t="n">
        <v>238</v>
      </c>
      <c r="E228" s="14" t="n">
        <v>91</v>
      </c>
      <c r="F228" s="13" t="s">
        <v>43</v>
      </c>
      <c r="G228" s="15" t="n">
        <v>0.8967</v>
      </c>
      <c r="H228" s="16" t="n">
        <v>0.682</v>
      </c>
      <c r="I228" s="0" t="n">
        <f aca="false">G228*D228/$M$5*100</f>
        <v>0.110721508282793</v>
      </c>
      <c r="J228" s="0" t="n">
        <f aca="false">H228*D228/$M$5*100</f>
        <v>0.0842110724309854</v>
      </c>
    </row>
    <row collapsed="false" customFormat="false" customHeight="false" hidden="false" ht="14" outlineLevel="0" r="229">
      <c r="A229" s="13" t="s">
        <v>296</v>
      </c>
      <c r="B229" s="13" t="s">
        <v>165</v>
      </c>
      <c r="C229" s="14" t="n">
        <v>14</v>
      </c>
      <c r="D229" s="14" t="n">
        <v>14</v>
      </c>
      <c r="E229" s="14" t="n">
        <v>15</v>
      </c>
      <c r="F229" s="13" t="s">
        <v>82</v>
      </c>
      <c r="G229" s="15" t="n">
        <v>0.8961</v>
      </c>
      <c r="H229" s="16" t="n">
        <v>0.8961</v>
      </c>
      <c r="I229" s="0" t="n">
        <f aca="false">G229*D229/$M$5*100</f>
        <v>0.00650867189972451</v>
      </c>
      <c r="J229" s="0" t="n">
        <f aca="false">H229*D229/$M$5*100</f>
        <v>0.00650867189972451</v>
      </c>
    </row>
    <row collapsed="false" customFormat="false" customHeight="false" hidden="false" ht="14" outlineLevel="0" r="230">
      <c r="A230" s="13" t="s">
        <v>318</v>
      </c>
      <c r="B230" s="13" t="s">
        <v>319</v>
      </c>
      <c r="C230" s="14" t="n">
        <v>7</v>
      </c>
      <c r="D230" s="14" t="n">
        <v>28</v>
      </c>
      <c r="E230" s="14" t="n">
        <v>41</v>
      </c>
      <c r="F230" s="13" t="s">
        <v>87</v>
      </c>
      <c r="G230" s="15" t="n">
        <v>0.8951</v>
      </c>
      <c r="H230" s="16" t="n">
        <v>0.8951</v>
      </c>
      <c r="I230" s="0" t="n">
        <f aca="false">G230*D230/$M$5*100</f>
        <v>0.0130028171352381</v>
      </c>
      <c r="J230" s="0" t="n">
        <f aca="false">H230*D230/$M$5*100</f>
        <v>0.0130028171352381</v>
      </c>
    </row>
    <row collapsed="false" customFormat="false" customHeight="false" hidden="false" ht="14" outlineLevel="0" r="231">
      <c r="A231" s="13" t="s">
        <v>260</v>
      </c>
      <c r="B231" s="13" t="s">
        <v>261</v>
      </c>
      <c r="C231" s="14" t="n">
        <v>22</v>
      </c>
      <c r="D231" s="14" t="n">
        <v>44</v>
      </c>
      <c r="E231" s="14" t="n">
        <v>75</v>
      </c>
      <c r="F231" s="13" t="s">
        <v>206</v>
      </c>
      <c r="G231" s="15" t="n">
        <v>0.8934</v>
      </c>
      <c r="H231" s="16" t="n">
        <v>0.8934</v>
      </c>
      <c r="I231" s="0" t="n">
        <f aca="false">G231*D231/$M$5*100</f>
        <v>0.0203941914095534</v>
      </c>
      <c r="J231" s="0" t="n">
        <f aca="false">H231*D231/$M$5*100</f>
        <v>0.0203941914095534</v>
      </c>
    </row>
    <row collapsed="false" customFormat="false" customHeight="false" hidden="false" ht="14" outlineLevel="0" r="232">
      <c r="A232" s="13" t="s">
        <v>96</v>
      </c>
      <c r="B232" s="13" t="s">
        <v>97</v>
      </c>
      <c r="C232" s="14" t="n">
        <v>2</v>
      </c>
      <c r="D232" s="14" t="n">
        <v>2</v>
      </c>
      <c r="E232" s="14" t="n">
        <v>2</v>
      </c>
      <c r="F232" s="13" t="s">
        <v>57</v>
      </c>
      <c r="G232" s="15" t="n">
        <v>0.8909</v>
      </c>
      <c r="H232" s="16" t="n">
        <v>0.8909</v>
      </c>
      <c r="I232" s="0" t="n">
        <f aca="false">G232*D232/$M$5*100</f>
        <v>0.000924414653253714</v>
      </c>
      <c r="J232" s="0" t="n">
        <f aca="false">H232*D232/$M$5*100</f>
        <v>0.000924414653253714</v>
      </c>
    </row>
    <row collapsed="false" customFormat="false" customHeight="false" hidden="false" ht="14" outlineLevel="0" r="233">
      <c r="A233" s="13" t="s">
        <v>322</v>
      </c>
      <c r="B233" s="13" t="s">
        <v>319</v>
      </c>
      <c r="C233" s="14" t="n">
        <v>5</v>
      </c>
      <c r="D233" s="14" t="n">
        <v>5</v>
      </c>
      <c r="E233" s="14" t="n">
        <v>7</v>
      </c>
      <c r="F233" s="13" t="s">
        <v>87</v>
      </c>
      <c r="G233" s="15" t="n">
        <v>0.885</v>
      </c>
      <c r="H233" s="16" t="n">
        <v>0.885</v>
      </c>
      <c r="I233" s="0" t="n">
        <f aca="false">G233*D233/$M$5*100</f>
        <v>0.00229573175476916</v>
      </c>
      <c r="J233" s="0" t="n">
        <f aca="false">H233*D233/$M$5*100</f>
        <v>0.00229573175476916</v>
      </c>
    </row>
    <row collapsed="false" customFormat="false" customHeight="false" hidden="false" ht="14" outlineLevel="0" r="234">
      <c r="A234" s="13" t="s">
        <v>246</v>
      </c>
      <c r="B234" s="13" t="s">
        <v>43</v>
      </c>
      <c r="C234" s="14" t="n">
        <v>36</v>
      </c>
      <c r="D234" s="14" t="n">
        <v>36</v>
      </c>
      <c r="E234" s="14" t="n">
        <v>68</v>
      </c>
      <c r="F234" s="13" t="s">
        <v>43</v>
      </c>
      <c r="G234" s="15" t="n">
        <v>0.8805</v>
      </c>
      <c r="H234" s="16" t="n">
        <v>0.8805</v>
      </c>
      <c r="I234" s="0" t="n">
        <f aca="false">G234*D234/$M$5*100</f>
        <v>0.0164452215056887</v>
      </c>
      <c r="J234" s="0" t="n">
        <f aca="false">H234*D234/$M$5*100</f>
        <v>0.0164452215056887</v>
      </c>
    </row>
    <row collapsed="false" customFormat="false" customHeight="false" hidden="false" ht="14" outlineLevel="0" r="235">
      <c r="A235" s="13" t="s">
        <v>141</v>
      </c>
      <c r="B235" s="13" t="s">
        <v>112</v>
      </c>
      <c r="C235" s="14" t="n">
        <v>312</v>
      </c>
      <c r="D235" s="14" t="n">
        <v>1248</v>
      </c>
      <c r="E235" s="14" t="n">
        <v>2132</v>
      </c>
      <c r="F235" s="13" t="s">
        <v>439</v>
      </c>
      <c r="G235" s="15" t="n">
        <v>0.8797</v>
      </c>
      <c r="H235" s="16" t="n">
        <v>0.8797</v>
      </c>
      <c r="I235" s="0" t="n">
        <f aca="false">G235*D235/$M$5*100</f>
        <v>0.569583032856202</v>
      </c>
      <c r="J235" s="0" t="n">
        <f aca="false">H235*D235/$M$5*100</f>
        <v>0.569583032856202</v>
      </c>
    </row>
    <row collapsed="false" customFormat="false" customHeight="false" hidden="false" ht="14" outlineLevel="0" r="236">
      <c r="A236" s="13" t="s">
        <v>158</v>
      </c>
      <c r="B236" s="13" t="s">
        <v>159</v>
      </c>
      <c r="C236" s="14" t="n">
        <v>2</v>
      </c>
      <c r="D236" s="14" t="n">
        <v>2</v>
      </c>
      <c r="E236" s="14" t="n">
        <v>1</v>
      </c>
      <c r="F236" s="13" t="s">
        <v>46</v>
      </c>
      <c r="G236" s="15" t="n">
        <v>0.8782</v>
      </c>
      <c r="H236" s="16" t="n">
        <v>0.8782</v>
      </c>
      <c r="I236" s="0" t="n">
        <f aca="false">G236*D236/$M$5*100</f>
        <v>0.00091123689357662</v>
      </c>
      <c r="J236" s="0" t="n">
        <f aca="false">H236*D236/$M$5*100</f>
        <v>0.00091123689357662</v>
      </c>
    </row>
    <row collapsed="false" customFormat="false" customHeight="false" hidden="false" ht="14" outlineLevel="0" r="237">
      <c r="A237" s="13" t="s">
        <v>392</v>
      </c>
      <c r="B237" s="13" t="s">
        <v>393</v>
      </c>
      <c r="C237" s="14" t="n">
        <v>12</v>
      </c>
      <c r="D237" s="14" t="n">
        <v>48</v>
      </c>
      <c r="E237" s="14" t="n">
        <v>115</v>
      </c>
      <c r="F237" s="13" t="s">
        <v>82</v>
      </c>
      <c r="G237" s="15" t="n">
        <v>0.8772</v>
      </c>
      <c r="H237" s="16" t="n">
        <v>0.8772</v>
      </c>
      <c r="I237" s="0" t="n">
        <f aca="false">G237*D237/$M$5*100</f>
        <v>0.0218447825929058</v>
      </c>
      <c r="J237" s="0" t="n">
        <f aca="false">H237*D237/$M$5*100</f>
        <v>0.0218447825929058</v>
      </c>
    </row>
    <row collapsed="false" customFormat="false" customHeight="false" hidden="false" ht="14" outlineLevel="0" r="238">
      <c r="A238" s="13" t="s">
        <v>131</v>
      </c>
      <c r="B238" s="13" t="s">
        <v>112</v>
      </c>
      <c r="C238" s="14" t="n">
        <v>139</v>
      </c>
      <c r="D238" s="14" t="n">
        <v>532</v>
      </c>
      <c r="E238" s="14" t="n">
        <v>1358</v>
      </c>
      <c r="F238" s="13" t="s">
        <v>439</v>
      </c>
      <c r="G238" s="15" t="n">
        <v>0.8736</v>
      </c>
      <c r="H238" s="16" t="n">
        <v>0.8736</v>
      </c>
      <c r="I238" s="0" t="n">
        <f aca="false">G238*D238/$M$5*100</f>
        <v>0.241119383239342</v>
      </c>
      <c r="J238" s="0" t="n">
        <f aca="false">H238*D238/$M$5*100</f>
        <v>0.241119383239342</v>
      </c>
    </row>
    <row collapsed="false" customFormat="false" customHeight="false" hidden="false" ht="14" outlineLevel="0" r="239">
      <c r="A239" s="13" t="s">
        <v>405</v>
      </c>
      <c r="B239" s="13" t="s">
        <v>393</v>
      </c>
      <c r="C239" s="14" t="n">
        <v>14</v>
      </c>
      <c r="D239" s="14" t="n">
        <v>56</v>
      </c>
      <c r="E239" s="14" t="n">
        <v>134</v>
      </c>
      <c r="F239" s="13" t="s">
        <v>82</v>
      </c>
      <c r="G239" s="15" t="n">
        <v>0.8696</v>
      </c>
      <c r="H239" s="16" t="n">
        <v>0.8696</v>
      </c>
      <c r="I239" s="0" t="n">
        <f aca="false">G239*D239/$M$5*100</f>
        <v>0.0252647743957167</v>
      </c>
      <c r="J239" s="0" t="n">
        <f aca="false">H239*D239/$M$5*100</f>
        <v>0.0252647743957167</v>
      </c>
    </row>
    <row collapsed="false" customFormat="false" customHeight="false" hidden="false" ht="14" outlineLevel="0" r="240">
      <c r="A240" s="13" t="s">
        <v>371</v>
      </c>
      <c r="B240" s="13" t="s">
        <v>245</v>
      </c>
      <c r="C240" s="14" t="n">
        <v>142</v>
      </c>
      <c r="D240" s="14" t="n">
        <v>600</v>
      </c>
      <c r="E240" s="14" t="n">
        <v>1088</v>
      </c>
      <c r="F240" s="13" t="s">
        <v>46</v>
      </c>
      <c r="G240" s="15" t="n">
        <v>0.8695</v>
      </c>
      <c r="H240" s="16" t="n">
        <v>0.8695</v>
      </c>
      <c r="I240" s="0" t="n">
        <f aca="false">G240*D240/$M$5*100</f>
        <v>0.270662882816513</v>
      </c>
      <c r="J240" s="0" t="n">
        <f aca="false">H240*D240/$M$5*100</f>
        <v>0.270662882816513</v>
      </c>
    </row>
    <row collapsed="false" customFormat="false" customHeight="false" hidden="false" ht="14" outlineLevel="0" r="241">
      <c r="A241" s="13" t="s">
        <v>90</v>
      </c>
      <c r="B241" s="13" t="s">
        <v>56</v>
      </c>
      <c r="C241" s="14" t="n">
        <v>359</v>
      </c>
      <c r="D241" s="14" t="n">
        <v>1436</v>
      </c>
      <c r="E241" s="14" t="n">
        <v>3273</v>
      </c>
      <c r="F241" s="13" t="s">
        <v>57</v>
      </c>
      <c r="G241" s="15" t="n">
        <v>0.8678</v>
      </c>
      <c r="H241" s="16" t="n">
        <v>0.856</v>
      </c>
      <c r="I241" s="0" t="n">
        <f aca="false">G241*D241/$M$5*100</f>
        <v>0.646519981945432</v>
      </c>
      <c r="J241" s="0" t="n">
        <f aca="false">H241*D241/$M$5*100</f>
        <v>0.637728859812502</v>
      </c>
    </row>
    <row collapsed="false" customFormat="false" customHeight="false" hidden="false" ht="14" outlineLevel="0" r="242">
      <c r="A242" s="13" t="s">
        <v>303</v>
      </c>
      <c r="B242" s="13" t="s">
        <v>43</v>
      </c>
      <c r="C242" s="14" t="n">
        <v>212</v>
      </c>
      <c r="D242" s="14" t="n">
        <v>712</v>
      </c>
      <c r="E242" s="14" t="n">
        <v>518</v>
      </c>
      <c r="F242" s="13" t="s">
        <v>43</v>
      </c>
      <c r="G242" s="15" t="n">
        <v>0.8634</v>
      </c>
      <c r="H242" s="16" t="n">
        <v>0.8606</v>
      </c>
      <c r="I242" s="0" t="n">
        <f aca="false">G242*D242/$M$5*100</f>
        <v>0.318933327799366</v>
      </c>
      <c r="J242" s="0" t="n">
        <f aca="false">H242*D242/$M$5*100</f>
        <v>0.317899029307545</v>
      </c>
    </row>
    <row collapsed="false" customFormat="false" customHeight="false" hidden="false" ht="14" outlineLevel="0" r="243">
      <c r="A243" s="13" t="s">
        <v>336</v>
      </c>
      <c r="B243" s="13" t="s">
        <v>59</v>
      </c>
      <c r="C243" s="14" t="n">
        <v>50</v>
      </c>
      <c r="D243" s="14" t="n">
        <v>200</v>
      </c>
      <c r="E243" s="14" t="n">
        <v>487</v>
      </c>
      <c r="F243" s="13" t="s">
        <v>436</v>
      </c>
      <c r="G243" s="15" t="n">
        <v>0.8629</v>
      </c>
      <c r="H243" s="16" t="n">
        <v>0.8629</v>
      </c>
      <c r="I243" s="0" t="n">
        <f aca="false">G243*D243/$M$5*100</f>
        <v>0.0895361324831776</v>
      </c>
      <c r="J243" s="0" t="n">
        <f aca="false">H243*D243/$M$5*100</f>
        <v>0.0895361324831776</v>
      </c>
    </row>
    <row collapsed="false" customFormat="false" customHeight="false" hidden="false" ht="14" outlineLevel="0" r="244">
      <c r="A244" s="13" t="s">
        <v>379</v>
      </c>
      <c r="B244" s="13" t="s">
        <v>230</v>
      </c>
      <c r="C244" s="14" t="n">
        <v>30</v>
      </c>
      <c r="D244" s="14" t="n">
        <v>120</v>
      </c>
      <c r="E244" s="14" t="n">
        <v>369</v>
      </c>
      <c r="F244" s="13" t="s">
        <v>206</v>
      </c>
      <c r="G244" s="15" t="n">
        <v>0.8619</v>
      </c>
      <c r="H244" s="16" t="n">
        <v>0.6816</v>
      </c>
      <c r="I244" s="0" t="n">
        <f aca="false">G244*D244/$M$5*100</f>
        <v>0.0536594223575738</v>
      </c>
      <c r="J244" s="0" t="n">
        <f aca="false">H244*D244/$M$5*100</f>
        <v>0.0424344613979839</v>
      </c>
    </row>
    <row collapsed="false" customFormat="false" customHeight="false" hidden="false" ht="14" outlineLevel="0" r="245">
      <c r="A245" s="13" t="s">
        <v>388</v>
      </c>
      <c r="B245" s="13" t="s">
        <v>56</v>
      </c>
      <c r="C245" s="14" t="n">
        <v>100</v>
      </c>
      <c r="D245" s="14" t="n">
        <v>400</v>
      </c>
      <c r="E245" s="14" t="n">
        <v>790</v>
      </c>
      <c r="F245" s="13" t="s">
        <v>57</v>
      </c>
      <c r="G245" s="15" t="n">
        <v>0.8602</v>
      </c>
      <c r="H245" s="16" t="n">
        <v>0.8589</v>
      </c>
      <c r="I245" s="0" t="n">
        <f aca="false">G245*D245/$M$5*100</f>
        <v>0.178511950775361</v>
      </c>
      <c r="J245" s="0" t="n">
        <f aca="false">H245*D245/$M$5*100</f>
        <v>0.178242169868586</v>
      </c>
    </row>
    <row collapsed="false" customFormat="false" customHeight="false" hidden="false" ht="14" outlineLevel="0" r="246">
      <c r="A246" s="13" t="s">
        <v>103</v>
      </c>
      <c r="B246" s="13" t="s">
        <v>59</v>
      </c>
      <c r="C246" s="14" t="n">
        <v>600</v>
      </c>
      <c r="D246" s="14" t="n">
        <v>1200</v>
      </c>
      <c r="E246" s="14" t="n">
        <v>2004</v>
      </c>
      <c r="F246" s="13" t="s">
        <v>436</v>
      </c>
      <c r="G246" s="15" t="n">
        <v>0.8582</v>
      </c>
      <c r="H246" s="16" t="n">
        <v>0.8582</v>
      </c>
      <c r="I246" s="0" t="n">
        <f aca="false">G246*D246/$M$5*100</f>
        <v>0.534290709679428</v>
      </c>
      <c r="J246" s="0" t="n">
        <f aca="false">H246*D246/$M$5*100</f>
        <v>0.534290709679428</v>
      </c>
    </row>
    <row collapsed="false" customFormat="false" customHeight="false" hidden="false" ht="14" outlineLevel="0" r="247">
      <c r="A247" s="13" t="s">
        <v>135</v>
      </c>
      <c r="B247" s="13" t="s">
        <v>112</v>
      </c>
      <c r="C247" s="14" t="n">
        <v>44</v>
      </c>
      <c r="D247" s="14" t="n">
        <v>176</v>
      </c>
      <c r="E247" s="14" t="n">
        <v>449</v>
      </c>
      <c r="F247" s="13" t="s">
        <v>439</v>
      </c>
      <c r="G247" s="15" t="n">
        <v>0.8575</v>
      </c>
      <c r="H247" s="16" t="n">
        <v>0.8575</v>
      </c>
      <c r="I247" s="0" t="n">
        <f aca="false">G247*D247/$M$5*100</f>
        <v>0.0782987200971211</v>
      </c>
      <c r="J247" s="0" t="n">
        <f aca="false">H247*D247/$M$5*100</f>
        <v>0.0782987200971211</v>
      </c>
    </row>
    <row collapsed="false" customFormat="false" customHeight="false" hidden="false" ht="14" outlineLevel="0" r="248">
      <c r="A248" s="13" t="s">
        <v>285</v>
      </c>
      <c r="B248" s="13" t="s">
        <v>230</v>
      </c>
      <c r="C248" s="14" t="n">
        <v>84</v>
      </c>
      <c r="D248" s="14" t="n">
        <v>304</v>
      </c>
      <c r="E248" s="14" t="n">
        <v>511</v>
      </c>
      <c r="F248" s="13" t="s">
        <v>206</v>
      </c>
      <c r="G248" s="15" t="n">
        <v>0.854</v>
      </c>
      <c r="H248" s="16" t="n">
        <v>0.8373</v>
      </c>
      <c r="I248" s="0" t="n">
        <f aca="false">G248*D248/$M$5*100</f>
        <v>0.134691230564101</v>
      </c>
      <c r="J248" s="0" t="n">
        <f aca="false">H248*D248/$M$5*100</f>
        <v>0.132057338818878</v>
      </c>
    </row>
    <row collapsed="false" customFormat="false" customHeight="false" hidden="false" ht="14" outlineLevel="0" r="249">
      <c r="A249" s="13" t="s">
        <v>396</v>
      </c>
      <c r="B249" s="13" t="s">
        <v>40</v>
      </c>
      <c r="C249" s="14" t="n">
        <v>1</v>
      </c>
      <c r="D249" s="14" t="n">
        <v>4</v>
      </c>
      <c r="E249" s="14" t="n">
        <v>0</v>
      </c>
      <c r="F249" s="13" t="s">
        <v>439</v>
      </c>
      <c r="G249" s="15" t="n">
        <v>0.8499</v>
      </c>
      <c r="H249" s="16" t="n">
        <v>0.8499</v>
      </c>
      <c r="I249" s="0" t="n">
        <f aca="false">G249*D249/$M$5*100</f>
        <v>0.00176374455898604</v>
      </c>
      <c r="J249" s="0" t="n">
        <f aca="false">H249*D249/$M$5*100</f>
        <v>0.00176374455898604</v>
      </c>
    </row>
    <row collapsed="false" customFormat="false" customHeight="false" hidden="false" ht="14" outlineLevel="0" r="250">
      <c r="A250" s="13" t="s">
        <v>408</v>
      </c>
      <c r="B250" s="13" t="s">
        <v>177</v>
      </c>
      <c r="C250" s="14" t="n">
        <v>40</v>
      </c>
      <c r="D250" s="14" t="n">
        <v>160</v>
      </c>
      <c r="E250" s="14" t="n">
        <v>656</v>
      </c>
      <c r="F250" s="13" t="s">
        <v>82</v>
      </c>
      <c r="G250" s="15" t="n">
        <v>0.8487</v>
      </c>
      <c r="H250" s="16" t="n">
        <v>0.836</v>
      </c>
      <c r="I250" s="0" t="n">
        <f aca="false">G250*D250/$M$5*100</f>
        <v>0.0704501709477092</v>
      </c>
      <c r="J250" s="0" t="n">
        <f aca="false">H250*D250/$M$5*100</f>
        <v>0.0693959501735418</v>
      </c>
    </row>
    <row collapsed="false" customFormat="false" customHeight="false" hidden="false" ht="14" outlineLevel="0" r="251">
      <c r="A251" s="13" t="s">
        <v>334</v>
      </c>
      <c r="B251" s="13" t="s">
        <v>335</v>
      </c>
      <c r="C251" s="14" t="n">
        <v>27</v>
      </c>
      <c r="D251" s="14" t="n">
        <v>108</v>
      </c>
      <c r="E251" s="14" t="n">
        <v>186</v>
      </c>
      <c r="F251" s="13" t="s">
        <v>206</v>
      </c>
      <c r="G251" s="15" t="n">
        <v>0.8481</v>
      </c>
      <c r="H251" s="16" t="n">
        <v>0.8102</v>
      </c>
      <c r="I251" s="0" t="n">
        <f aca="false">G251*D251/$M$5*100</f>
        <v>0.047520246538244</v>
      </c>
      <c r="J251" s="0" t="n">
        <f aca="false">H251*D251/$M$5*100</f>
        <v>0.0453966557543749</v>
      </c>
    </row>
    <row collapsed="false" customFormat="false" customHeight="false" hidden="false" ht="14" outlineLevel="0" r="252">
      <c r="A252" s="13" t="s">
        <v>325</v>
      </c>
      <c r="B252" s="13" t="s">
        <v>119</v>
      </c>
      <c r="C252" s="14" t="n">
        <v>248</v>
      </c>
      <c r="D252" s="14" t="n">
        <v>496</v>
      </c>
      <c r="E252" s="14" t="n">
        <v>1339</v>
      </c>
      <c r="F252" s="13" t="s">
        <v>119</v>
      </c>
      <c r="G252" s="15" t="n">
        <v>0.8467</v>
      </c>
      <c r="H252" s="16" t="n">
        <v>0.8467</v>
      </c>
      <c r="I252" s="0" t="n">
        <f aca="false">G252*D252/$M$5*100</f>
        <v>0.217880870977281</v>
      </c>
      <c r="J252" s="0" t="n">
        <f aca="false">H252*D252/$M$5*100</f>
        <v>0.217880870977281</v>
      </c>
    </row>
    <row collapsed="false" customFormat="false" customHeight="false" hidden="false" ht="14" outlineLevel="0" r="253">
      <c r="A253" s="13" t="s">
        <v>411</v>
      </c>
      <c r="B253" s="13" t="s">
        <v>393</v>
      </c>
      <c r="C253" s="14" t="n">
        <v>12</v>
      </c>
      <c r="D253" s="14" t="n">
        <v>48</v>
      </c>
      <c r="E253" s="14" t="n">
        <v>115</v>
      </c>
      <c r="F253" s="13" t="s">
        <v>82</v>
      </c>
      <c r="G253" s="15" t="n">
        <v>0.8464</v>
      </c>
      <c r="H253" s="16" t="n">
        <v>0.8464</v>
      </c>
      <c r="I253" s="0" t="n">
        <f aca="false">G253*D253/$M$5*100</f>
        <v>0.0210777747225667</v>
      </c>
      <c r="J253" s="0" t="n">
        <f aca="false">H253*D253/$M$5*100</f>
        <v>0.0210777747225667</v>
      </c>
    </row>
    <row collapsed="false" customFormat="false" customHeight="false" hidden="false" ht="14" outlineLevel="0" r="254">
      <c r="A254" s="13" t="s">
        <v>289</v>
      </c>
      <c r="B254" s="13" t="s">
        <v>181</v>
      </c>
      <c r="C254" s="14" t="n">
        <v>64</v>
      </c>
      <c r="D254" s="14" t="n">
        <v>64</v>
      </c>
      <c r="E254" s="14" t="n">
        <v>93</v>
      </c>
      <c r="F254" s="13" t="s">
        <v>182</v>
      </c>
      <c r="G254" s="15" t="n">
        <v>0.8434</v>
      </c>
      <c r="H254" s="16" t="n">
        <v>0.8434</v>
      </c>
      <c r="I254" s="0" t="n">
        <f aca="false">G254*D254/$M$5*100</f>
        <v>0.0280040882183565</v>
      </c>
      <c r="J254" s="0" t="n">
        <f aca="false">H254*D254/$M$5*100</f>
        <v>0.0280040882183565</v>
      </c>
    </row>
    <row collapsed="false" customFormat="false" customHeight="false" hidden="false" ht="14" outlineLevel="0" r="255">
      <c r="A255" s="13" t="s">
        <v>215</v>
      </c>
      <c r="B255" s="13" t="s">
        <v>78</v>
      </c>
      <c r="C255" s="14" t="n">
        <v>14</v>
      </c>
      <c r="D255" s="14" t="n">
        <v>28</v>
      </c>
      <c r="E255" s="14" t="n">
        <v>42</v>
      </c>
      <c r="F255" s="13" t="s">
        <v>441</v>
      </c>
      <c r="G255" s="15" t="n">
        <v>0.8413</v>
      </c>
      <c r="H255" s="16" t="n">
        <v>0.8413</v>
      </c>
      <c r="I255" s="0" t="n">
        <f aca="false">G255*D255/$M$5*100</f>
        <v>0.0122212826006879</v>
      </c>
      <c r="J255" s="0" t="n">
        <f aca="false">H255*D255/$M$5*100</f>
        <v>0.0122212826006879</v>
      </c>
    </row>
    <row collapsed="false" customFormat="false" customHeight="false" hidden="false" ht="14" outlineLevel="0" r="256">
      <c r="A256" s="13" t="s">
        <v>421</v>
      </c>
      <c r="B256" s="13" t="s">
        <v>125</v>
      </c>
      <c r="C256" s="14" t="n">
        <v>86</v>
      </c>
      <c r="D256" s="14" t="n">
        <v>344</v>
      </c>
      <c r="E256" s="14" t="n">
        <v>4851</v>
      </c>
      <c r="F256" s="13" t="s">
        <v>46</v>
      </c>
      <c r="G256" s="15" t="n">
        <v>0.8342</v>
      </c>
      <c r="H256" s="16" t="n">
        <v>0.8342</v>
      </c>
      <c r="I256" s="0" t="n">
        <f aca="false">G256*D256/$M$5*100</f>
        <v>0.148880046070278</v>
      </c>
      <c r="J256" s="0" t="n">
        <f aca="false">H256*D256/$M$5*100</f>
        <v>0.148880046070278</v>
      </c>
    </row>
    <row collapsed="false" customFormat="false" customHeight="false" hidden="false" ht="14" outlineLevel="0" r="257">
      <c r="A257" s="13" t="s">
        <v>253</v>
      </c>
      <c r="B257" s="13" t="s">
        <v>43</v>
      </c>
      <c r="C257" s="14" t="n">
        <v>8</v>
      </c>
      <c r="D257" s="14" t="n">
        <v>32</v>
      </c>
      <c r="E257" s="14" t="n">
        <v>89</v>
      </c>
      <c r="F257" s="13" t="s">
        <v>43</v>
      </c>
      <c r="G257" s="15" t="n">
        <v>0.8281</v>
      </c>
      <c r="H257" s="16" t="n">
        <v>0.8281</v>
      </c>
      <c r="I257" s="0" t="n">
        <f aca="false">G257*D257/$M$5*100</f>
        <v>0.0137480350092607</v>
      </c>
      <c r="J257" s="0" t="n">
        <f aca="false">H257*D257/$M$5*100</f>
        <v>0.0137480350092607</v>
      </c>
    </row>
    <row collapsed="false" customFormat="false" customHeight="false" hidden="false" ht="14" outlineLevel="0" r="258">
      <c r="A258" s="13" t="s">
        <v>390</v>
      </c>
      <c r="B258" s="13" t="s">
        <v>37</v>
      </c>
      <c r="C258" s="14" t="n">
        <v>4</v>
      </c>
      <c r="D258" s="14" t="n">
        <v>4</v>
      </c>
      <c r="E258" s="14" t="n">
        <v>10</v>
      </c>
      <c r="F258" s="13" t="s">
        <v>38</v>
      </c>
      <c r="G258" s="15" t="n">
        <v>0.8256</v>
      </c>
      <c r="H258" s="16" t="n">
        <v>0.8256</v>
      </c>
      <c r="I258" s="0" t="n">
        <f aca="false">G258*D258/$M$5*100</f>
        <v>0.00171331628179653</v>
      </c>
      <c r="J258" s="0" t="n">
        <f aca="false">H258*D258/$M$5*100</f>
        <v>0.00171331628179653</v>
      </c>
    </row>
    <row collapsed="false" customFormat="false" customHeight="false" hidden="false" ht="14" outlineLevel="0" r="259">
      <c r="A259" s="13" t="s">
        <v>266</v>
      </c>
      <c r="B259" s="13" t="s">
        <v>165</v>
      </c>
      <c r="C259" s="14" t="n">
        <v>80</v>
      </c>
      <c r="D259" s="14" t="n">
        <v>80</v>
      </c>
      <c r="E259" s="14" t="n">
        <v>96</v>
      </c>
      <c r="F259" s="13" t="s">
        <v>82</v>
      </c>
      <c r="G259" s="15" t="n">
        <v>0.8252</v>
      </c>
      <c r="H259" s="16" t="n">
        <v>0.8252</v>
      </c>
      <c r="I259" s="0" t="n">
        <f aca="false">G259*D259/$M$5*100</f>
        <v>0.0342497237339753</v>
      </c>
      <c r="J259" s="0" t="n">
        <f aca="false">H259*D259/$M$5*100</f>
        <v>0.0342497237339753</v>
      </c>
    </row>
    <row collapsed="false" customFormat="false" customHeight="false" hidden="false" ht="14" outlineLevel="0" r="260">
      <c r="A260" s="13" t="s">
        <v>342</v>
      </c>
      <c r="B260" s="13" t="s">
        <v>119</v>
      </c>
      <c r="C260" s="14" t="n">
        <v>1784</v>
      </c>
      <c r="D260" s="14" t="n">
        <v>1784</v>
      </c>
      <c r="E260" s="14" t="n">
        <v>4854</v>
      </c>
      <c r="F260" s="13" t="s">
        <v>119</v>
      </c>
      <c r="G260" s="15" t="n">
        <v>0.8247</v>
      </c>
      <c r="H260" s="16" t="n">
        <v>0.7184</v>
      </c>
      <c r="I260" s="0" t="n">
        <f aca="false">G260*D260/$M$5*100</f>
        <v>0.763306061250642</v>
      </c>
      <c r="J260" s="0" t="n">
        <f aca="false">H260*D260/$M$5*100</f>
        <v>0.664919454835045</v>
      </c>
    </row>
    <row collapsed="false" customFormat="false" customHeight="false" hidden="false" ht="14" outlineLevel="0" r="261">
      <c r="A261" s="13" t="s">
        <v>133</v>
      </c>
      <c r="B261" s="13" t="s">
        <v>134</v>
      </c>
      <c r="C261" s="14" t="n">
        <v>11</v>
      </c>
      <c r="D261" s="14" t="n">
        <v>11</v>
      </c>
      <c r="E261" s="14" t="n">
        <v>13</v>
      </c>
      <c r="F261" s="13" t="s">
        <v>87</v>
      </c>
      <c r="G261" s="15" t="n">
        <v>0.8225</v>
      </c>
      <c r="H261" s="16" t="n">
        <v>0.8225</v>
      </c>
      <c r="I261" s="0" t="n">
        <f aca="false">G261*D261/$M$5*100</f>
        <v>0.00469392837316925</v>
      </c>
      <c r="J261" s="0" t="n">
        <f aca="false">H261*D261/$M$5*100</f>
        <v>0.00469392837316925</v>
      </c>
    </row>
    <row collapsed="false" customFormat="false" customHeight="false" hidden="false" ht="14" outlineLevel="0" r="262">
      <c r="A262" s="13" t="s">
        <v>347</v>
      </c>
      <c r="B262" s="13" t="s">
        <v>165</v>
      </c>
      <c r="C262" s="14" t="n">
        <v>600</v>
      </c>
      <c r="D262" s="14" t="n">
        <v>600</v>
      </c>
      <c r="E262" s="14" t="n">
        <v>1620</v>
      </c>
      <c r="F262" s="13" t="s">
        <v>82</v>
      </c>
      <c r="G262" s="15" t="n">
        <v>0.8224</v>
      </c>
      <c r="H262" s="16" t="n">
        <v>0.8224</v>
      </c>
      <c r="I262" s="0" t="n">
        <f aca="false">G262*D262/$M$5*100</f>
        <v>0.256001328152156</v>
      </c>
      <c r="J262" s="0" t="n">
        <f aca="false">H262*D262/$M$5*100</f>
        <v>0.256001328152156</v>
      </c>
    </row>
    <row collapsed="false" customFormat="false" customHeight="false" hidden="false" ht="14" outlineLevel="0" r="263">
      <c r="A263" s="13" t="s">
        <v>323</v>
      </c>
      <c r="B263" s="13" t="s">
        <v>134</v>
      </c>
      <c r="C263" s="14" t="n">
        <v>44</v>
      </c>
      <c r="D263" s="14" t="n">
        <v>44</v>
      </c>
      <c r="E263" s="14" t="n">
        <v>17</v>
      </c>
      <c r="F263" s="13" t="s">
        <v>87</v>
      </c>
      <c r="G263" s="15" t="n">
        <v>0.8217</v>
      </c>
      <c r="H263" s="16" t="n">
        <v>0.8217</v>
      </c>
      <c r="I263" s="0" t="n">
        <f aca="false">G263*D263/$M$5*100</f>
        <v>0.0187574514005261</v>
      </c>
      <c r="J263" s="0" t="n">
        <f aca="false">H263*D263/$M$5*100</f>
        <v>0.0187574514005261</v>
      </c>
    </row>
    <row collapsed="false" customFormat="false" customHeight="false" hidden="false" ht="14" outlineLevel="0" r="264">
      <c r="A264" s="13" t="s">
        <v>415</v>
      </c>
      <c r="B264" s="13" t="s">
        <v>43</v>
      </c>
      <c r="C264" s="14" t="n">
        <v>396</v>
      </c>
      <c r="D264" s="14" t="n">
        <v>792</v>
      </c>
      <c r="E264" s="14" t="n">
        <v>950</v>
      </c>
      <c r="F264" s="13" t="s">
        <v>43</v>
      </c>
      <c r="G264" s="15" t="n">
        <v>0.8207</v>
      </c>
      <c r="H264" s="16" t="n">
        <v>0.8207</v>
      </c>
      <c r="I264" s="0" t="n">
        <f aca="false">G264*D264/$M$5*100</f>
        <v>0.337223228136073</v>
      </c>
      <c r="J264" s="0" t="n">
        <f aca="false">H264*D264/$M$5*100</f>
        <v>0.337223228136073</v>
      </c>
    </row>
    <row collapsed="false" customFormat="false" customHeight="false" hidden="false" ht="14" outlineLevel="0" r="265">
      <c r="A265" s="13" t="s">
        <v>278</v>
      </c>
      <c r="B265" s="13" t="s">
        <v>181</v>
      </c>
      <c r="C265" s="14" t="n">
        <v>120</v>
      </c>
      <c r="D265" s="14" t="n">
        <v>120</v>
      </c>
      <c r="E265" s="14"/>
      <c r="F265" s="13" t="s">
        <v>182</v>
      </c>
      <c r="G265" s="15" t="n">
        <v>0.8205</v>
      </c>
      <c r="H265" s="16" t="n">
        <v>0.767</v>
      </c>
      <c r="I265" s="0" t="n">
        <f aca="false">G265*D265/$M$5*100</f>
        <v>0.0510819770789991</v>
      </c>
      <c r="J265" s="0" t="n">
        <f aca="false">H265*D265/$M$5*100</f>
        <v>0.0477512204991984</v>
      </c>
    </row>
    <row collapsed="false" customFormat="false" customHeight="false" hidden="false" ht="14" outlineLevel="0" r="266">
      <c r="A266" s="13" t="s">
        <v>372</v>
      </c>
      <c r="B266" s="13" t="s">
        <v>308</v>
      </c>
      <c r="C266" s="14" t="n">
        <v>13</v>
      </c>
      <c r="D266" s="14" t="n">
        <v>104</v>
      </c>
      <c r="E266" s="14" t="n">
        <v>177</v>
      </c>
      <c r="F266" s="13" t="s">
        <v>46</v>
      </c>
      <c r="G266" s="15" t="n">
        <v>0.8204</v>
      </c>
      <c r="H266" s="16" t="n">
        <v>0.8058</v>
      </c>
      <c r="I266" s="0" t="n">
        <f aca="false">G266*D266/$M$5*100</f>
        <v>0.0442656511836637</v>
      </c>
      <c r="J266" s="0" t="n">
        <f aca="false">H266*D266/$M$5*100</f>
        <v>0.0434778909358803</v>
      </c>
    </row>
    <row collapsed="false" customFormat="false" customHeight="false" hidden="false" ht="14" outlineLevel="0" r="267">
      <c r="A267" s="13" t="s">
        <v>361</v>
      </c>
      <c r="B267" s="13" t="s">
        <v>127</v>
      </c>
      <c r="C267" s="14" t="n">
        <v>56</v>
      </c>
      <c r="D267" s="14" t="n">
        <v>224</v>
      </c>
      <c r="E267" s="14" t="n">
        <v>454</v>
      </c>
      <c r="F267" s="13" t="s">
        <v>128</v>
      </c>
      <c r="G267" s="15" t="n">
        <v>0.8174</v>
      </c>
      <c r="H267" s="16" t="n">
        <v>0.7295</v>
      </c>
      <c r="I267" s="0" t="n">
        <f aca="false">G267*D267/$M$5*100</f>
        <v>0.0949927626083663</v>
      </c>
      <c r="J267" s="0" t="n">
        <f aca="false">H267*D267/$M$5*100</f>
        <v>0.0847776123352132</v>
      </c>
    </row>
    <row collapsed="false" customFormat="false" customHeight="false" hidden="false" ht="14" outlineLevel="0" r="268">
      <c r="A268" s="13" t="s">
        <v>109</v>
      </c>
      <c r="B268" s="13" t="s">
        <v>43</v>
      </c>
      <c r="C268" s="14" t="n">
        <v>2</v>
      </c>
      <c r="D268" s="14" t="n">
        <v>4</v>
      </c>
      <c r="E268" s="14" t="n">
        <v>2</v>
      </c>
      <c r="F268" s="13" t="s">
        <v>43</v>
      </c>
      <c r="G268" s="15" t="n">
        <v>0.8169</v>
      </c>
      <c r="H268" s="16" t="n">
        <v>0.8169</v>
      </c>
      <c r="I268" s="0" t="n">
        <f aca="false">G268*D268/$M$5*100</f>
        <v>0.00169526171342004</v>
      </c>
      <c r="J268" s="0" t="n">
        <f aca="false">H268*D268/$M$5*100</f>
        <v>0.00169526171342004</v>
      </c>
    </row>
    <row collapsed="false" customFormat="false" customHeight="false" hidden="false" ht="14" outlineLevel="0" r="269">
      <c r="A269" s="13" t="s">
        <v>283</v>
      </c>
      <c r="B269" s="13" t="s">
        <v>177</v>
      </c>
      <c r="C269" s="14" t="n">
        <v>66</v>
      </c>
      <c r="D269" s="14" t="n">
        <v>264</v>
      </c>
      <c r="E269" s="14" t="n">
        <v>575</v>
      </c>
      <c r="F269" s="13" t="s">
        <v>82</v>
      </c>
      <c r="G269" s="15" t="n">
        <v>0.8142</v>
      </c>
      <c r="H269" s="16" t="n">
        <v>0.8142</v>
      </c>
      <c r="I269" s="0" t="n">
        <f aca="false">G269*D269/$M$5*100</f>
        <v>0.111517465719667</v>
      </c>
      <c r="J269" s="0" t="n">
        <f aca="false">H269*D269/$M$5*100</f>
        <v>0.111517465719667</v>
      </c>
    </row>
    <row collapsed="false" customFormat="false" customHeight="false" hidden="false" ht="14" outlineLevel="0" r="270">
      <c r="A270" s="13" t="s">
        <v>370</v>
      </c>
      <c r="B270" s="13" t="s">
        <v>78</v>
      </c>
      <c r="C270" s="14" t="n">
        <v>40</v>
      </c>
      <c r="D270" s="14" t="n">
        <v>80</v>
      </c>
      <c r="E270" s="14" t="n">
        <v>62</v>
      </c>
      <c r="F270" s="13" t="s">
        <v>441</v>
      </c>
      <c r="G270" s="15" t="n">
        <v>0.814</v>
      </c>
      <c r="H270" s="16" t="n">
        <v>0.814</v>
      </c>
      <c r="I270" s="0" t="n">
        <f aca="false">G270*D270/$M$5*100</f>
        <v>0.0337848704792243</v>
      </c>
      <c r="J270" s="0" t="n">
        <f aca="false">H270*D270/$M$5*100</f>
        <v>0.0337848704792243</v>
      </c>
    </row>
    <row collapsed="false" customFormat="false" customHeight="false" hidden="false" ht="14" outlineLevel="0" r="271">
      <c r="A271" s="13" t="s">
        <v>203</v>
      </c>
      <c r="B271" s="13" t="s">
        <v>119</v>
      </c>
      <c r="C271" s="14" t="n">
        <v>108</v>
      </c>
      <c r="D271" s="14" t="n">
        <v>216</v>
      </c>
      <c r="E271" s="14" t="n">
        <v>492</v>
      </c>
      <c r="F271" s="13" t="s">
        <v>119</v>
      </c>
      <c r="G271" s="15" t="n">
        <v>0.8132</v>
      </c>
      <c r="H271" s="16" t="n">
        <v>0.8132</v>
      </c>
      <c r="I271" s="0" t="n">
        <f aca="false">G271*D271/$M$5*100</f>
        <v>0.0911295000233464</v>
      </c>
      <c r="J271" s="0" t="n">
        <f aca="false">H271*D271/$M$5*100</f>
        <v>0.0911295000233464</v>
      </c>
    </row>
    <row collapsed="false" customFormat="false" customHeight="false" hidden="false" ht="14" outlineLevel="0" r="272">
      <c r="A272" s="13" t="s">
        <v>433</v>
      </c>
      <c r="B272" s="13" t="s">
        <v>434</v>
      </c>
      <c r="C272" s="14" t="n">
        <v>2</v>
      </c>
      <c r="D272" s="14" t="n">
        <v>1</v>
      </c>
      <c r="E272" s="14" t="n">
        <v>1</v>
      </c>
      <c r="F272" s="13" t="s">
        <v>231</v>
      </c>
      <c r="G272" s="15" t="n">
        <v>0.8081</v>
      </c>
      <c r="H272" s="16" t="n">
        <v>0.6101</v>
      </c>
      <c r="I272" s="0" t="n">
        <f aca="false">G272*D272/$M$5*100</f>
        <v>0.000419249905317278</v>
      </c>
      <c r="J272" s="0" t="n">
        <f aca="false">H272*D272/$M$5*100</f>
        <v>0.000316525636968285</v>
      </c>
    </row>
    <row collapsed="false" customFormat="false" customHeight="false" hidden="false" ht="14" outlineLevel="0" r="273">
      <c r="A273" s="13" t="s">
        <v>302</v>
      </c>
      <c r="B273" s="13" t="s">
        <v>119</v>
      </c>
      <c r="C273" s="14" t="n">
        <v>12</v>
      </c>
      <c r="D273" s="14" t="n">
        <v>48</v>
      </c>
      <c r="E273" s="14" t="n">
        <v>122</v>
      </c>
      <c r="F273" s="13" t="s">
        <v>119</v>
      </c>
      <c r="G273" s="15" t="n">
        <v>0.8044</v>
      </c>
      <c r="H273" s="16" t="n">
        <v>0.8044</v>
      </c>
      <c r="I273" s="0" t="n">
        <f aca="false">G273*D273/$M$5*100</f>
        <v>0.0200318548993769</v>
      </c>
      <c r="J273" s="0" t="n">
        <f aca="false">H273*D273/$M$5*100</f>
        <v>0.0200318548993769</v>
      </c>
    </row>
    <row collapsed="false" customFormat="false" customHeight="false" hidden="false" ht="14" outlineLevel="0" r="274">
      <c r="A274" s="13" t="s">
        <v>326</v>
      </c>
      <c r="B274" s="13" t="s">
        <v>134</v>
      </c>
      <c r="C274" s="14" t="n">
        <v>14</v>
      </c>
      <c r="D274" s="14" t="n">
        <v>14</v>
      </c>
      <c r="E274" s="14" t="n">
        <v>5</v>
      </c>
      <c r="F274" s="13" t="s">
        <v>87</v>
      </c>
      <c r="G274" s="15" t="n">
        <v>0.8004</v>
      </c>
      <c r="H274" s="16" t="n">
        <v>0.8004</v>
      </c>
      <c r="I274" s="0" t="n">
        <f aca="false">G274*D274/$M$5*100</f>
        <v>0.00581357101722966</v>
      </c>
      <c r="J274" s="0" t="n">
        <f aca="false">H274*D274/$M$5*100</f>
        <v>0.00581357101722966</v>
      </c>
    </row>
    <row collapsed="false" customFormat="false" customHeight="false" hidden="false" ht="14" outlineLevel="0" r="275">
      <c r="A275" s="13" t="s">
        <v>357</v>
      </c>
      <c r="B275" s="13" t="s">
        <v>48</v>
      </c>
      <c r="C275" s="14" t="n">
        <v>825</v>
      </c>
      <c r="D275" s="14" t="n">
        <v>6600</v>
      </c>
      <c r="E275" s="14" t="n">
        <v>17820</v>
      </c>
      <c r="F275" s="13" t="s">
        <v>437</v>
      </c>
      <c r="G275" s="15" t="n">
        <v>0.7976</v>
      </c>
      <c r="H275" s="16" t="n">
        <v>0.7742</v>
      </c>
      <c r="I275" s="0" t="n">
        <f aca="false">G275*D275/$M$5*100</f>
        <v>2.73109588117189</v>
      </c>
      <c r="J275" s="0" t="n">
        <f aca="false">H275*D275/$M$5*100</f>
        <v>2.65097095185967</v>
      </c>
    </row>
    <row collapsed="false" customFormat="false" customHeight="false" hidden="false" ht="14" outlineLevel="0" r="276">
      <c r="A276" s="13" t="s">
        <v>386</v>
      </c>
      <c r="B276" s="13" t="s">
        <v>81</v>
      </c>
      <c r="C276" s="14" t="n">
        <v>202</v>
      </c>
      <c r="D276" s="14" t="n">
        <v>468</v>
      </c>
      <c r="E276" s="14" t="n">
        <v>805</v>
      </c>
      <c r="F276" s="13" t="s">
        <v>442</v>
      </c>
      <c r="G276" s="15" t="n">
        <v>0.7952</v>
      </c>
      <c r="H276" s="16" t="n">
        <v>0.7547</v>
      </c>
      <c r="I276" s="0" t="n">
        <f aca="false">G276*D276/$M$5*100</f>
        <v>0.193076799360827</v>
      </c>
      <c r="J276" s="0" t="n">
        <f aca="false">H276*D276/$M$5*100</f>
        <v>0.183243285308873</v>
      </c>
    </row>
    <row collapsed="false" customFormat="false" customHeight="false" hidden="false" ht="14" outlineLevel="0" r="277">
      <c r="A277" s="13" t="s">
        <v>402</v>
      </c>
      <c r="B277" s="13" t="s">
        <v>248</v>
      </c>
      <c r="C277" s="14" t="n">
        <v>12</v>
      </c>
      <c r="D277" s="14" t="n">
        <v>24</v>
      </c>
      <c r="E277" s="14" t="n">
        <v>24</v>
      </c>
      <c r="F277" s="13" t="s">
        <v>82</v>
      </c>
      <c r="G277" s="15" t="n">
        <v>0.7902</v>
      </c>
      <c r="H277" s="16" t="n">
        <v>0.7902</v>
      </c>
      <c r="I277" s="0" t="n">
        <f aca="false">G277*D277/$M$5*100</f>
        <v>0.00983911719386352</v>
      </c>
      <c r="J277" s="0" t="n">
        <f aca="false">H277*D277/$M$5*100</f>
        <v>0.00983911719386352</v>
      </c>
    </row>
    <row collapsed="false" customFormat="false" customHeight="false" hidden="false" ht="14" outlineLevel="0" r="278">
      <c r="A278" s="13" t="s">
        <v>62</v>
      </c>
      <c r="B278" s="13" t="s">
        <v>63</v>
      </c>
      <c r="C278" s="14" t="n">
        <v>192</v>
      </c>
      <c r="D278" s="14" t="n">
        <v>768</v>
      </c>
      <c r="E278" s="14" t="n">
        <v>2496</v>
      </c>
      <c r="F278" s="13" t="s">
        <v>60</v>
      </c>
      <c r="G278" s="15" t="n">
        <v>0.7872</v>
      </c>
      <c r="H278" s="16" t="n">
        <v>0.7872</v>
      </c>
      <c r="I278" s="0" t="n">
        <f aca="false">G278*D278/$M$5*100</f>
        <v>0.313656413262844</v>
      </c>
      <c r="J278" s="0" t="n">
        <f aca="false">H278*D278/$M$5*100</f>
        <v>0.313656413262844</v>
      </c>
    </row>
    <row collapsed="false" customFormat="false" customHeight="false" hidden="false" ht="14" outlineLevel="0" r="279">
      <c r="A279" s="13" t="s">
        <v>367</v>
      </c>
      <c r="B279" s="13" t="s">
        <v>201</v>
      </c>
      <c r="C279" s="14" t="n">
        <v>63</v>
      </c>
      <c r="D279" s="14" t="n">
        <v>404</v>
      </c>
      <c r="E279" s="14" t="n">
        <v>788</v>
      </c>
      <c r="F279" s="13" t="s">
        <v>87</v>
      </c>
      <c r="G279" s="15" t="n">
        <v>0.777</v>
      </c>
      <c r="H279" s="16" t="n">
        <v>0.777</v>
      </c>
      <c r="I279" s="0" t="n">
        <f aca="false">G279*D279/$M$5*100</f>
        <v>0.16285843246917</v>
      </c>
      <c r="J279" s="0" t="n">
        <f aca="false">H279*D279/$M$5*100</f>
        <v>0.16285843246917</v>
      </c>
    </row>
    <row collapsed="false" customFormat="false" customHeight="false" hidden="false" ht="14" outlineLevel="0" r="280">
      <c r="A280" s="13" t="s">
        <v>118</v>
      </c>
      <c r="B280" s="13" t="s">
        <v>119</v>
      </c>
      <c r="C280" s="14" t="n">
        <v>30</v>
      </c>
      <c r="D280" s="14" t="n">
        <v>52</v>
      </c>
      <c r="E280" s="14" t="n">
        <v>96</v>
      </c>
      <c r="F280" s="13" t="s">
        <v>119</v>
      </c>
      <c r="G280" s="15" t="n">
        <v>0.7747</v>
      </c>
      <c r="H280" s="16" t="n">
        <v>0.7747</v>
      </c>
      <c r="I280" s="0" t="n">
        <f aca="false">G280*D280/$M$5*100</f>
        <v>0.0208999268478695</v>
      </c>
      <c r="J280" s="0" t="n">
        <f aca="false">H280*D280/$M$5*100</f>
        <v>0.0208999268478695</v>
      </c>
    </row>
    <row collapsed="false" customFormat="false" customHeight="false" hidden="false" ht="14" outlineLevel="0" r="281">
      <c r="A281" s="13" t="s">
        <v>321</v>
      </c>
      <c r="B281" s="13" t="s">
        <v>127</v>
      </c>
      <c r="C281" s="14" t="n">
        <v>168</v>
      </c>
      <c r="D281" s="14" t="n">
        <v>672</v>
      </c>
      <c r="E281" s="14" t="n">
        <v>2100</v>
      </c>
      <c r="F281" s="13" t="s">
        <v>128</v>
      </c>
      <c r="G281" s="15" t="n">
        <v>0.7715</v>
      </c>
      <c r="H281" s="16" t="n">
        <v>0.7404</v>
      </c>
      <c r="I281" s="0" t="n">
        <f aca="false">G281*D281/$M$5*100</f>
        <v>0.268975714530296</v>
      </c>
      <c r="J281" s="0" t="n">
        <f aca="false">H281*D281/$M$5*100</f>
        <v>0.258133012363229</v>
      </c>
    </row>
    <row collapsed="false" customFormat="false" customHeight="false" hidden="false" ht="14" outlineLevel="0" r="282">
      <c r="A282" s="13" t="s">
        <v>413</v>
      </c>
      <c r="B282" s="13" t="s">
        <v>393</v>
      </c>
      <c r="C282" s="14" t="n">
        <v>12</v>
      </c>
      <c r="D282" s="14" t="n">
        <v>48</v>
      </c>
      <c r="E282" s="14" t="n">
        <v>115</v>
      </c>
      <c r="F282" s="13" t="s">
        <v>82</v>
      </c>
      <c r="G282" s="15" t="n">
        <v>0.7598</v>
      </c>
      <c r="H282" s="16" t="n">
        <v>0.7598</v>
      </c>
      <c r="I282" s="0" t="n">
        <f aca="false">G282*D282/$M$5*100</f>
        <v>0.0189211876585611</v>
      </c>
      <c r="J282" s="0" t="n">
        <f aca="false">H282*D282/$M$5*100</f>
        <v>0.0189211876585611</v>
      </c>
    </row>
    <row collapsed="false" customFormat="false" customHeight="false" hidden="false" ht="14" outlineLevel="0" r="283">
      <c r="A283" s="13" t="s">
        <v>373</v>
      </c>
      <c r="B283" s="13" t="s">
        <v>56</v>
      </c>
      <c r="C283" s="14" t="n">
        <v>80</v>
      </c>
      <c r="D283" s="14" t="n">
        <v>228</v>
      </c>
      <c r="E283" s="14" t="n">
        <v>480</v>
      </c>
      <c r="F283" s="13" t="s">
        <v>57</v>
      </c>
      <c r="G283" s="15" t="n">
        <v>0.7536</v>
      </c>
      <c r="H283" s="16" t="n">
        <v>0.7536</v>
      </c>
      <c r="I283" s="0" t="n">
        <f aca="false">G283*D283/$M$5*100</f>
        <v>0.0891422523592859</v>
      </c>
      <c r="J283" s="0" t="n">
        <f aca="false">H283*D283/$M$5*100</f>
        <v>0.0891422523592859</v>
      </c>
    </row>
    <row collapsed="false" customFormat="false" customHeight="false" hidden="false" ht="14" outlineLevel="0" r="284">
      <c r="A284" s="13" t="s">
        <v>222</v>
      </c>
      <c r="B284" s="13" t="s">
        <v>144</v>
      </c>
      <c r="C284" s="14" t="n">
        <v>6</v>
      </c>
      <c r="D284" s="14" t="n">
        <v>24</v>
      </c>
      <c r="E284" s="14" t="n">
        <v>70</v>
      </c>
      <c r="F284" s="13" t="s">
        <v>448</v>
      </c>
      <c r="G284" s="15" t="n">
        <v>0.7501</v>
      </c>
      <c r="H284" s="16" t="n">
        <v>0.5843</v>
      </c>
      <c r="I284" s="0" t="n">
        <f aca="false">G284*D284/$M$5*100</f>
        <v>0.00933981499255509</v>
      </c>
      <c r="J284" s="0" t="n">
        <f aca="false">H284*D284/$M$5*100</f>
        <v>0.007275368484402</v>
      </c>
    </row>
    <row collapsed="false" customFormat="false" customHeight="false" hidden="false" ht="14" outlineLevel="0" r="285">
      <c r="A285" s="13" t="s">
        <v>378</v>
      </c>
      <c r="B285" s="13" t="s">
        <v>43</v>
      </c>
      <c r="C285" s="14" t="n">
        <v>32</v>
      </c>
      <c r="D285" s="14" t="n">
        <v>72</v>
      </c>
      <c r="E285" s="14" t="n">
        <v>140</v>
      </c>
      <c r="F285" s="13" t="s">
        <v>43</v>
      </c>
      <c r="G285" s="15" t="n">
        <v>0.7485</v>
      </c>
      <c r="H285" s="16" t="n">
        <v>0.7132</v>
      </c>
      <c r="I285" s="0" t="n">
        <f aca="false">G285*D285/$M$5*100</f>
        <v>0.0279596781306258</v>
      </c>
      <c r="J285" s="0" t="n">
        <f aca="false">H285*D285/$M$5*100</f>
        <v>0.0266410720678188</v>
      </c>
    </row>
    <row collapsed="false" customFormat="false" customHeight="false" hidden="false" ht="14" outlineLevel="0" r="286">
      <c r="A286" s="13" t="s">
        <v>333</v>
      </c>
      <c r="B286" s="13" t="s">
        <v>181</v>
      </c>
      <c r="C286" s="14" t="n">
        <v>10</v>
      </c>
      <c r="D286" s="14" t="n">
        <v>10</v>
      </c>
      <c r="E286" s="14" t="n">
        <v>26</v>
      </c>
      <c r="F286" s="13" t="s">
        <v>182</v>
      </c>
      <c r="G286" s="15" t="n">
        <v>0.7465</v>
      </c>
      <c r="H286" s="16" t="n">
        <v>0.7465</v>
      </c>
      <c r="I286" s="0" t="n">
        <f aca="false">G286*D286/$M$5*100</f>
        <v>0.00387291244053147</v>
      </c>
      <c r="J286" s="0" t="n">
        <f aca="false">H286*D286/$M$5*100</f>
        <v>0.00387291244053147</v>
      </c>
    </row>
    <row collapsed="false" customFormat="false" customHeight="false" hidden="false" ht="14" outlineLevel="0" r="287">
      <c r="A287" s="13" t="s">
        <v>366</v>
      </c>
      <c r="B287" s="13" t="s">
        <v>43</v>
      </c>
      <c r="C287" s="14" t="n">
        <v>52</v>
      </c>
      <c r="D287" s="14" t="n">
        <v>434</v>
      </c>
      <c r="E287" s="14" t="n">
        <v>965</v>
      </c>
      <c r="F287" s="13" t="s">
        <v>43</v>
      </c>
      <c r="G287" s="15" t="n">
        <v>0.7381</v>
      </c>
      <c r="H287" s="16" t="n">
        <v>0.7298</v>
      </c>
      <c r="I287" s="0" t="n">
        <f aca="false">G287*D287/$M$5*100</f>
        <v>0.166193028238798</v>
      </c>
      <c r="J287" s="0" t="n">
        <f aca="false">H287*D287/$M$5*100</f>
        <v>0.164324172888057</v>
      </c>
    </row>
    <row collapsed="false" customFormat="false" customHeight="false" hidden="false" ht="14" outlineLevel="0" r="288">
      <c r="A288" s="13" t="s">
        <v>429</v>
      </c>
      <c r="B288" s="13" t="s">
        <v>319</v>
      </c>
      <c r="C288" s="14" t="n">
        <v>12</v>
      </c>
      <c r="D288" s="14" t="n">
        <v>48</v>
      </c>
      <c r="E288" s="14" t="n">
        <v>86</v>
      </c>
      <c r="F288" s="13" t="s">
        <v>87</v>
      </c>
      <c r="G288" s="15" t="n">
        <v>0.7351</v>
      </c>
      <c r="H288" s="16" t="n">
        <v>0.7099</v>
      </c>
      <c r="I288" s="0" t="n">
        <f aca="false">G288*D288/$M$5*100</f>
        <v>0.0183060871911138</v>
      </c>
      <c r="J288" s="0" t="n">
        <f aca="false">H288*D288/$M$5*100</f>
        <v>0.0176785352972</v>
      </c>
    </row>
    <row collapsed="false" customFormat="false" customHeight="false" hidden="false" ht="14" outlineLevel="0" r="289">
      <c r="A289" s="13" t="s">
        <v>438</v>
      </c>
      <c r="B289" s="13" t="s">
        <v>59</v>
      </c>
      <c r="C289" s="14" t="n">
        <v>112</v>
      </c>
      <c r="D289" s="14" t="n">
        <v>448</v>
      </c>
      <c r="E289" s="14" t="n">
        <v>879</v>
      </c>
      <c r="F289" s="13" t="s">
        <v>436</v>
      </c>
      <c r="G289" s="15" t="n">
        <v>0.7286</v>
      </c>
      <c r="H289" s="16" t="n">
        <v>0.7286</v>
      </c>
      <c r="I289" s="0" t="n">
        <f aca="false">G289*D289/$M$5*100</f>
        <v>0.169346040705788</v>
      </c>
      <c r="J289" s="0" t="n">
        <f aca="false">H289*D289/$M$5*100</f>
        <v>0.169346040705788</v>
      </c>
    </row>
    <row collapsed="false" customFormat="false" customHeight="false" hidden="false" ht="14" outlineLevel="0" r="290">
      <c r="A290" s="13" t="s">
        <v>453</v>
      </c>
      <c r="B290" s="13" t="s">
        <v>454</v>
      </c>
      <c r="C290" s="14" t="n">
        <v>40</v>
      </c>
      <c r="D290" s="14" t="n">
        <v>40</v>
      </c>
      <c r="E290" s="14" t="n">
        <v>56</v>
      </c>
      <c r="F290" s="13" t="s">
        <v>82</v>
      </c>
      <c r="G290" s="15" t="n">
        <v>0.7219</v>
      </c>
      <c r="H290" s="16" t="n">
        <v>0.7219</v>
      </c>
      <c r="I290" s="0" t="n">
        <f aca="false">G290*D290/$M$5*100</f>
        <v>0.0149811412769975</v>
      </c>
      <c r="J290" s="0" t="n">
        <f aca="false">H290*D290/$M$5*100</f>
        <v>0.0149811412769975</v>
      </c>
    </row>
    <row collapsed="false" customFormat="false" customHeight="false" hidden="false" ht="14" outlineLevel="0" r="291">
      <c r="A291" s="13" t="s">
        <v>204</v>
      </c>
      <c r="B291" s="13" t="s">
        <v>205</v>
      </c>
      <c r="C291" s="14" t="n">
        <v>19</v>
      </c>
      <c r="D291" s="14" t="n">
        <v>58</v>
      </c>
      <c r="E291" s="14" t="n">
        <v>15</v>
      </c>
      <c r="F291" s="13" t="s">
        <v>206</v>
      </c>
      <c r="G291" s="15" t="n">
        <v>0.7217</v>
      </c>
      <c r="H291" s="16" t="n">
        <v>0.7217</v>
      </c>
      <c r="I291" s="0" t="n">
        <f aca="false">G291*D291/$M$5*100</f>
        <v>0.0217166366621876</v>
      </c>
      <c r="J291" s="0" t="n">
        <f aca="false">H291*D291/$M$5*100</f>
        <v>0.0217166366621876</v>
      </c>
    </row>
    <row collapsed="false" customFormat="false" customHeight="false" hidden="false" ht="14" outlineLevel="0" r="292">
      <c r="A292" s="13" t="s">
        <v>407</v>
      </c>
      <c r="B292" s="13" t="s">
        <v>43</v>
      </c>
      <c r="C292" s="14" t="n">
        <v>62</v>
      </c>
      <c r="D292" s="14" t="n">
        <v>124</v>
      </c>
      <c r="E292" s="14" t="n">
        <v>199</v>
      </c>
      <c r="F292" s="13" t="s">
        <v>43</v>
      </c>
      <c r="G292" s="15" t="n">
        <v>0.7187</v>
      </c>
      <c r="H292" s="16" t="n">
        <v>0.4</v>
      </c>
      <c r="I292" s="0" t="n">
        <f aca="false">G292*D292/$M$5*100</f>
        <v>0.0462356743744455</v>
      </c>
      <c r="J292" s="0" t="n">
        <f aca="false">H292*D292/$M$5*100</f>
        <v>0.0257329480308588</v>
      </c>
    </row>
    <row collapsed="false" customFormat="false" customHeight="false" hidden="false" ht="14" outlineLevel="0" r="293">
      <c r="A293" s="13" t="s">
        <v>340</v>
      </c>
      <c r="B293" s="13" t="s">
        <v>252</v>
      </c>
      <c r="C293" s="14" t="n">
        <v>124</v>
      </c>
      <c r="D293" s="14" t="n">
        <v>496</v>
      </c>
      <c r="E293" s="14" t="n">
        <v>1339</v>
      </c>
      <c r="F293" s="13" t="s">
        <v>82</v>
      </c>
      <c r="G293" s="15" t="n">
        <v>0.7073</v>
      </c>
      <c r="H293" s="16" t="n">
        <v>0.7073</v>
      </c>
      <c r="I293" s="0" t="n">
        <f aca="false">G293*D293/$M$5*100</f>
        <v>0.182009141422264</v>
      </c>
      <c r="J293" s="0" t="n">
        <f aca="false">H293*D293/$M$5*100</f>
        <v>0.182009141422264</v>
      </c>
    </row>
    <row collapsed="false" customFormat="false" customHeight="false" hidden="false" ht="14" outlineLevel="0" r="294">
      <c r="A294" s="13" t="s">
        <v>337</v>
      </c>
      <c r="B294" s="13" t="s">
        <v>43</v>
      </c>
      <c r="C294" s="14" t="n">
        <v>209</v>
      </c>
      <c r="D294" s="14" t="n">
        <v>509</v>
      </c>
      <c r="E294" s="14" t="n">
        <v>1071</v>
      </c>
      <c r="F294" s="13" t="s">
        <v>43</v>
      </c>
      <c r="G294" s="15" t="n">
        <v>0.707</v>
      </c>
      <c r="H294" s="16" t="n">
        <v>0.5496</v>
      </c>
      <c r="I294" s="0" t="n">
        <f aca="false">G294*D294/$M$5*100</f>
        <v>0.186700320105422</v>
      </c>
      <c r="J294" s="0" t="n">
        <f aca="false">H294*D294/$M$5*100</f>
        <v>0.14513507203669</v>
      </c>
    </row>
    <row collapsed="false" customFormat="false" customHeight="false" hidden="false" ht="14" outlineLevel="0" r="295">
      <c r="A295" s="13" t="s">
        <v>114</v>
      </c>
      <c r="B295" s="13" t="s">
        <v>56</v>
      </c>
      <c r="C295" s="14" t="n">
        <v>168</v>
      </c>
      <c r="D295" s="14" t="n">
        <v>672</v>
      </c>
      <c r="E295" s="14" t="n">
        <v>1425</v>
      </c>
      <c r="F295" s="13" t="s">
        <v>57</v>
      </c>
      <c r="G295" s="15" t="n">
        <v>0.7038</v>
      </c>
      <c r="H295" s="16" t="n">
        <v>0.7038</v>
      </c>
      <c r="I295" s="0" t="n">
        <f aca="false">G295*D295/$M$5*100</f>
        <v>0.245372790520314</v>
      </c>
      <c r="J295" s="0" t="n">
        <f aca="false">H295*D295/$M$5*100</f>
        <v>0.245372790520314</v>
      </c>
    </row>
    <row collapsed="false" customFormat="false" customHeight="false" hidden="false" ht="14" outlineLevel="0" r="296">
      <c r="A296" s="13" t="s">
        <v>169</v>
      </c>
      <c r="B296" s="13" t="s">
        <v>119</v>
      </c>
      <c r="C296" s="14" t="n">
        <v>2</v>
      </c>
      <c r="D296" s="14" t="n">
        <v>4</v>
      </c>
      <c r="E296" s="14" t="n">
        <v>2</v>
      </c>
      <c r="F296" s="13" t="s">
        <v>119</v>
      </c>
      <c r="G296" s="15" t="n">
        <v>0.6898</v>
      </c>
      <c r="H296" s="16" t="n">
        <v>0.6898</v>
      </c>
      <c r="I296" s="0" t="n">
        <f aca="false">G296*D296/$M$5*100</f>
        <v>0.00143149899610374</v>
      </c>
      <c r="J296" s="0" t="n">
        <f aca="false">H296*D296/$M$5*100</f>
        <v>0.00143149899610374</v>
      </c>
    </row>
    <row collapsed="false" customFormat="false" customHeight="false" hidden="false" ht="14" outlineLevel="0" r="297">
      <c r="A297" s="13" t="s">
        <v>458</v>
      </c>
      <c r="B297" s="13" t="s">
        <v>119</v>
      </c>
      <c r="C297" s="14" t="n">
        <v>4</v>
      </c>
      <c r="D297" s="14" t="n">
        <v>16</v>
      </c>
      <c r="E297" s="14" t="n">
        <v>0</v>
      </c>
      <c r="F297" s="13" t="s">
        <v>119</v>
      </c>
      <c r="G297" s="15" t="n">
        <v>0.6891</v>
      </c>
      <c r="H297" s="16" t="n">
        <v>0.6891</v>
      </c>
      <c r="I297" s="0" t="n">
        <f aca="false">G297*D297/$M$5*100</f>
        <v>0.00572018531873058</v>
      </c>
      <c r="J297" s="0" t="n">
        <f aca="false">H297*D297/$M$5*100</f>
        <v>0.00572018531873058</v>
      </c>
    </row>
    <row collapsed="false" customFormat="false" customHeight="false" hidden="false" ht="14" outlineLevel="0" r="298">
      <c r="A298" s="13" t="s">
        <v>344</v>
      </c>
      <c r="B298" s="13" t="s">
        <v>43</v>
      </c>
      <c r="C298" s="14" t="n">
        <v>84</v>
      </c>
      <c r="D298" s="14" t="n">
        <v>168</v>
      </c>
      <c r="E298" s="14" t="n">
        <v>270</v>
      </c>
      <c r="F298" s="13" t="s">
        <v>43</v>
      </c>
      <c r="G298" s="15" t="n">
        <v>0.6875</v>
      </c>
      <c r="H298" s="16" t="n">
        <v>0.3744</v>
      </c>
      <c r="I298" s="0" t="n">
        <f aca="false">G298*D298/$M$5*100</f>
        <v>0.0599224898702458</v>
      </c>
      <c r="J298" s="0" t="n">
        <f aca="false">H298*D298/$M$5*100</f>
        <v>0.03263269848352</v>
      </c>
    </row>
    <row collapsed="false" customFormat="false" customHeight="false" hidden="false" ht="14" outlineLevel="0" r="299">
      <c r="A299" s="13" t="s">
        <v>417</v>
      </c>
      <c r="B299" s="13" t="s">
        <v>134</v>
      </c>
      <c r="C299" s="14" t="n">
        <v>38</v>
      </c>
      <c r="D299" s="14" t="n">
        <v>38</v>
      </c>
      <c r="E299" s="14" t="n">
        <v>14</v>
      </c>
      <c r="F299" s="13" t="s">
        <v>87</v>
      </c>
      <c r="G299" s="15" t="n">
        <v>0.6732</v>
      </c>
      <c r="H299" s="16" t="n">
        <v>0.6732</v>
      </c>
      <c r="I299" s="0" t="n">
        <f aca="false">G299*D299/$M$5*100</f>
        <v>0.0132719754706899</v>
      </c>
      <c r="J299" s="0" t="n">
        <f aca="false">H299*D299/$M$5*100</f>
        <v>0.0132719754706899</v>
      </c>
    </row>
    <row collapsed="false" customFormat="false" customHeight="false" hidden="false" ht="14" outlineLevel="0" r="300">
      <c r="A300" s="13" t="s">
        <v>147</v>
      </c>
      <c r="B300" s="13" t="s">
        <v>43</v>
      </c>
      <c r="C300" s="14" t="n">
        <v>26</v>
      </c>
      <c r="D300" s="14" t="n">
        <v>50</v>
      </c>
      <c r="E300" s="14" t="n">
        <v>58</v>
      </c>
      <c r="F300" s="13" t="s">
        <v>43</v>
      </c>
      <c r="G300" s="15" t="n">
        <v>0.6723</v>
      </c>
      <c r="H300" s="16" t="n">
        <v>0.6379</v>
      </c>
      <c r="I300" s="0" t="n">
        <f aca="false">G300*D300/$M$5*100</f>
        <v>0.017439779194704</v>
      </c>
      <c r="J300" s="0" t="n">
        <f aca="false">H300*D300/$M$5*100</f>
        <v>0.0165474269646016</v>
      </c>
    </row>
    <row collapsed="false" customFormat="false" customHeight="false" hidden="false" ht="14" outlineLevel="0" r="301">
      <c r="A301" s="13" t="s">
        <v>327</v>
      </c>
      <c r="B301" s="13" t="s">
        <v>177</v>
      </c>
      <c r="C301" s="14" t="n">
        <v>0</v>
      </c>
      <c r="D301" s="14" t="n">
        <v>0</v>
      </c>
      <c r="E301" s="14" t="n">
        <v>0</v>
      </c>
      <c r="F301" s="13" t="s">
        <v>82</v>
      </c>
      <c r="G301" s="15" t="n">
        <v>0.6693</v>
      </c>
      <c r="H301" s="16" t="n">
        <v>0.6693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13" t="s">
        <v>306</v>
      </c>
      <c r="B302" s="13" t="s">
        <v>43</v>
      </c>
      <c r="C302" s="14" t="n">
        <v>440</v>
      </c>
      <c r="D302" s="14" t="n">
        <v>774</v>
      </c>
      <c r="E302" s="14" t="n">
        <v>1138</v>
      </c>
      <c r="F302" s="13" t="s">
        <v>43</v>
      </c>
      <c r="G302" s="15" t="n">
        <v>0.6614</v>
      </c>
      <c r="H302" s="16" t="n">
        <v>0.6614</v>
      </c>
      <c r="I302" s="0" t="n">
        <f aca="false">G302*D302/$M$5*100</f>
        <v>0.265590794245366</v>
      </c>
      <c r="J302" s="0" t="n">
        <f aca="false">H302*D302/$M$5*100</f>
        <v>0.265590794245366</v>
      </c>
    </row>
    <row collapsed="false" customFormat="false" customHeight="false" hidden="false" ht="14" outlineLevel="0" r="303">
      <c r="A303" s="13" t="s">
        <v>384</v>
      </c>
      <c r="B303" s="13" t="s">
        <v>144</v>
      </c>
      <c r="C303" s="14" t="n">
        <v>19</v>
      </c>
      <c r="D303" s="14" t="n">
        <v>40</v>
      </c>
      <c r="E303" s="14" t="n">
        <v>100</v>
      </c>
      <c r="F303" s="13" t="s">
        <v>448</v>
      </c>
      <c r="G303" s="15" t="n">
        <v>0.6481</v>
      </c>
      <c r="H303" s="16" t="n">
        <v>0.5832</v>
      </c>
      <c r="I303" s="0" t="n">
        <f aca="false">G303*D303/$M$5*100</f>
        <v>0.0134496158216126</v>
      </c>
      <c r="J303" s="0" t="n">
        <f aca="false">H303*D303/$M$5*100</f>
        <v>0.0121027865254813</v>
      </c>
    </row>
    <row collapsed="false" customFormat="false" customHeight="false" hidden="false" ht="14" outlineLevel="0" r="304">
      <c r="A304" s="13" t="s">
        <v>304</v>
      </c>
      <c r="B304" s="13" t="s">
        <v>71</v>
      </c>
      <c r="C304" s="14" t="n">
        <v>34</v>
      </c>
      <c r="D304" s="14" t="n">
        <v>34</v>
      </c>
      <c r="E304" s="14" t="n">
        <v>41</v>
      </c>
      <c r="F304" s="13" t="s">
        <v>72</v>
      </c>
      <c r="G304" s="15" t="n">
        <v>0.6346</v>
      </c>
      <c r="H304" s="16" t="n">
        <v>0.6346</v>
      </c>
      <c r="I304" s="0" t="n">
        <f aca="false">G304*D304/$M$5*100</f>
        <v>0.011194039917198</v>
      </c>
      <c r="J304" s="0" t="n">
        <f aca="false">H304*D304/$M$5*100</f>
        <v>0.011194039917198</v>
      </c>
    </row>
    <row collapsed="false" customFormat="false" customHeight="false" hidden="false" ht="14" outlineLevel="0" r="305">
      <c r="A305" s="13" t="s">
        <v>210</v>
      </c>
      <c r="B305" s="13" t="s">
        <v>119</v>
      </c>
      <c r="C305" s="14" t="n">
        <v>29</v>
      </c>
      <c r="D305" s="14" t="n">
        <v>36</v>
      </c>
      <c r="E305" s="14" t="n">
        <v>18</v>
      </c>
      <c r="F305" s="13" t="s">
        <v>119</v>
      </c>
      <c r="G305" s="15" t="n">
        <v>0.6221</v>
      </c>
      <c r="H305" s="16" t="n">
        <v>0.6221</v>
      </c>
      <c r="I305" s="0" t="n">
        <f aca="false">G305*D305/$M$5*100</f>
        <v>0.0116190486072561</v>
      </c>
      <c r="J305" s="0" t="n">
        <f aca="false">H305*D305/$M$5*100</f>
        <v>0.0116190486072561</v>
      </c>
    </row>
    <row collapsed="false" customFormat="false" customHeight="false" hidden="false" ht="14" outlineLevel="0" r="306">
      <c r="A306" s="13" t="s">
        <v>354</v>
      </c>
      <c r="B306" s="13" t="s">
        <v>165</v>
      </c>
      <c r="C306" s="14" t="n">
        <v>44</v>
      </c>
      <c r="D306" s="14" t="n">
        <v>44</v>
      </c>
      <c r="E306" s="14" t="n">
        <v>88</v>
      </c>
      <c r="F306" s="13" t="s">
        <v>82</v>
      </c>
      <c r="G306" s="15" t="n">
        <v>0.6178</v>
      </c>
      <c r="H306" s="16" t="n">
        <v>0.6178</v>
      </c>
      <c r="I306" s="0" t="n">
        <f aca="false">G306*D306/$M$5*100</f>
        <v>0.0141029006635573</v>
      </c>
      <c r="J306" s="0" t="n">
        <f aca="false">H306*D306/$M$5*100</f>
        <v>0.0141029006635573</v>
      </c>
    </row>
    <row collapsed="false" customFormat="false" customHeight="false" hidden="false" ht="14" outlineLevel="0" r="307">
      <c r="A307" s="13" t="s">
        <v>286</v>
      </c>
      <c r="B307" s="13" t="s">
        <v>97</v>
      </c>
      <c r="C307" s="14" t="n">
        <v>1</v>
      </c>
      <c r="D307" s="14" t="n">
        <v>1</v>
      </c>
      <c r="E307" s="14" t="n">
        <v>1</v>
      </c>
      <c r="F307" s="13" t="s">
        <v>57</v>
      </c>
      <c r="G307" s="15" t="n">
        <v>0.602</v>
      </c>
      <c r="H307" s="16" t="n">
        <v>0.602</v>
      </c>
      <c r="I307" s="0" t="n">
        <f aca="false">G307*D307/$M$5*100</f>
        <v>0.000312323280535826</v>
      </c>
      <c r="J307" s="0" t="n">
        <f aca="false">H307*D307/$M$5*100</f>
        <v>0.000312323280535826</v>
      </c>
    </row>
    <row collapsed="false" customFormat="false" customHeight="false" hidden="false" ht="14" outlineLevel="0" r="308">
      <c r="A308" s="13" t="s">
        <v>376</v>
      </c>
      <c r="B308" s="13" t="s">
        <v>43</v>
      </c>
      <c r="C308" s="14" t="n">
        <v>10</v>
      </c>
      <c r="D308" s="14" t="n">
        <v>20</v>
      </c>
      <c r="E308" s="14" t="n">
        <v>30</v>
      </c>
      <c r="F308" s="13" t="s">
        <v>43</v>
      </c>
      <c r="G308" s="15" t="n">
        <v>0.6009</v>
      </c>
      <c r="H308" s="16" t="n">
        <v>0.2703</v>
      </c>
      <c r="I308" s="0" t="n">
        <f aca="false">G308*D308/$M$5*100</f>
        <v>0.0062350518031222</v>
      </c>
      <c r="J308" s="0" t="n">
        <f aca="false">H308*D308/$M$5*100</f>
        <v>0.00280468381158917</v>
      </c>
    </row>
    <row collapsed="false" customFormat="false" customHeight="false" hidden="false" ht="14" outlineLevel="0" r="309">
      <c r="A309" s="13" t="s">
        <v>85</v>
      </c>
      <c r="B309" s="13" t="s">
        <v>86</v>
      </c>
      <c r="C309" s="14" t="n">
        <v>-1</v>
      </c>
      <c r="D309" s="14" t="n">
        <v>-1</v>
      </c>
      <c r="E309" s="14" t="n">
        <v>0</v>
      </c>
      <c r="F309" s="13" t="s">
        <v>87</v>
      </c>
      <c r="G309" s="15" t="n">
        <v>0.5977</v>
      </c>
      <c r="H309" s="16" t="n">
        <v>0.5977</v>
      </c>
      <c r="I309" s="0" t="n">
        <f aca="false">G309*D309/$M$5*100</f>
        <v>-0.00031009239996057</v>
      </c>
      <c r="J309" s="0" t="n">
        <f aca="false">H309*D309/$M$5*100</f>
        <v>-0.00031009239996057</v>
      </c>
    </row>
    <row collapsed="false" customFormat="false" customHeight="false" hidden="false" ht="14" outlineLevel="0" r="310">
      <c r="A310" s="13" t="s">
        <v>456</v>
      </c>
      <c r="B310" s="13" t="s">
        <v>40</v>
      </c>
      <c r="C310" s="14" t="n">
        <v>126</v>
      </c>
      <c r="D310" s="14" t="n">
        <v>504</v>
      </c>
      <c r="E310" s="14" t="n">
        <v>639</v>
      </c>
      <c r="F310" s="13" t="s">
        <v>439</v>
      </c>
      <c r="G310" s="15" t="n">
        <v>0.5958</v>
      </c>
      <c r="H310" s="16" t="n">
        <v>0.5958</v>
      </c>
      <c r="I310" s="0" t="n">
        <f aca="false">G310*D310/$M$5*100</f>
        <v>0.155789757664112</v>
      </c>
      <c r="J310" s="0" t="n">
        <f aca="false">H310*D310/$M$5*100</f>
        <v>0.155789757664112</v>
      </c>
    </row>
    <row collapsed="false" customFormat="false" customHeight="false" hidden="false" ht="14" outlineLevel="0" r="311">
      <c r="A311" s="13" t="s">
        <v>419</v>
      </c>
      <c r="B311" s="13" t="s">
        <v>149</v>
      </c>
      <c r="C311" s="14" t="n">
        <v>1</v>
      </c>
      <c r="D311" s="14" t="n">
        <v>1</v>
      </c>
      <c r="E311" s="14" t="n">
        <v>0</v>
      </c>
      <c r="F311" s="13" t="s">
        <v>46</v>
      </c>
      <c r="G311" s="15" t="n">
        <v>0.5672</v>
      </c>
      <c r="H311" s="16" t="n">
        <v>0.5672</v>
      </c>
      <c r="I311" s="0" t="n">
        <f aca="false">G311*D311/$M$5*100</f>
        <v>0.000294268712159337</v>
      </c>
      <c r="J311" s="0" t="n">
        <f aca="false">H311*D311/$M$5*100</f>
        <v>0.000294268712159337</v>
      </c>
    </row>
    <row collapsed="false" customFormat="false" customHeight="false" hidden="false" ht="14" outlineLevel="0" r="312">
      <c r="A312" s="13" t="s">
        <v>124</v>
      </c>
      <c r="B312" s="13" t="s">
        <v>125</v>
      </c>
      <c r="C312" s="14" t="n">
        <v>8</v>
      </c>
      <c r="D312" s="14" t="n">
        <v>16</v>
      </c>
      <c r="E312" s="14" t="n">
        <v>400</v>
      </c>
      <c r="F312" s="13" t="s">
        <v>46</v>
      </c>
      <c r="G312" s="15" t="n">
        <v>0.5503</v>
      </c>
      <c r="H312" s="16" t="n">
        <v>0.5503</v>
      </c>
      <c r="I312" s="0" t="n">
        <f aca="false">G312*D312/$M$5*100</f>
        <v>0.00456801332302632</v>
      </c>
      <c r="J312" s="0" t="n">
        <f aca="false">H312*D312/$M$5*100</f>
        <v>0.00456801332302632</v>
      </c>
    </row>
    <row collapsed="false" customFormat="false" customHeight="false" hidden="false" ht="14" outlineLevel="0" r="313">
      <c r="A313" s="13" t="s">
        <v>409</v>
      </c>
      <c r="B313" s="13" t="s">
        <v>149</v>
      </c>
      <c r="C313" s="14" t="n">
        <v>1</v>
      </c>
      <c r="D313" s="14" t="n">
        <v>1</v>
      </c>
      <c r="E313" s="14" t="n">
        <v>0</v>
      </c>
      <c r="F313" s="13" t="s">
        <v>46</v>
      </c>
      <c r="G313" s="15" t="n">
        <v>0.5361</v>
      </c>
      <c r="H313" s="16" t="n">
        <v>0.5361</v>
      </c>
      <c r="I313" s="0" t="n">
        <f aca="false">G313*D313/$M$5*100</f>
        <v>0.000278133738696439</v>
      </c>
      <c r="J313" s="0" t="n">
        <f aca="false">H313*D313/$M$5*100</f>
        <v>0.000278133738696439</v>
      </c>
    </row>
    <row collapsed="false" customFormat="false" customHeight="false" hidden="false" ht="14" outlineLevel="0" r="314">
      <c r="A314" s="13" t="s">
        <v>172</v>
      </c>
      <c r="B314" s="13" t="s">
        <v>165</v>
      </c>
      <c r="C314" s="14" t="n">
        <v>800</v>
      </c>
      <c r="D314" s="14" t="n">
        <v>800</v>
      </c>
      <c r="E314" s="14"/>
      <c r="F314" s="13" t="s">
        <v>82</v>
      </c>
      <c r="G314" s="15" t="n">
        <v>0.5154</v>
      </c>
      <c r="H314" s="16" t="n">
        <v>0.5063</v>
      </c>
      <c r="I314" s="0" t="n">
        <f aca="false">G314*D314/$M$5*100</f>
        <v>0.213915506695236</v>
      </c>
      <c r="J314" s="0" t="n">
        <f aca="false">H314*D314/$M$5*100</f>
        <v>0.210138574000384</v>
      </c>
    </row>
    <row collapsed="false" customFormat="false" customHeight="false" hidden="false" ht="14" outlineLevel="0" r="315">
      <c r="A315" s="13" t="s">
        <v>368</v>
      </c>
      <c r="B315" s="13" t="s">
        <v>292</v>
      </c>
      <c r="C315" s="14" t="n">
        <v>4</v>
      </c>
      <c r="D315" s="14" t="n">
        <v>16</v>
      </c>
      <c r="E315" s="14" t="n">
        <v>12</v>
      </c>
      <c r="F315" s="13" t="s">
        <v>46</v>
      </c>
      <c r="G315" s="15" t="n">
        <v>0.4732</v>
      </c>
      <c r="H315" s="16" t="n">
        <v>0.4732</v>
      </c>
      <c r="I315" s="0" t="n">
        <f aca="false">G315*D315/$M$5*100</f>
        <v>0.00392801000264593</v>
      </c>
      <c r="J315" s="0" t="n">
        <f aca="false">H315*D315/$M$5*100</f>
        <v>0.00392801000264593</v>
      </c>
    </row>
    <row collapsed="false" customFormat="false" customHeight="false" hidden="false" ht="14" outlineLevel="0" r="316">
      <c r="A316" s="13" t="s">
        <v>234</v>
      </c>
      <c r="B316" s="13" t="s">
        <v>235</v>
      </c>
      <c r="C316" s="14" t="n">
        <v>12</v>
      </c>
      <c r="D316" s="14" t="n">
        <v>48</v>
      </c>
      <c r="E316" s="14" t="n">
        <v>157</v>
      </c>
      <c r="F316" s="13" t="s">
        <v>46</v>
      </c>
      <c r="G316" s="15" t="n">
        <v>0.4162</v>
      </c>
      <c r="H316" s="16" t="n">
        <v>0.2859</v>
      </c>
      <c r="I316" s="0" t="n">
        <f aca="false">G316*D316/$M$5*100</f>
        <v>0.0103645673907517</v>
      </c>
      <c r="J316" s="0" t="n">
        <f aca="false">H316*D316/$M$5*100</f>
        <v>0.00711972565357019</v>
      </c>
    </row>
    <row collapsed="false" customFormat="false" customHeight="false" hidden="false" ht="14" outlineLevel="0" r="317">
      <c r="A317" s="13" t="s">
        <v>420</v>
      </c>
      <c r="B317" s="13" t="s">
        <v>40</v>
      </c>
      <c r="C317" s="14" t="n">
        <v>14</v>
      </c>
      <c r="D317" s="14" t="n">
        <v>14</v>
      </c>
      <c r="E317" s="14" t="n">
        <v>5</v>
      </c>
      <c r="F317" s="13" t="s">
        <v>439</v>
      </c>
      <c r="G317" s="15" t="n">
        <v>0.3949</v>
      </c>
      <c r="H317" s="16" t="n">
        <v>0.3061</v>
      </c>
      <c r="I317" s="0" t="n">
        <f aca="false">G317*D317/$M$5*100</f>
        <v>0.00286828984845576</v>
      </c>
      <c r="J317" s="0" t="n">
        <f aca="false">H317*D317/$M$5*100</f>
        <v>0.00222330595748876</v>
      </c>
    </row>
    <row collapsed="false" customFormat="false" customHeight="false" hidden="false" ht="14" outlineLevel="0" r="318">
      <c r="A318" s="13" t="s">
        <v>375</v>
      </c>
      <c r="B318" s="13" t="s">
        <v>134</v>
      </c>
      <c r="C318" s="14" t="n">
        <v>20</v>
      </c>
      <c r="D318" s="14" t="n">
        <v>20</v>
      </c>
      <c r="E318" s="14" t="n">
        <v>10</v>
      </c>
      <c r="F318" s="13" t="s">
        <v>87</v>
      </c>
      <c r="G318" s="15" t="n">
        <v>0.3885</v>
      </c>
      <c r="H318" s="16" t="n">
        <v>0.3885</v>
      </c>
      <c r="I318" s="0" t="n">
        <f aca="false">G318*D318/$M$5*100</f>
        <v>0.00403114931854381</v>
      </c>
      <c r="J318" s="0" t="n">
        <f aca="false">H318*D318/$M$5*100</f>
        <v>0.00403114931854381</v>
      </c>
    </row>
    <row collapsed="false" customFormat="false" customHeight="false" hidden="false" ht="14" outlineLevel="0" r="319">
      <c r="A319" s="13" t="s">
        <v>238</v>
      </c>
      <c r="B319" s="13" t="s">
        <v>40</v>
      </c>
      <c r="C319" s="14" t="n">
        <v>52</v>
      </c>
      <c r="D319" s="14" t="n">
        <v>180</v>
      </c>
      <c r="E319" s="14" t="n">
        <v>438</v>
      </c>
      <c r="F319" s="13" t="s">
        <v>439</v>
      </c>
      <c r="G319" s="15" t="n">
        <v>0.378</v>
      </c>
      <c r="H319" s="16" t="n">
        <v>0.378</v>
      </c>
      <c r="I319" s="0" t="n">
        <f aca="false">G319*D319/$M$5*100</f>
        <v>0.0352997940326539</v>
      </c>
      <c r="J319" s="0" t="n">
        <f aca="false">H319*D319/$M$5*100</f>
        <v>0.0352997940326539</v>
      </c>
    </row>
    <row collapsed="false" customFormat="false" customHeight="false" hidden="false" ht="14" outlineLevel="0" r="320">
      <c r="A320" s="13" t="s">
        <v>193</v>
      </c>
      <c r="B320" s="13" t="s">
        <v>181</v>
      </c>
      <c r="C320" s="14" t="n">
        <v>120</v>
      </c>
      <c r="D320" s="14" t="n">
        <v>120</v>
      </c>
      <c r="E320" s="14"/>
      <c r="F320" s="13" t="s">
        <v>182</v>
      </c>
      <c r="G320" s="15" t="n">
        <v>0.3463</v>
      </c>
      <c r="H320" s="16" t="n">
        <v>0.2224</v>
      </c>
      <c r="I320" s="0" t="n">
        <f aca="false">G320*D320/$M$5*100</f>
        <v>0.0215596449268219</v>
      </c>
      <c r="J320" s="0" t="n">
        <f aca="false">H320*D320/$M$5*100</f>
        <v>0.0138459862307976</v>
      </c>
    </row>
    <row collapsed="false" customFormat="false" customHeight="false" hidden="false" ht="14" outlineLevel="0" r="321">
      <c r="A321" s="13" t="s">
        <v>288</v>
      </c>
      <c r="B321" s="13" t="s">
        <v>59</v>
      </c>
      <c r="C321" s="14" t="n">
        <v>12</v>
      </c>
      <c r="D321" s="14" t="n">
        <v>12</v>
      </c>
      <c r="E321" s="14" t="n">
        <v>33</v>
      </c>
      <c r="F321" s="13" t="s">
        <v>436</v>
      </c>
      <c r="G321" s="15" t="n">
        <v>0.3112</v>
      </c>
      <c r="H321" s="16" t="n">
        <v>0.3112</v>
      </c>
      <c r="I321" s="0" t="n">
        <f aca="false">G321*D321/$M$5*100</f>
        <v>0.00193744195819434</v>
      </c>
      <c r="J321" s="0" t="n">
        <f aca="false">H321*D321/$M$5*100</f>
        <v>0.00193744195819434</v>
      </c>
    </row>
    <row collapsed="false" customFormat="false" customHeight="false" hidden="false" ht="14" outlineLevel="0" r="322">
      <c r="A322" s="13" t="s">
        <v>353</v>
      </c>
      <c r="B322" s="13" t="s">
        <v>125</v>
      </c>
      <c r="C322" s="14" t="n">
        <v>24</v>
      </c>
      <c r="D322" s="14" t="n">
        <v>24</v>
      </c>
      <c r="E322" s="14" t="n">
        <v>338</v>
      </c>
      <c r="F322" s="13" t="s">
        <v>46</v>
      </c>
      <c r="G322" s="15" t="n">
        <v>0.2224</v>
      </c>
      <c r="H322" s="16" t="n">
        <v>0.2224</v>
      </c>
      <c r="I322" s="0" t="n">
        <f aca="false">G322*D322/$M$5*100</f>
        <v>0.00276919724615951</v>
      </c>
      <c r="J322" s="0" t="n">
        <f aca="false">H322*D322/$M$5*100</f>
        <v>0.00276919724615951</v>
      </c>
    </row>
    <row collapsed="false" customFormat="false" customHeight="false" hidden="false" ht="14" outlineLevel="0" r="323">
      <c r="A323" s="13" t="s">
        <v>280</v>
      </c>
      <c r="B323" s="13" t="s">
        <v>281</v>
      </c>
      <c r="C323" s="14" t="n">
        <v>92</v>
      </c>
      <c r="D323" s="14" t="n">
        <v>320</v>
      </c>
      <c r="E323" s="14" t="n">
        <v>925</v>
      </c>
      <c r="F323" s="13" t="s">
        <v>46</v>
      </c>
      <c r="G323" s="15" t="n">
        <v>0.2126</v>
      </c>
      <c r="H323" s="16" t="n">
        <v>0.1346</v>
      </c>
      <c r="I323" s="0" t="n">
        <f aca="false">G323*D323/$M$5*100</f>
        <v>0.035295643557165</v>
      </c>
      <c r="J323" s="0" t="n">
        <f aca="false">H323*D323/$M$5*100</f>
        <v>0.0223461600319587</v>
      </c>
    </row>
    <row collapsed="false" customFormat="false" customHeight="false" hidden="false" ht="14" outlineLevel="0" r="324">
      <c r="A324" s="13" t="s">
        <v>431</v>
      </c>
      <c r="B324" s="13" t="s">
        <v>119</v>
      </c>
      <c r="C324" s="14" t="n">
        <v>0</v>
      </c>
      <c r="D324" s="14" t="n">
        <v>0</v>
      </c>
      <c r="E324" s="14" t="n">
        <v>0</v>
      </c>
      <c r="F324" s="13" t="s">
        <v>119</v>
      </c>
      <c r="G324" s="15" t="n">
        <v>0.1304</v>
      </c>
      <c r="H324" s="16" t="n">
        <v>0.1304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3" t="s">
        <v>457</v>
      </c>
      <c r="B325" s="13" t="s">
        <v>125</v>
      </c>
      <c r="C325" s="14" t="n">
        <v>12</v>
      </c>
      <c r="D325" s="14" t="n">
        <v>24</v>
      </c>
      <c r="E325" s="14" t="n">
        <v>71</v>
      </c>
      <c r="F325" s="13" t="s">
        <v>46</v>
      </c>
      <c r="G325" s="15" t="n">
        <v>0.0919</v>
      </c>
      <c r="H325" s="16" t="n">
        <v>0.0919</v>
      </c>
      <c r="I325" s="0" t="n">
        <f aca="false">G325*D325/$M$5*100</f>
        <v>0.00114428609227545</v>
      </c>
      <c r="J325" s="0" t="n">
        <f aca="false">H325*D325/$M$5*100</f>
        <v>0.00114428609227545</v>
      </c>
    </row>
    <row collapsed="false" customFormat="false" customHeight="false" hidden="false" ht="14" outlineLevel="0" r="326">
      <c r="A326" s="13" t="s">
        <v>400</v>
      </c>
      <c r="B326" s="13" t="s">
        <v>125</v>
      </c>
      <c r="C326" s="14" t="n">
        <v>12</v>
      </c>
      <c r="D326" s="14" t="n">
        <v>48</v>
      </c>
      <c r="E326" s="14" t="n">
        <v>790</v>
      </c>
      <c r="F326" s="13" t="s">
        <v>46</v>
      </c>
      <c r="G326" s="15" t="n">
        <v>0.0275</v>
      </c>
      <c r="H326" s="16" t="n">
        <v>0.0275</v>
      </c>
      <c r="I326" s="0" t="n">
        <f aca="false">G326*D326/$M$5*100</f>
        <v>0.000684828455659952</v>
      </c>
      <c r="J326" s="0" t="n">
        <f aca="false">H326*D326/$M$5*100</f>
        <v>0.000684828455659952</v>
      </c>
    </row>
    <row collapsed="false" customFormat="false" customHeight="false" hidden="false" ht="14" outlineLevel="0" r="327">
      <c r="A327" s="13" t="s">
        <v>423</v>
      </c>
      <c r="B327" s="13" t="s">
        <v>424</v>
      </c>
      <c r="C327" s="14" t="n">
        <v>4</v>
      </c>
      <c r="D327" s="14" t="n">
        <v>4</v>
      </c>
      <c r="E327" s="14"/>
      <c r="F327" s="13" t="s">
        <v>46</v>
      </c>
      <c r="G327" s="15" t="n">
        <v>0.0055</v>
      </c>
      <c r="H327" s="16" t="n">
        <v>0.0055</v>
      </c>
      <c r="I327" s="0" t="n">
        <f aca="false">G327*D327/$M$5*100</f>
        <v>1.14138075943325E-005</v>
      </c>
      <c r="J327" s="0" t="n">
        <f aca="false">H327*D327/$M$5*100</f>
        <v>1.14138075943325E-005</v>
      </c>
    </row>
    <row collapsed="false" customFormat="false" customHeight="false" hidden="false" ht="14" outlineLevel="0" r="328">
      <c r="A328" s="13" t="s">
        <v>369</v>
      </c>
      <c r="B328" s="13" t="s">
        <v>149</v>
      </c>
      <c r="C328" s="14" t="n">
        <v>2</v>
      </c>
      <c r="D328" s="14" t="n">
        <v>2</v>
      </c>
      <c r="E328" s="14" t="n">
        <v>1</v>
      </c>
      <c r="F328" s="13" t="s">
        <v>46</v>
      </c>
      <c r="G328" s="15" t="n">
        <v>0.0017</v>
      </c>
      <c r="H328" s="16" t="n">
        <v>0.0017</v>
      </c>
    </row>
    <row collapsed="false" customFormat="false" customHeight="false" hidden="false" ht="14" outlineLevel="0" r="329">
      <c r="A329" s="13" t="s">
        <v>257</v>
      </c>
      <c r="B329" s="13" t="s">
        <v>56</v>
      </c>
      <c r="C329" s="14" t="n">
        <v>32</v>
      </c>
      <c r="D329" s="14" t="n">
        <v>256</v>
      </c>
      <c r="E329" s="14" t="n">
        <v>794</v>
      </c>
      <c r="F329" s="13" t="s">
        <v>57</v>
      </c>
      <c r="G329" s="15" t="n">
        <v>0</v>
      </c>
      <c r="H329" s="16" t="n">
        <v>0</v>
      </c>
    </row>
    <row collapsed="false" customFormat="false" customHeight="false" hidden="false" ht="14" outlineLevel="0" r="330">
      <c r="A330" s="13" t="s">
        <v>430</v>
      </c>
      <c r="B330" s="13" t="s">
        <v>424</v>
      </c>
      <c r="C330" s="14" t="n">
        <v>2</v>
      </c>
      <c r="D330" s="14" t="n">
        <v>2</v>
      </c>
      <c r="E330" s="14"/>
      <c r="F330" s="13" t="s">
        <v>46</v>
      </c>
      <c r="G330" s="15" t="n">
        <v>0</v>
      </c>
      <c r="H330" s="16" t="n">
        <v>0</v>
      </c>
    </row>
    <row collapsed="false" customFormat="false" customHeight="false" hidden="false" ht="14" outlineLevel="0" r="331">
      <c r="A331" s="13" t="s">
        <v>451</v>
      </c>
      <c r="B331" s="13" t="s">
        <v>43</v>
      </c>
      <c r="C331" s="14" t="n">
        <v>48</v>
      </c>
      <c r="D331" s="14" t="n">
        <v>96</v>
      </c>
      <c r="E331" s="14" t="n">
        <v>266</v>
      </c>
      <c r="F331" s="13" t="s">
        <v>43</v>
      </c>
      <c r="G331" s="15"/>
      <c r="H331" s="16" t="n">
        <v>-1</v>
      </c>
    </row>
    <row collapsed="false" customFormat="false" customHeight="false" hidden="false" ht="14" outlineLevel="0" r="332">
      <c r="A332" s="13" t="s">
        <v>110</v>
      </c>
      <c r="B332" s="13" t="s">
        <v>45</v>
      </c>
      <c r="C332" s="14" t="n">
        <v>86</v>
      </c>
      <c r="D332" s="14" t="n">
        <v>340</v>
      </c>
      <c r="E332" s="14" t="n">
        <v>1023</v>
      </c>
      <c r="F332" s="13" t="s">
        <v>46</v>
      </c>
      <c r="G332" s="15"/>
      <c r="H332" s="16" t="n">
        <v>-1</v>
      </c>
    </row>
    <row collapsed="false" customFormat="false" customHeight="false" hidden="false" ht="14" outlineLevel="0" r="333">
      <c r="A333" s="13" t="s">
        <v>461</v>
      </c>
      <c r="B333" s="13" t="s">
        <v>462</v>
      </c>
      <c r="C333" s="14" t="n">
        <v>20</v>
      </c>
      <c r="D333" s="14" t="n">
        <v>40</v>
      </c>
      <c r="E333" s="14" t="n">
        <v>15</v>
      </c>
      <c r="F333" s="13" t="s">
        <v>82</v>
      </c>
      <c r="G333" s="15"/>
      <c r="H333" s="16" t="n">
        <v>-1</v>
      </c>
    </row>
    <row collapsed="false" customFormat="false" customHeight="false" hidden="false" ht="14" outlineLevel="0" r="334">
      <c r="A334" s="13" t="s">
        <v>406</v>
      </c>
      <c r="B334" s="13" t="s">
        <v>40</v>
      </c>
      <c r="C334" s="14" t="n">
        <v>1</v>
      </c>
      <c r="D334" s="14" t="n">
        <v>2</v>
      </c>
      <c r="E334" s="14" t="n">
        <v>3</v>
      </c>
      <c r="F334" s="13" t="s">
        <v>439</v>
      </c>
      <c r="G334" s="15"/>
      <c r="H334" s="16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92941176470588"/>
  </cols>
  <sheetData>
    <row collapsed="false" customFormat="false" customHeight="true" hidden="false" ht="14" outlineLevel="0" r="1">
      <c r="A1" s="17" t="s">
        <v>468</v>
      </c>
      <c r="B1" s="17"/>
      <c r="C1" s="17"/>
      <c r="D1" s="17"/>
      <c r="E1" s="17"/>
      <c r="F1" s="17"/>
      <c r="G1" s="17"/>
      <c r="H1" s="17"/>
    </row>
    <row collapsed="false" customFormat="false" customHeight="false" hidden="false" ht="14" outlineLevel="0" r="2">
      <c r="A2" s="17"/>
      <c r="B2" s="17"/>
      <c r="C2" s="17"/>
      <c r="D2" s="17"/>
      <c r="E2" s="17"/>
      <c r="F2" s="17"/>
      <c r="G2" s="17"/>
      <c r="H2" s="17"/>
    </row>
    <row collapsed="false" customFormat="false" customHeight="false" hidden="false" ht="14" outlineLevel="0" r="3">
      <c r="A3" s="17"/>
      <c r="B3" s="17"/>
      <c r="C3" s="17"/>
      <c r="D3" s="17"/>
      <c r="E3" s="17"/>
      <c r="F3" s="17"/>
      <c r="G3" s="17"/>
      <c r="H3" s="17"/>
    </row>
    <row collapsed="false" customFormat="false" customHeight="false" hidden="false" ht="14" outlineLevel="0" r="4">
      <c r="A4" s="18" t="s">
        <v>25</v>
      </c>
      <c r="B4" s="18" t="s">
        <v>26</v>
      </c>
      <c r="C4" s="18" t="s">
        <v>27</v>
      </c>
      <c r="D4" s="18" t="s">
        <v>28</v>
      </c>
      <c r="E4" s="18" t="s">
        <v>29</v>
      </c>
      <c r="F4" s="18" t="s">
        <v>30</v>
      </c>
      <c r="G4" s="19" t="s">
        <v>4</v>
      </c>
      <c r="H4" s="20" t="s">
        <v>3</v>
      </c>
      <c r="I4" s="10" t="s">
        <v>464</v>
      </c>
      <c r="J4" s="10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1" t="s">
        <v>356</v>
      </c>
      <c r="B5" s="21" t="s">
        <v>274</v>
      </c>
      <c r="C5" s="22" t="n">
        <v>57</v>
      </c>
      <c r="D5" s="22" t="n">
        <v>113</v>
      </c>
      <c r="E5" s="22" t="n">
        <v>43</v>
      </c>
      <c r="F5" s="21" t="s">
        <v>437</v>
      </c>
      <c r="G5" s="23" t="n">
        <v>1</v>
      </c>
      <c r="H5" s="24" t="n">
        <v>1</v>
      </c>
      <c r="I5" s="0" t="n">
        <f aca="false">G5*D5/$M$5*100</f>
        <v>0.0568765225794761</v>
      </c>
      <c r="J5" s="0" t="n">
        <f aca="false">H5*D5/$M$5*100</f>
        <v>0.0568765225794761</v>
      </c>
      <c r="K5" s="0" t="n">
        <f aca="false">SUM(I5:I316)</f>
        <v>94.4120478568121</v>
      </c>
      <c r="L5" s="0" t="n">
        <f aca="false">SUM(J5:J316)</f>
        <v>93.1435988242163</v>
      </c>
      <c r="M5" s="0" t="n">
        <f aca="false">SUM(D5:D400)</f>
        <v>198676</v>
      </c>
    </row>
    <row collapsed="false" customFormat="false" customHeight="false" hidden="false" ht="14" outlineLevel="0" r="6">
      <c r="A6" s="21" t="s">
        <v>315</v>
      </c>
      <c r="B6" s="21" t="s">
        <v>274</v>
      </c>
      <c r="C6" s="22" t="n">
        <v>124</v>
      </c>
      <c r="D6" s="22" t="n">
        <v>342</v>
      </c>
      <c r="E6" s="22" t="n">
        <v>393</v>
      </c>
      <c r="F6" s="21" t="s">
        <v>437</v>
      </c>
      <c r="G6" s="23" t="n">
        <v>1</v>
      </c>
      <c r="H6" s="24" t="n">
        <v>1</v>
      </c>
      <c r="I6" s="0" t="n">
        <f aca="false">G6*D6/$M$5*100</f>
        <v>0.172139563913105</v>
      </c>
      <c r="J6" s="0" t="n">
        <f aca="false">H6*D6/$M$5*100</f>
        <v>0.172139563913105</v>
      </c>
    </row>
    <row collapsed="false" customFormat="false" customHeight="false" hidden="false" ht="14" outlineLevel="0" r="7">
      <c r="A7" s="21" t="s">
        <v>266</v>
      </c>
      <c r="B7" s="21" t="s">
        <v>165</v>
      </c>
      <c r="C7" s="22" t="n">
        <v>-1</v>
      </c>
      <c r="D7" s="22" t="n">
        <v>-1</v>
      </c>
      <c r="E7" s="22" t="n">
        <v>0</v>
      </c>
      <c r="F7" s="21" t="s">
        <v>82</v>
      </c>
      <c r="G7" s="23" t="n">
        <v>1</v>
      </c>
      <c r="H7" s="24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21" t="s">
        <v>64</v>
      </c>
      <c r="B8" s="21" t="s">
        <v>63</v>
      </c>
      <c r="C8" s="22" t="n">
        <v>3590</v>
      </c>
      <c r="D8" s="22" t="n">
        <v>14104</v>
      </c>
      <c r="E8" s="22" t="n">
        <v>40024</v>
      </c>
      <c r="F8" s="21" t="s">
        <v>65</v>
      </c>
      <c r="G8" s="23" t="n">
        <v>1</v>
      </c>
      <c r="H8" s="24" t="n">
        <v>1</v>
      </c>
      <c r="I8" s="0" t="n">
        <f aca="false">G8*D8/$M$5*100</f>
        <v>7.09899534921178</v>
      </c>
      <c r="J8" s="0" t="n">
        <f aca="false">H8*D8/$M$5*100</f>
        <v>7.09899534921178</v>
      </c>
    </row>
    <row collapsed="false" customFormat="false" customHeight="false" hidden="false" ht="14" outlineLevel="0" r="9">
      <c r="A9" s="21" t="s">
        <v>88</v>
      </c>
      <c r="B9" s="21" t="s">
        <v>40</v>
      </c>
      <c r="C9" s="22" t="n">
        <v>298</v>
      </c>
      <c r="D9" s="22" t="n">
        <v>836</v>
      </c>
      <c r="E9" s="22" t="n">
        <v>2299</v>
      </c>
      <c r="F9" s="21" t="s">
        <v>439</v>
      </c>
      <c r="G9" s="23" t="n">
        <v>1</v>
      </c>
      <c r="H9" s="24" t="n">
        <v>1</v>
      </c>
      <c r="I9" s="0" t="n">
        <f aca="false">G9*D9/$M$5*100</f>
        <v>0.420785600676478</v>
      </c>
      <c r="J9" s="0" t="n">
        <f aca="false">H9*D9/$M$5*100</f>
        <v>0.420785600676478</v>
      </c>
    </row>
    <row collapsed="false" customFormat="false" customHeight="false" hidden="false" ht="14" outlineLevel="0" r="10">
      <c r="A10" s="21" t="s">
        <v>445</v>
      </c>
      <c r="B10" s="21" t="s">
        <v>40</v>
      </c>
      <c r="C10" s="22" t="n">
        <v>1</v>
      </c>
      <c r="D10" s="22" t="n">
        <v>1</v>
      </c>
      <c r="E10" s="22" t="n">
        <v>3</v>
      </c>
      <c r="F10" s="21" t="s">
        <v>439</v>
      </c>
      <c r="G10" s="23" t="n">
        <v>1</v>
      </c>
      <c r="H10" s="24" t="n">
        <v>1</v>
      </c>
      <c r="I10" s="0" t="n">
        <f aca="false">G10*D10/$M$5*100</f>
        <v>0.000503332058225452</v>
      </c>
      <c r="J10" s="0" t="n">
        <f aca="false">H10*D10/$M$5*100</f>
        <v>0.000503332058225452</v>
      </c>
    </row>
    <row collapsed="false" customFormat="false" customHeight="false" hidden="false" ht="14" outlineLevel="0" r="11">
      <c r="A11" s="21" t="s">
        <v>199</v>
      </c>
      <c r="B11" s="21" t="s">
        <v>43</v>
      </c>
      <c r="C11" s="22" t="n">
        <v>42</v>
      </c>
      <c r="D11" s="22" t="n">
        <v>52</v>
      </c>
      <c r="E11" s="22" t="n">
        <v>57</v>
      </c>
      <c r="F11" s="21" t="s">
        <v>43</v>
      </c>
      <c r="G11" s="23" t="n">
        <v>1</v>
      </c>
      <c r="H11" s="24" t="n">
        <v>1</v>
      </c>
      <c r="I11" s="0" t="n">
        <f aca="false">G11*D11/$M$5*100</f>
        <v>0.0261732670277235</v>
      </c>
      <c r="J11" s="0" t="n">
        <f aca="false">H11*D11/$M$5*100</f>
        <v>0.0261732670277235</v>
      </c>
    </row>
    <row collapsed="false" customFormat="false" customHeight="false" hidden="false" ht="14" outlineLevel="0" r="12">
      <c r="A12" s="21" t="s">
        <v>107</v>
      </c>
      <c r="B12" s="21" t="s">
        <v>43</v>
      </c>
      <c r="C12" s="22" t="n">
        <v>14</v>
      </c>
      <c r="D12" s="22" t="n">
        <v>14</v>
      </c>
      <c r="E12" s="22" t="n">
        <v>11</v>
      </c>
      <c r="F12" s="21" t="s">
        <v>43</v>
      </c>
      <c r="G12" s="23" t="n">
        <v>1</v>
      </c>
      <c r="H12" s="24" t="n">
        <v>1</v>
      </c>
      <c r="I12" s="0" t="n">
        <f aca="false">G12*D12/$M$5*100</f>
        <v>0.00704664881515634</v>
      </c>
      <c r="J12" s="0" t="n">
        <f aca="false">H12*D12/$M$5*100</f>
        <v>0.00704664881515634</v>
      </c>
    </row>
    <row collapsed="false" customFormat="false" customHeight="false" hidden="false" ht="14" outlineLevel="0" r="13">
      <c r="A13" s="21" t="s">
        <v>142</v>
      </c>
      <c r="B13" s="21" t="s">
        <v>43</v>
      </c>
      <c r="C13" s="22" t="n">
        <v>20</v>
      </c>
      <c r="D13" s="22" t="n">
        <v>20</v>
      </c>
      <c r="E13" s="22" t="n">
        <v>25</v>
      </c>
      <c r="F13" s="21" t="s">
        <v>43</v>
      </c>
      <c r="G13" s="23" t="n">
        <v>1</v>
      </c>
      <c r="H13" s="24" t="n">
        <v>1</v>
      </c>
      <c r="I13" s="0" t="n">
        <f aca="false">G13*D13/$M$5*100</f>
        <v>0.0100666411645091</v>
      </c>
      <c r="J13" s="0" t="n">
        <f aca="false">H13*D13/$M$5*100</f>
        <v>0.0100666411645091</v>
      </c>
    </row>
    <row collapsed="false" customFormat="false" customHeight="false" hidden="false" ht="14" outlineLevel="0" r="14">
      <c r="A14" s="21" t="s">
        <v>170</v>
      </c>
      <c r="B14" s="21" t="s">
        <v>43</v>
      </c>
      <c r="C14" s="22" t="n">
        <v>10</v>
      </c>
      <c r="D14" s="22" t="n">
        <v>10</v>
      </c>
      <c r="E14" s="22" t="n">
        <v>10</v>
      </c>
      <c r="F14" s="21" t="s">
        <v>43</v>
      </c>
      <c r="G14" s="23" t="n">
        <v>1</v>
      </c>
      <c r="H14" s="24" t="n">
        <v>1</v>
      </c>
      <c r="I14" s="0" t="n">
        <f aca="false">G14*D14/$M$5*100</f>
        <v>0.00503332058225453</v>
      </c>
      <c r="J14" s="0" t="n">
        <f aca="false">H14*D14/$M$5*100</f>
        <v>0.00503332058225453</v>
      </c>
    </row>
    <row collapsed="false" customFormat="false" customHeight="false" hidden="false" ht="14" outlineLevel="0" r="15">
      <c r="A15" s="21" t="s">
        <v>415</v>
      </c>
      <c r="B15" s="21" t="s">
        <v>43</v>
      </c>
      <c r="C15" s="22" t="n">
        <v>396</v>
      </c>
      <c r="D15" s="22" t="n">
        <v>792</v>
      </c>
      <c r="E15" s="22" t="n">
        <v>950</v>
      </c>
      <c r="F15" s="21" t="s">
        <v>43</v>
      </c>
      <c r="G15" s="23" t="n">
        <v>1</v>
      </c>
      <c r="H15" s="24" t="n">
        <v>1</v>
      </c>
      <c r="I15" s="0" t="n">
        <f aca="false">G15*D15/$M$5*100</f>
        <v>0.398638990114558</v>
      </c>
      <c r="J15" s="0" t="n">
        <f aca="false">H15*D15/$M$5*100</f>
        <v>0.398638990114558</v>
      </c>
    </row>
    <row collapsed="false" customFormat="false" customHeight="false" hidden="false" ht="14" outlineLevel="0" r="16">
      <c r="A16" s="21" t="s">
        <v>185</v>
      </c>
      <c r="B16" s="21" t="s">
        <v>181</v>
      </c>
      <c r="C16" s="22" t="n">
        <v>118</v>
      </c>
      <c r="D16" s="22" t="n">
        <v>118</v>
      </c>
      <c r="E16" s="22" t="n">
        <v>213</v>
      </c>
      <c r="F16" s="21" t="s">
        <v>182</v>
      </c>
      <c r="G16" s="23" t="n">
        <v>1</v>
      </c>
      <c r="H16" s="24" t="n">
        <v>1</v>
      </c>
      <c r="I16" s="0" t="n">
        <f aca="false">G16*D16/$M$5*100</f>
        <v>0.0593931828706034</v>
      </c>
      <c r="J16" s="0" t="n">
        <f aca="false">H16*D16/$M$5*100</f>
        <v>0.0593931828706034</v>
      </c>
    </row>
    <row collapsed="false" customFormat="false" customHeight="false" hidden="false" ht="14" outlineLevel="0" r="17">
      <c r="A17" s="21" t="s">
        <v>228</v>
      </c>
      <c r="B17" s="21" t="s">
        <v>181</v>
      </c>
      <c r="C17" s="22" t="n">
        <v>326</v>
      </c>
      <c r="D17" s="22" t="n">
        <v>626</v>
      </c>
      <c r="E17" s="22" t="n">
        <v>1134</v>
      </c>
      <c r="F17" s="21" t="s">
        <v>182</v>
      </c>
      <c r="G17" s="23" t="n">
        <v>1</v>
      </c>
      <c r="H17" s="24" t="n">
        <v>1</v>
      </c>
      <c r="I17" s="0" t="n">
        <f aca="false">G17*D17/$M$5*100</f>
        <v>0.315085868449133</v>
      </c>
      <c r="J17" s="0" t="n">
        <f aca="false">H17*D17/$M$5*100</f>
        <v>0.315085868449133</v>
      </c>
    </row>
    <row collapsed="false" customFormat="false" customHeight="false" hidden="false" ht="14" outlineLevel="0" r="18">
      <c r="A18" s="21" t="s">
        <v>455</v>
      </c>
      <c r="B18" s="21" t="s">
        <v>40</v>
      </c>
      <c r="C18" s="22" t="n">
        <v>128</v>
      </c>
      <c r="D18" s="22" t="n">
        <v>512</v>
      </c>
      <c r="E18" s="22" t="n">
        <v>1143</v>
      </c>
      <c r="F18" s="21" t="s">
        <v>439</v>
      </c>
      <c r="G18" s="23" t="n">
        <v>1</v>
      </c>
      <c r="H18" s="24" t="n">
        <v>1</v>
      </c>
      <c r="I18" s="0" t="n">
        <f aca="false">G18*D18/$M$5*100</f>
        <v>0.257706013811432</v>
      </c>
      <c r="J18" s="0" t="n">
        <f aca="false">H18*D18/$M$5*100</f>
        <v>0.257706013811432</v>
      </c>
    </row>
    <row collapsed="false" customFormat="false" customHeight="false" hidden="false" ht="14" outlineLevel="0" r="19">
      <c r="A19" s="21" t="s">
        <v>73</v>
      </c>
      <c r="B19" s="21" t="s">
        <v>71</v>
      </c>
      <c r="C19" s="22" t="n">
        <v>134</v>
      </c>
      <c r="D19" s="22" t="n">
        <v>478</v>
      </c>
      <c r="E19" s="22" t="n">
        <v>198</v>
      </c>
      <c r="F19" s="21" t="s">
        <v>72</v>
      </c>
      <c r="G19" s="23" t="n">
        <v>1</v>
      </c>
      <c r="H19" s="24" t="n">
        <v>1</v>
      </c>
      <c r="I19" s="0" t="n">
        <f aca="false">G19*D19/$M$5*100</f>
        <v>0.240592723831766</v>
      </c>
      <c r="J19" s="0" t="n">
        <f aca="false">H19*D19/$M$5*100</f>
        <v>0.240592723831766</v>
      </c>
    </row>
    <row collapsed="false" customFormat="false" customHeight="false" hidden="false" ht="14" outlineLevel="0" r="20">
      <c r="A20" s="21" t="s">
        <v>157</v>
      </c>
      <c r="B20" s="21" t="s">
        <v>43</v>
      </c>
      <c r="C20" s="22" t="n">
        <v>24</v>
      </c>
      <c r="D20" s="22" t="n">
        <v>48</v>
      </c>
      <c r="E20" s="22" t="n">
        <v>55</v>
      </c>
      <c r="F20" s="21" t="s">
        <v>43</v>
      </c>
      <c r="G20" s="23" t="n">
        <v>1</v>
      </c>
      <c r="H20" s="24" t="n">
        <v>1</v>
      </c>
      <c r="I20" s="0" t="n">
        <f aca="false">G20*D20/$M$5*100</f>
        <v>0.0241599387948217</v>
      </c>
      <c r="J20" s="0" t="n">
        <f aca="false">H20*D20/$M$5*100</f>
        <v>0.0241599387948217</v>
      </c>
    </row>
    <row collapsed="false" customFormat="false" customHeight="false" hidden="false" ht="14" outlineLevel="0" r="21">
      <c r="A21" s="21" t="s">
        <v>217</v>
      </c>
      <c r="B21" s="21" t="s">
        <v>116</v>
      </c>
      <c r="C21" s="22" t="n">
        <v>5</v>
      </c>
      <c r="D21" s="22" t="n">
        <v>5</v>
      </c>
      <c r="E21" s="22" t="n">
        <v>4</v>
      </c>
      <c r="F21" s="21" t="s">
        <v>117</v>
      </c>
      <c r="G21" s="23" t="n">
        <v>1</v>
      </c>
      <c r="H21" s="24" t="n">
        <v>1</v>
      </c>
      <c r="I21" s="0" t="n">
        <f aca="false">G21*D21/$M$5*100</f>
        <v>0.00251666029112726</v>
      </c>
      <c r="J21" s="0" t="n">
        <f aca="false">H21*D21/$M$5*100</f>
        <v>0.00251666029112726</v>
      </c>
    </row>
    <row collapsed="false" customFormat="false" customHeight="false" hidden="false" ht="14" outlineLevel="0" r="22">
      <c r="A22" s="21" t="s">
        <v>322</v>
      </c>
      <c r="B22" s="21" t="s">
        <v>319</v>
      </c>
      <c r="C22" s="22" t="n">
        <v>5</v>
      </c>
      <c r="D22" s="22" t="n">
        <v>5</v>
      </c>
      <c r="E22" s="22" t="n">
        <v>7</v>
      </c>
      <c r="F22" s="21" t="s">
        <v>87</v>
      </c>
      <c r="G22" s="23" t="n">
        <v>1</v>
      </c>
      <c r="H22" s="24" t="n">
        <v>1</v>
      </c>
      <c r="I22" s="0" t="n">
        <f aca="false">G22*D22/$M$5*100</f>
        <v>0.00251666029112726</v>
      </c>
      <c r="J22" s="0" t="n">
        <f aca="false">H22*D22/$M$5*100</f>
        <v>0.00251666029112726</v>
      </c>
    </row>
    <row collapsed="false" customFormat="false" customHeight="false" hidden="false" ht="14" outlineLevel="0" r="23">
      <c r="A23" s="21" t="s">
        <v>318</v>
      </c>
      <c r="B23" s="21" t="s">
        <v>319</v>
      </c>
      <c r="C23" s="22" t="n">
        <v>7</v>
      </c>
      <c r="D23" s="22" t="n">
        <v>28</v>
      </c>
      <c r="E23" s="22" t="n">
        <v>41</v>
      </c>
      <c r="F23" s="21" t="s">
        <v>87</v>
      </c>
      <c r="G23" s="23" t="n">
        <v>1</v>
      </c>
      <c r="H23" s="24" t="n">
        <v>1</v>
      </c>
      <c r="I23" s="0" t="n">
        <f aca="false">G23*D23/$M$5*100</f>
        <v>0.0140932976303127</v>
      </c>
      <c r="J23" s="0" t="n">
        <f aca="false">H23*D23/$M$5*100</f>
        <v>0.0140932976303127</v>
      </c>
    </row>
    <row collapsed="false" customFormat="false" customHeight="false" hidden="false" ht="14" outlineLevel="0" r="24">
      <c r="A24" s="21" t="s">
        <v>70</v>
      </c>
      <c r="B24" s="21" t="s">
        <v>71</v>
      </c>
      <c r="C24" s="22" t="n">
        <v>1143</v>
      </c>
      <c r="D24" s="22" t="n">
        <v>4572</v>
      </c>
      <c r="E24" s="22" t="n">
        <v>9857</v>
      </c>
      <c r="F24" s="21" t="s">
        <v>72</v>
      </c>
      <c r="G24" s="23" t="n">
        <v>1</v>
      </c>
      <c r="H24" s="24" t="n">
        <v>1</v>
      </c>
      <c r="I24" s="0" t="n">
        <f aca="false">G24*D24/$M$5*100</f>
        <v>2.30123417020677</v>
      </c>
      <c r="J24" s="0" t="n">
        <f aca="false">H24*D24/$M$5*100</f>
        <v>2.30123417020677</v>
      </c>
    </row>
    <row collapsed="false" customFormat="false" customHeight="false" hidden="false" ht="14" outlineLevel="0" r="25">
      <c r="A25" s="21" t="s">
        <v>129</v>
      </c>
      <c r="B25" s="21" t="s">
        <v>71</v>
      </c>
      <c r="C25" s="22" t="n">
        <v>168</v>
      </c>
      <c r="D25" s="22" t="n">
        <v>672</v>
      </c>
      <c r="E25" s="22" t="n">
        <v>1382</v>
      </c>
      <c r="F25" s="21" t="s">
        <v>72</v>
      </c>
      <c r="G25" s="23" t="n">
        <v>1</v>
      </c>
      <c r="H25" s="24" t="n">
        <v>1</v>
      </c>
      <c r="I25" s="0" t="n">
        <f aca="false">G25*D25/$M$5*100</f>
        <v>0.338239143127504</v>
      </c>
      <c r="J25" s="0" t="n">
        <f aca="false">H25*D25/$M$5*100</f>
        <v>0.338239143127504</v>
      </c>
    </row>
    <row collapsed="false" customFormat="false" customHeight="false" hidden="false" ht="14" outlineLevel="0" r="26">
      <c r="A26" s="21" t="s">
        <v>92</v>
      </c>
      <c r="B26" s="21" t="s">
        <v>43</v>
      </c>
      <c r="C26" s="22" t="n">
        <v>12</v>
      </c>
      <c r="D26" s="22" t="n">
        <v>12</v>
      </c>
      <c r="E26" s="22" t="n">
        <v>12</v>
      </c>
      <c r="F26" s="21" t="s">
        <v>43</v>
      </c>
      <c r="G26" s="23" t="n">
        <v>1</v>
      </c>
      <c r="H26" s="24" t="n">
        <v>1</v>
      </c>
      <c r="I26" s="0" t="n">
        <f aca="false">G26*D26/$M$5*100</f>
        <v>0.00603998469870543</v>
      </c>
      <c r="J26" s="0" t="n">
        <f aca="false">H26*D26/$M$5*100</f>
        <v>0.00603998469870543</v>
      </c>
    </row>
    <row collapsed="false" customFormat="false" customHeight="false" hidden="false" ht="14" outlineLevel="0" r="27">
      <c r="A27" s="21" t="s">
        <v>186</v>
      </c>
      <c r="B27" s="21" t="s">
        <v>43</v>
      </c>
      <c r="C27" s="22" t="n">
        <v>176</v>
      </c>
      <c r="D27" s="22" t="n">
        <v>656</v>
      </c>
      <c r="E27" s="22" t="n">
        <v>1675</v>
      </c>
      <c r="F27" s="21" t="s">
        <v>43</v>
      </c>
      <c r="G27" s="23" t="n">
        <v>1</v>
      </c>
      <c r="H27" s="24" t="n">
        <v>1</v>
      </c>
      <c r="I27" s="0" t="n">
        <f aca="false">G27*D27/$M$5*100</f>
        <v>0.330185830195897</v>
      </c>
      <c r="J27" s="0" t="n">
        <f aca="false">H27*D27/$M$5*100</f>
        <v>0.330185830195897</v>
      </c>
    </row>
    <row collapsed="false" customFormat="false" customHeight="false" hidden="false" ht="14" outlineLevel="0" r="28">
      <c r="A28" s="21" t="s">
        <v>277</v>
      </c>
      <c r="B28" s="21" t="s">
        <v>43</v>
      </c>
      <c r="C28" s="22" t="n">
        <v>32</v>
      </c>
      <c r="D28" s="22" t="n">
        <v>128</v>
      </c>
      <c r="E28" s="22" t="n">
        <v>261</v>
      </c>
      <c r="F28" s="21" t="s">
        <v>43</v>
      </c>
      <c r="G28" s="23" t="n">
        <v>1</v>
      </c>
      <c r="H28" s="24" t="n">
        <v>1</v>
      </c>
      <c r="I28" s="0" t="n">
        <f aca="false">G28*D28/$M$5*100</f>
        <v>0.0644265034528579</v>
      </c>
      <c r="J28" s="0" t="n">
        <f aca="false">H28*D28/$M$5*100</f>
        <v>0.0644265034528579</v>
      </c>
    </row>
    <row collapsed="false" customFormat="false" customHeight="false" hidden="false" ht="14" outlineLevel="0" r="29">
      <c r="A29" s="21" t="s">
        <v>171</v>
      </c>
      <c r="B29" s="21" t="s">
        <v>43</v>
      </c>
      <c r="C29" s="22" t="n">
        <v>14</v>
      </c>
      <c r="D29" s="22" t="n">
        <v>14</v>
      </c>
      <c r="E29" s="22" t="n">
        <v>12</v>
      </c>
      <c r="F29" s="21" t="s">
        <v>43</v>
      </c>
      <c r="G29" s="23" t="n">
        <v>1</v>
      </c>
      <c r="H29" s="24" t="n">
        <v>1</v>
      </c>
      <c r="I29" s="0" t="n">
        <f aca="false">G29*D29/$M$5*100</f>
        <v>0.00704664881515634</v>
      </c>
      <c r="J29" s="0" t="n">
        <f aca="false">H29*D29/$M$5*100</f>
        <v>0.00704664881515634</v>
      </c>
    </row>
    <row collapsed="false" customFormat="false" customHeight="false" hidden="false" ht="14" outlineLevel="0" r="30">
      <c r="A30" s="21" t="s">
        <v>91</v>
      </c>
      <c r="B30" s="21" t="s">
        <v>43</v>
      </c>
      <c r="C30" s="22" t="n">
        <v>54</v>
      </c>
      <c r="D30" s="22" t="n">
        <v>82</v>
      </c>
      <c r="E30" s="22" t="n">
        <v>85</v>
      </c>
      <c r="F30" s="21" t="s">
        <v>43</v>
      </c>
      <c r="G30" s="23" t="n">
        <v>1</v>
      </c>
      <c r="H30" s="24" t="n">
        <v>1</v>
      </c>
      <c r="I30" s="0" t="n">
        <f aca="false">G30*D30/$M$5*100</f>
        <v>0.0412732287744871</v>
      </c>
      <c r="J30" s="0" t="n">
        <f aca="false">H30*D30/$M$5*100</f>
        <v>0.0412732287744871</v>
      </c>
    </row>
    <row collapsed="false" customFormat="false" customHeight="false" hidden="false" ht="14" outlineLevel="0" r="31">
      <c r="A31" s="21" t="s">
        <v>382</v>
      </c>
      <c r="B31" s="21" t="s">
        <v>43</v>
      </c>
      <c r="C31" s="22" t="n">
        <v>12</v>
      </c>
      <c r="D31" s="22" t="n">
        <v>12</v>
      </c>
      <c r="E31" s="22" t="n">
        <v>14</v>
      </c>
      <c r="F31" s="21" t="s">
        <v>43</v>
      </c>
      <c r="G31" s="23" t="n">
        <v>1</v>
      </c>
      <c r="H31" s="24" t="n">
        <v>1</v>
      </c>
      <c r="I31" s="0" t="n">
        <f aca="false">G31*D31/$M$5*100</f>
        <v>0.00603998469870543</v>
      </c>
      <c r="J31" s="0" t="n">
        <f aca="false">H31*D31/$M$5*100</f>
        <v>0.00603998469870543</v>
      </c>
    </row>
    <row collapsed="false" customFormat="false" customHeight="false" hidden="false" ht="14" outlineLevel="0" r="32">
      <c r="A32" s="21" t="s">
        <v>232</v>
      </c>
      <c r="B32" s="21" t="s">
        <v>43</v>
      </c>
      <c r="C32" s="22" t="n">
        <v>178</v>
      </c>
      <c r="D32" s="22" t="n">
        <v>238</v>
      </c>
      <c r="E32" s="22" t="n">
        <v>91</v>
      </c>
      <c r="F32" s="21" t="s">
        <v>43</v>
      </c>
      <c r="G32" s="23" t="n">
        <v>1</v>
      </c>
      <c r="H32" s="24" t="n">
        <v>1</v>
      </c>
      <c r="I32" s="0" t="n">
        <f aca="false">G32*D32/$M$5*100</f>
        <v>0.119793029857658</v>
      </c>
      <c r="J32" s="0" t="n">
        <f aca="false">H32*D32/$M$5*100</f>
        <v>0.119793029857658</v>
      </c>
    </row>
    <row collapsed="false" customFormat="false" customHeight="false" hidden="false" ht="14" outlineLevel="0" r="33">
      <c r="A33" s="21" t="s">
        <v>113</v>
      </c>
      <c r="B33" s="21" t="s">
        <v>43</v>
      </c>
      <c r="C33" s="22" t="n">
        <v>109</v>
      </c>
      <c r="D33" s="22" t="n">
        <v>544</v>
      </c>
      <c r="E33" s="22" t="n">
        <v>1112</v>
      </c>
      <c r="F33" s="21" t="s">
        <v>43</v>
      </c>
      <c r="G33" s="23" t="n">
        <v>1</v>
      </c>
      <c r="H33" s="24" t="n">
        <v>1</v>
      </c>
      <c r="I33" s="0" t="n">
        <f aca="false">G33*D33/$M$5*100</f>
        <v>0.273812639674646</v>
      </c>
      <c r="J33" s="0" t="n">
        <f aca="false">H33*D33/$M$5*100</f>
        <v>0.273812639674646</v>
      </c>
    </row>
    <row collapsed="false" customFormat="false" customHeight="false" hidden="false" ht="14" outlineLevel="0" r="34">
      <c r="A34" s="21" t="s">
        <v>233</v>
      </c>
      <c r="B34" s="21" t="s">
        <v>43</v>
      </c>
      <c r="C34" s="22" t="n">
        <v>106</v>
      </c>
      <c r="D34" s="22" t="n">
        <v>356</v>
      </c>
      <c r="E34" s="22" t="n">
        <v>770</v>
      </c>
      <c r="F34" s="21" t="s">
        <v>43</v>
      </c>
      <c r="G34" s="23" t="n">
        <v>1</v>
      </c>
      <c r="H34" s="24" t="n">
        <v>1</v>
      </c>
      <c r="I34" s="0" t="n">
        <f aca="false">G34*D34/$M$5*100</f>
        <v>0.179186212728261</v>
      </c>
      <c r="J34" s="0" t="n">
        <f aca="false">H34*D34/$M$5*100</f>
        <v>0.179186212728261</v>
      </c>
    </row>
    <row collapsed="false" customFormat="false" customHeight="false" hidden="false" ht="14" outlineLevel="0" r="35">
      <c r="A35" s="21" t="s">
        <v>42</v>
      </c>
      <c r="B35" s="21" t="s">
        <v>43</v>
      </c>
      <c r="C35" s="22" t="n">
        <v>-1</v>
      </c>
      <c r="D35" s="22" t="n">
        <v>-1</v>
      </c>
      <c r="E35" s="22" t="n">
        <v>0</v>
      </c>
      <c r="F35" s="21" t="s">
        <v>43</v>
      </c>
      <c r="G35" s="23" t="n">
        <v>1</v>
      </c>
      <c r="H35" s="24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1" t="s">
        <v>123</v>
      </c>
      <c r="B36" s="21" t="s">
        <v>43</v>
      </c>
      <c r="C36" s="22" t="n">
        <v>104</v>
      </c>
      <c r="D36" s="22" t="n">
        <v>416</v>
      </c>
      <c r="E36" s="22" t="n">
        <v>361</v>
      </c>
      <c r="F36" s="21" t="s">
        <v>43</v>
      </c>
      <c r="G36" s="23" t="n">
        <v>1</v>
      </c>
      <c r="H36" s="24" t="n">
        <v>1</v>
      </c>
      <c r="I36" s="0" t="n">
        <f aca="false">G36*D36/$M$5*100</f>
        <v>0.209386136221788</v>
      </c>
      <c r="J36" s="0" t="n">
        <f aca="false">H36*D36/$M$5*100</f>
        <v>0.209386136221788</v>
      </c>
    </row>
    <row collapsed="false" customFormat="false" customHeight="false" hidden="false" ht="14" outlineLevel="0" r="37">
      <c r="A37" s="21" t="s">
        <v>380</v>
      </c>
      <c r="B37" s="21" t="s">
        <v>43</v>
      </c>
      <c r="C37" s="22" t="n">
        <v>25</v>
      </c>
      <c r="D37" s="22" t="n">
        <v>200</v>
      </c>
      <c r="E37" s="22" t="n">
        <v>420</v>
      </c>
      <c r="F37" s="21" t="s">
        <v>43</v>
      </c>
      <c r="G37" s="23" t="n">
        <v>1</v>
      </c>
      <c r="H37" s="24" t="n">
        <v>1</v>
      </c>
      <c r="I37" s="0" t="n">
        <f aca="false">G37*D37/$M$5*100</f>
        <v>0.100666411645091</v>
      </c>
      <c r="J37" s="0" t="n">
        <f aca="false">H37*D37/$M$5*100</f>
        <v>0.100666411645091</v>
      </c>
    </row>
    <row collapsed="false" customFormat="false" customHeight="false" hidden="false" ht="14" outlineLevel="0" r="38">
      <c r="A38" s="21" t="s">
        <v>83</v>
      </c>
      <c r="B38" s="21" t="s">
        <v>43</v>
      </c>
      <c r="C38" s="22" t="n">
        <v>126</v>
      </c>
      <c r="D38" s="22" t="n">
        <v>336</v>
      </c>
      <c r="E38" s="22" t="n">
        <v>595</v>
      </c>
      <c r="F38" s="21" t="s">
        <v>43</v>
      </c>
      <c r="G38" s="23" t="n">
        <v>1</v>
      </c>
      <c r="H38" s="24" t="n">
        <v>1</v>
      </c>
      <c r="I38" s="0" t="n">
        <f aca="false">G38*D38/$M$5*100</f>
        <v>0.169119571563752</v>
      </c>
      <c r="J38" s="0" t="n">
        <f aca="false">H38*D38/$M$5*100</f>
        <v>0.169119571563752</v>
      </c>
    </row>
    <row collapsed="false" customFormat="false" customHeight="false" hidden="false" ht="14" outlineLevel="0" r="39">
      <c r="A39" s="21" t="s">
        <v>265</v>
      </c>
      <c r="B39" s="21" t="s">
        <v>119</v>
      </c>
      <c r="C39" s="22" t="n">
        <v>350</v>
      </c>
      <c r="D39" s="22" t="n">
        <v>1132</v>
      </c>
      <c r="E39" s="22" t="n">
        <v>2913</v>
      </c>
      <c r="F39" s="21" t="s">
        <v>119</v>
      </c>
      <c r="G39" s="23" t="n">
        <v>1</v>
      </c>
      <c r="H39" s="24" t="n">
        <v>1</v>
      </c>
      <c r="I39" s="0" t="n">
        <f aca="false">G39*D39/$M$5*100</f>
        <v>0.569771889911212</v>
      </c>
      <c r="J39" s="0" t="n">
        <f aca="false">H39*D39/$M$5*100</f>
        <v>0.569771889911212</v>
      </c>
    </row>
    <row collapsed="false" customFormat="false" customHeight="false" hidden="false" ht="14" outlineLevel="0" r="40">
      <c r="A40" s="21" t="s">
        <v>103</v>
      </c>
      <c r="B40" s="21" t="s">
        <v>59</v>
      </c>
      <c r="C40" s="22" t="n">
        <v>600</v>
      </c>
      <c r="D40" s="22" t="n">
        <v>1200</v>
      </c>
      <c r="E40" s="22" t="n">
        <v>2004</v>
      </c>
      <c r="F40" s="21" t="s">
        <v>436</v>
      </c>
      <c r="G40" s="23" t="n">
        <v>1</v>
      </c>
      <c r="H40" s="24" t="n">
        <v>1</v>
      </c>
      <c r="I40" s="0" t="n">
        <f aca="false">G40*D40/$M$5*100</f>
        <v>0.603998469870543</v>
      </c>
      <c r="J40" s="0" t="n">
        <f aca="false">H40*D40/$M$5*100</f>
        <v>0.603998469870543</v>
      </c>
    </row>
    <row collapsed="false" customFormat="false" customHeight="false" hidden="false" ht="14" outlineLevel="0" r="41">
      <c r="A41" s="21" t="s">
        <v>89</v>
      </c>
      <c r="B41" s="21" t="s">
        <v>48</v>
      </c>
      <c r="C41" s="22" t="n">
        <v>8</v>
      </c>
      <c r="D41" s="22" t="n">
        <v>16</v>
      </c>
      <c r="E41" s="22" t="n">
        <v>25</v>
      </c>
      <c r="F41" s="21" t="s">
        <v>437</v>
      </c>
      <c r="G41" s="23" t="n">
        <v>1</v>
      </c>
      <c r="H41" s="24" t="n">
        <v>1</v>
      </c>
      <c r="I41" s="0" t="n">
        <f aca="false">G41*D41/$M$5*100</f>
        <v>0.00805331293160724</v>
      </c>
      <c r="J41" s="0" t="n">
        <f aca="false">H41*D41/$M$5*100</f>
        <v>0.00805331293160724</v>
      </c>
    </row>
    <row collapsed="false" customFormat="false" customHeight="false" hidden="false" ht="14" outlineLevel="0" r="42">
      <c r="A42" s="21" t="s">
        <v>227</v>
      </c>
      <c r="B42" s="21" t="s">
        <v>48</v>
      </c>
      <c r="C42" s="22" t="n">
        <v>8</v>
      </c>
      <c r="D42" s="22" t="n">
        <v>32</v>
      </c>
      <c r="E42" s="22" t="n">
        <v>70</v>
      </c>
      <c r="F42" s="21" t="s">
        <v>437</v>
      </c>
      <c r="G42" s="23" t="n">
        <v>1</v>
      </c>
      <c r="H42" s="24" t="n">
        <v>1</v>
      </c>
      <c r="I42" s="0" t="n">
        <f aca="false">G42*D42/$M$5*100</f>
        <v>0.0161066258632145</v>
      </c>
      <c r="J42" s="0" t="n">
        <f aca="false">H42*D42/$M$5*100</f>
        <v>0.0161066258632145</v>
      </c>
    </row>
    <row collapsed="false" customFormat="false" customHeight="false" hidden="false" ht="14" outlineLevel="0" r="43">
      <c r="A43" s="21" t="s">
        <v>76</v>
      </c>
      <c r="B43" s="21" t="s">
        <v>48</v>
      </c>
      <c r="C43" s="22" t="n">
        <v>8</v>
      </c>
      <c r="D43" s="22" t="n">
        <v>32</v>
      </c>
      <c r="E43" s="22" t="n">
        <v>70</v>
      </c>
      <c r="F43" s="21" t="s">
        <v>437</v>
      </c>
      <c r="G43" s="23" t="n">
        <v>1</v>
      </c>
      <c r="H43" s="24" t="n">
        <v>1</v>
      </c>
      <c r="I43" s="0" t="n">
        <f aca="false">G43*D43/$M$5*100</f>
        <v>0.0161066258632145</v>
      </c>
      <c r="J43" s="0" t="n">
        <f aca="false">H43*D43/$M$5*100</f>
        <v>0.0161066258632145</v>
      </c>
    </row>
    <row collapsed="false" customFormat="false" customHeight="false" hidden="false" ht="14" outlineLevel="0" r="44">
      <c r="A44" s="21" t="s">
        <v>47</v>
      </c>
      <c r="B44" s="21" t="s">
        <v>48</v>
      </c>
      <c r="C44" s="22" t="n">
        <v>8</v>
      </c>
      <c r="D44" s="22" t="n">
        <v>32</v>
      </c>
      <c r="E44" s="22" t="n">
        <v>70</v>
      </c>
      <c r="F44" s="21" t="s">
        <v>437</v>
      </c>
      <c r="G44" s="23" t="n">
        <v>1</v>
      </c>
      <c r="H44" s="24" t="n">
        <v>1</v>
      </c>
      <c r="I44" s="0" t="n">
        <f aca="false">G44*D44/$M$5*100</f>
        <v>0.0161066258632145</v>
      </c>
      <c r="J44" s="0" t="n">
        <f aca="false">H44*D44/$M$5*100</f>
        <v>0.0161066258632145</v>
      </c>
    </row>
    <row collapsed="false" customFormat="false" customHeight="false" hidden="false" ht="14" outlineLevel="0" r="45">
      <c r="A45" s="21" t="s">
        <v>50</v>
      </c>
      <c r="B45" s="21" t="s">
        <v>48</v>
      </c>
      <c r="C45" s="22" t="n">
        <v>16</v>
      </c>
      <c r="D45" s="22" t="n">
        <v>16</v>
      </c>
      <c r="E45" s="22" t="n">
        <v>25</v>
      </c>
      <c r="F45" s="21" t="s">
        <v>437</v>
      </c>
      <c r="G45" s="23" t="n">
        <v>1</v>
      </c>
      <c r="H45" s="24" t="n">
        <v>1</v>
      </c>
      <c r="I45" s="0" t="n">
        <f aca="false">G45*D45/$M$5*100</f>
        <v>0.00805331293160724</v>
      </c>
      <c r="J45" s="0" t="n">
        <f aca="false">H45*D45/$M$5*100</f>
        <v>0.00805331293160724</v>
      </c>
    </row>
    <row collapsed="false" customFormat="false" customHeight="false" hidden="false" ht="14" outlineLevel="0" r="46">
      <c r="A46" s="21" t="s">
        <v>51</v>
      </c>
      <c r="B46" s="21" t="s">
        <v>48</v>
      </c>
      <c r="C46" s="22" t="n">
        <v>8</v>
      </c>
      <c r="D46" s="22" t="n">
        <v>16</v>
      </c>
      <c r="E46" s="22" t="n">
        <v>25</v>
      </c>
      <c r="F46" s="21" t="s">
        <v>437</v>
      </c>
      <c r="G46" s="23" t="n">
        <v>1</v>
      </c>
      <c r="H46" s="24" t="n">
        <v>1</v>
      </c>
      <c r="I46" s="0" t="n">
        <f aca="false">G46*D46/$M$5*100</f>
        <v>0.00805331293160724</v>
      </c>
      <c r="J46" s="0" t="n">
        <f aca="false">H46*D46/$M$5*100</f>
        <v>0.00805331293160724</v>
      </c>
    </row>
    <row collapsed="false" customFormat="false" customHeight="false" hidden="false" ht="14" outlineLevel="0" r="47">
      <c r="A47" s="21" t="s">
        <v>156</v>
      </c>
      <c r="B47" s="21" t="s">
        <v>48</v>
      </c>
      <c r="C47" s="22" t="n">
        <v>8</v>
      </c>
      <c r="D47" s="22" t="n">
        <v>16</v>
      </c>
      <c r="E47" s="22" t="n">
        <v>25</v>
      </c>
      <c r="F47" s="21" t="s">
        <v>437</v>
      </c>
      <c r="G47" s="23" t="n">
        <v>1</v>
      </c>
      <c r="H47" s="24" t="n">
        <v>1</v>
      </c>
      <c r="I47" s="0" t="n">
        <f aca="false">G47*D47/$M$5*100</f>
        <v>0.00805331293160724</v>
      </c>
      <c r="J47" s="0" t="n">
        <f aca="false">H47*D47/$M$5*100</f>
        <v>0.00805331293160724</v>
      </c>
    </row>
    <row collapsed="false" customFormat="false" customHeight="false" hidden="false" ht="14" outlineLevel="0" r="48">
      <c r="A48" s="21" t="s">
        <v>404</v>
      </c>
      <c r="B48" s="21" t="s">
        <v>48</v>
      </c>
      <c r="C48" s="22" t="n">
        <v>8</v>
      </c>
      <c r="D48" s="22" t="n">
        <v>32</v>
      </c>
      <c r="E48" s="22" t="n">
        <v>70</v>
      </c>
      <c r="F48" s="21" t="s">
        <v>437</v>
      </c>
      <c r="G48" s="23" t="n">
        <v>1</v>
      </c>
      <c r="H48" s="24" t="n">
        <v>1</v>
      </c>
      <c r="I48" s="0" t="n">
        <f aca="false">G48*D48/$M$5*100</f>
        <v>0.0161066258632145</v>
      </c>
      <c r="J48" s="0" t="n">
        <f aca="false">H48*D48/$M$5*100</f>
        <v>0.0161066258632145</v>
      </c>
    </row>
    <row collapsed="false" customFormat="false" customHeight="false" hidden="false" ht="14" outlineLevel="0" r="49">
      <c r="A49" s="21" t="s">
        <v>52</v>
      </c>
      <c r="B49" s="21" t="s">
        <v>48</v>
      </c>
      <c r="C49" s="22" t="n">
        <v>8</v>
      </c>
      <c r="D49" s="22" t="n">
        <v>32</v>
      </c>
      <c r="E49" s="22" t="n">
        <v>70</v>
      </c>
      <c r="F49" s="21" t="s">
        <v>437</v>
      </c>
      <c r="G49" s="23" t="n">
        <v>1</v>
      </c>
      <c r="H49" s="24" t="n">
        <v>1</v>
      </c>
      <c r="I49" s="0" t="n">
        <f aca="false">G49*D49/$M$5*100</f>
        <v>0.0161066258632145</v>
      </c>
      <c r="J49" s="0" t="n">
        <f aca="false">H49*D49/$M$5*100</f>
        <v>0.0161066258632145</v>
      </c>
    </row>
    <row collapsed="false" customFormat="false" customHeight="false" hidden="false" ht="14" outlineLevel="0" r="50">
      <c r="A50" s="21" t="s">
        <v>187</v>
      </c>
      <c r="B50" s="21" t="s">
        <v>48</v>
      </c>
      <c r="C50" s="22" t="n">
        <v>8</v>
      </c>
      <c r="D50" s="22" t="n">
        <v>16</v>
      </c>
      <c r="E50" s="22" t="n">
        <v>25</v>
      </c>
      <c r="F50" s="21" t="s">
        <v>437</v>
      </c>
      <c r="G50" s="23" t="n">
        <v>1</v>
      </c>
      <c r="H50" s="24" t="n">
        <v>1</v>
      </c>
      <c r="I50" s="0" t="n">
        <f aca="false">G50*D50/$M$5*100</f>
        <v>0.00805331293160724</v>
      </c>
      <c r="J50" s="0" t="n">
        <f aca="false">H50*D50/$M$5*100</f>
        <v>0.00805331293160724</v>
      </c>
    </row>
    <row collapsed="false" customFormat="false" customHeight="false" hidden="false" ht="14" outlineLevel="0" r="51">
      <c r="A51" s="21" t="s">
        <v>202</v>
      </c>
      <c r="B51" s="21" t="s">
        <v>71</v>
      </c>
      <c r="C51" s="22" t="n">
        <v>28</v>
      </c>
      <c r="D51" s="22" t="n">
        <v>112</v>
      </c>
      <c r="E51" s="22" t="n">
        <v>235</v>
      </c>
      <c r="F51" s="21" t="s">
        <v>72</v>
      </c>
      <c r="G51" s="23" t="n">
        <v>1</v>
      </c>
      <c r="H51" s="24" t="n">
        <v>1</v>
      </c>
      <c r="I51" s="0" t="n">
        <f aca="false">G51*D51/$M$5*100</f>
        <v>0.0563731905212507</v>
      </c>
      <c r="J51" s="0" t="n">
        <f aca="false">H51*D51/$M$5*100</f>
        <v>0.0563731905212507</v>
      </c>
    </row>
    <row collapsed="false" customFormat="false" customHeight="false" hidden="false" ht="14" outlineLevel="0" r="52">
      <c r="A52" s="21" t="s">
        <v>136</v>
      </c>
      <c r="B52" s="21" t="s">
        <v>59</v>
      </c>
      <c r="C52" s="22" t="n">
        <v>16</v>
      </c>
      <c r="D52" s="22" t="n">
        <v>32</v>
      </c>
      <c r="E52" s="22" t="n">
        <v>74</v>
      </c>
      <c r="F52" s="21" t="s">
        <v>436</v>
      </c>
      <c r="G52" s="23" t="n">
        <v>1</v>
      </c>
      <c r="H52" s="24" t="n">
        <v>1</v>
      </c>
      <c r="I52" s="0" t="n">
        <f aca="false">G52*D52/$M$5*100</f>
        <v>0.0161066258632145</v>
      </c>
      <c r="J52" s="0" t="n">
        <f aca="false">H52*D52/$M$5*100</f>
        <v>0.0161066258632145</v>
      </c>
    </row>
    <row collapsed="false" customFormat="false" customHeight="false" hidden="false" ht="14" outlineLevel="0" r="53">
      <c r="A53" s="21" t="s">
        <v>343</v>
      </c>
      <c r="B53" s="21" t="s">
        <v>119</v>
      </c>
      <c r="C53" s="22" t="n">
        <v>120</v>
      </c>
      <c r="D53" s="22" t="n">
        <v>400</v>
      </c>
      <c r="E53" s="22" t="n">
        <v>1002</v>
      </c>
      <c r="F53" s="21" t="s">
        <v>119</v>
      </c>
      <c r="G53" s="23" t="n">
        <v>1</v>
      </c>
      <c r="H53" s="24" t="n">
        <v>1</v>
      </c>
      <c r="I53" s="0" t="n">
        <f aca="false">G53*D53/$M$5*100</f>
        <v>0.201332823290181</v>
      </c>
      <c r="J53" s="0" t="n">
        <f aca="false">H53*D53/$M$5*100</f>
        <v>0.201332823290181</v>
      </c>
    </row>
    <row collapsed="false" customFormat="false" customHeight="false" hidden="false" ht="14" outlineLevel="0" r="54">
      <c r="A54" s="21" t="s">
        <v>362</v>
      </c>
      <c r="B54" s="21" t="s">
        <v>48</v>
      </c>
      <c r="C54" s="22" t="n">
        <v>172</v>
      </c>
      <c r="D54" s="22" t="n">
        <v>172</v>
      </c>
      <c r="E54" s="22" t="n">
        <v>309</v>
      </c>
      <c r="F54" s="21" t="s">
        <v>437</v>
      </c>
      <c r="G54" s="23" t="n">
        <v>1</v>
      </c>
      <c r="H54" s="24" t="n">
        <v>1</v>
      </c>
      <c r="I54" s="0" t="n">
        <f aca="false">G54*D54/$M$5*100</f>
        <v>0.0865731140147778</v>
      </c>
      <c r="J54" s="0" t="n">
        <f aca="false">H54*D54/$M$5*100</f>
        <v>0.0865731140147778</v>
      </c>
    </row>
    <row collapsed="false" customFormat="false" customHeight="false" hidden="false" ht="14" outlineLevel="0" r="55">
      <c r="A55" s="21" t="s">
        <v>121</v>
      </c>
      <c r="B55" s="21" t="s">
        <v>63</v>
      </c>
      <c r="C55" s="22" t="n">
        <v>1</v>
      </c>
      <c r="D55" s="22" t="n">
        <v>2</v>
      </c>
      <c r="E55" s="22" t="n">
        <v>1</v>
      </c>
      <c r="F55" s="21" t="s">
        <v>60</v>
      </c>
      <c r="G55" s="23" t="n">
        <v>1</v>
      </c>
      <c r="H55" s="24" t="n">
        <v>1</v>
      </c>
      <c r="I55" s="0" t="n">
        <f aca="false">G55*D55/$M$5*100</f>
        <v>0.00100666411645091</v>
      </c>
      <c r="J55" s="0" t="n">
        <f aca="false">H55*D55/$M$5*100</f>
        <v>0.00100666411645091</v>
      </c>
    </row>
    <row collapsed="false" customFormat="false" customHeight="false" hidden="false" ht="14" outlineLevel="0" r="56">
      <c r="A56" s="21" t="s">
        <v>80</v>
      </c>
      <c r="B56" s="21" t="s">
        <v>81</v>
      </c>
      <c r="C56" s="22" t="n">
        <v>32</v>
      </c>
      <c r="D56" s="22" t="n">
        <v>64</v>
      </c>
      <c r="E56" s="22" t="n">
        <v>110</v>
      </c>
      <c r="F56" s="21" t="s">
        <v>442</v>
      </c>
      <c r="G56" s="23" t="n">
        <v>1</v>
      </c>
      <c r="H56" s="24" t="n">
        <v>1</v>
      </c>
      <c r="I56" s="0" t="n">
        <f aca="false">G56*D56/$M$5*100</f>
        <v>0.032213251726429</v>
      </c>
      <c r="J56" s="0" t="n">
        <f aca="false">H56*D56/$M$5*100</f>
        <v>0.032213251726429</v>
      </c>
    </row>
    <row collapsed="false" customFormat="false" customHeight="false" hidden="false" ht="14" outlineLevel="0" r="57">
      <c r="A57" s="21" t="s">
        <v>132</v>
      </c>
      <c r="B57" s="21" t="s">
        <v>81</v>
      </c>
      <c r="C57" s="22" t="n">
        <v>64</v>
      </c>
      <c r="D57" s="22" t="n">
        <v>64</v>
      </c>
      <c r="E57" s="22" t="n">
        <v>110</v>
      </c>
      <c r="F57" s="21" t="s">
        <v>442</v>
      </c>
      <c r="G57" s="23" t="n">
        <v>1</v>
      </c>
      <c r="H57" s="24" t="n">
        <v>1</v>
      </c>
      <c r="I57" s="0" t="n">
        <f aca="false">G57*D57/$M$5*100</f>
        <v>0.032213251726429</v>
      </c>
      <c r="J57" s="0" t="n">
        <f aca="false">H57*D57/$M$5*100</f>
        <v>0.032213251726429</v>
      </c>
    </row>
    <row collapsed="false" customFormat="false" customHeight="false" hidden="false" ht="14" outlineLevel="0" r="58">
      <c r="A58" s="21" t="s">
        <v>211</v>
      </c>
      <c r="B58" s="21" t="s">
        <v>127</v>
      </c>
      <c r="C58" s="22" t="n">
        <v>464</v>
      </c>
      <c r="D58" s="22" t="n">
        <v>1208</v>
      </c>
      <c r="E58" s="22" t="n">
        <v>3364</v>
      </c>
      <c r="F58" s="21" t="s">
        <v>128</v>
      </c>
      <c r="G58" s="23" t="n">
        <v>1</v>
      </c>
      <c r="H58" s="24" t="n">
        <v>1</v>
      </c>
      <c r="I58" s="0" t="n">
        <f aca="false">G58*D58/$M$5*100</f>
        <v>0.608025126336347</v>
      </c>
      <c r="J58" s="0" t="n">
        <f aca="false">H58*D58/$M$5*100</f>
        <v>0.608025126336347</v>
      </c>
    </row>
    <row collapsed="false" customFormat="false" customHeight="false" hidden="false" ht="14" outlineLevel="0" r="59">
      <c r="A59" s="21" t="s">
        <v>218</v>
      </c>
      <c r="B59" s="21" t="s">
        <v>59</v>
      </c>
      <c r="C59" s="22" t="n">
        <v>332</v>
      </c>
      <c r="D59" s="22" t="n">
        <v>2200</v>
      </c>
      <c r="E59" s="22" t="n">
        <v>5815</v>
      </c>
      <c r="F59" s="21" t="s">
        <v>436</v>
      </c>
      <c r="G59" s="23" t="n">
        <v>1</v>
      </c>
      <c r="H59" s="24" t="n">
        <v>1</v>
      </c>
      <c r="I59" s="0" t="n">
        <f aca="false">G59*D59/$M$5*100</f>
        <v>1.107330528096</v>
      </c>
      <c r="J59" s="0" t="n">
        <f aca="false">H59*D59/$M$5*100</f>
        <v>1.107330528096</v>
      </c>
    </row>
    <row collapsed="false" customFormat="false" customHeight="false" hidden="false" ht="14" outlineLevel="0" r="60">
      <c r="A60" s="21" t="s">
        <v>174</v>
      </c>
      <c r="B60" s="21" t="s">
        <v>40</v>
      </c>
      <c r="C60" s="22" t="n">
        <v>164</v>
      </c>
      <c r="D60" s="22" t="n">
        <v>354</v>
      </c>
      <c r="E60" s="22" t="n">
        <v>496</v>
      </c>
      <c r="F60" s="21" t="s">
        <v>439</v>
      </c>
      <c r="G60" s="23" t="n">
        <v>1</v>
      </c>
      <c r="H60" s="24" t="n">
        <v>1</v>
      </c>
      <c r="I60" s="0" t="n">
        <f aca="false">G60*D60/$M$5*100</f>
        <v>0.17817954861181</v>
      </c>
      <c r="J60" s="0" t="n">
        <f aca="false">H60*D60/$M$5*100</f>
        <v>0.17817954861181</v>
      </c>
    </row>
    <row collapsed="false" customFormat="false" customHeight="false" hidden="false" ht="14" outlineLevel="0" r="61">
      <c r="A61" s="21" t="s">
        <v>126</v>
      </c>
      <c r="B61" s="21" t="s">
        <v>127</v>
      </c>
      <c r="C61" s="22" t="n">
        <v>0</v>
      </c>
      <c r="D61" s="22" t="n">
        <v>0</v>
      </c>
      <c r="E61" s="22" t="n">
        <v>0</v>
      </c>
      <c r="F61" s="21" t="s">
        <v>128</v>
      </c>
      <c r="G61" s="23" t="n">
        <v>1</v>
      </c>
      <c r="H61" s="24" t="n">
        <v>1</v>
      </c>
      <c r="I61" s="0" t="n">
        <f aca="false">G61*D61/$M$5*100</f>
        <v>0</v>
      </c>
      <c r="J61" s="0" t="n">
        <f aca="false">H61*D61/$M$5*100</f>
        <v>0</v>
      </c>
    </row>
    <row collapsed="false" customFormat="false" customHeight="false" hidden="false" ht="14" outlineLevel="0" r="62">
      <c r="A62" s="21" t="s">
        <v>167</v>
      </c>
      <c r="B62" s="21" t="s">
        <v>134</v>
      </c>
      <c r="C62" s="22" t="n">
        <v>72</v>
      </c>
      <c r="D62" s="22" t="n">
        <v>144</v>
      </c>
      <c r="E62" s="22" t="n">
        <v>204</v>
      </c>
      <c r="F62" s="21" t="s">
        <v>87</v>
      </c>
      <c r="G62" s="23" t="n">
        <v>1</v>
      </c>
      <c r="H62" s="24" t="n">
        <v>1</v>
      </c>
      <c r="I62" s="0" t="n">
        <f aca="false">G62*D62/$M$5*100</f>
        <v>0.0724798163844652</v>
      </c>
      <c r="J62" s="0" t="n">
        <f aca="false">H62*D62/$M$5*100</f>
        <v>0.0724798163844652</v>
      </c>
    </row>
    <row collapsed="false" customFormat="false" customHeight="false" hidden="false" ht="14" outlineLevel="0" r="63">
      <c r="A63" s="21" t="s">
        <v>259</v>
      </c>
      <c r="B63" s="21" t="s">
        <v>40</v>
      </c>
      <c r="C63" s="22" t="n">
        <v>30</v>
      </c>
      <c r="D63" s="22" t="n">
        <v>360</v>
      </c>
      <c r="E63" s="22" t="n">
        <v>432</v>
      </c>
      <c r="F63" s="21" t="s">
        <v>439</v>
      </c>
      <c r="G63" s="23" t="n">
        <v>1</v>
      </c>
      <c r="H63" s="24" t="n">
        <v>1</v>
      </c>
      <c r="I63" s="0" t="n">
        <f aca="false">G63*D63/$M$5*100</f>
        <v>0.181199540961163</v>
      </c>
      <c r="J63" s="0" t="n">
        <f aca="false">H63*D63/$M$5*100</f>
        <v>0.181199540961163</v>
      </c>
    </row>
    <row collapsed="false" customFormat="false" customHeight="false" hidden="false" ht="14" outlineLevel="0" r="64">
      <c r="A64" s="21" t="s">
        <v>268</v>
      </c>
      <c r="B64" s="21" t="s">
        <v>269</v>
      </c>
      <c r="C64" s="22" t="n">
        <v>168</v>
      </c>
      <c r="D64" s="22" t="n">
        <v>168</v>
      </c>
      <c r="E64" s="22" t="n">
        <v>237</v>
      </c>
      <c r="F64" s="21" t="s">
        <v>270</v>
      </c>
      <c r="G64" s="23" t="n">
        <v>1</v>
      </c>
      <c r="H64" s="24" t="n">
        <v>0.9436</v>
      </c>
      <c r="I64" s="0" t="n">
        <f aca="false">G64*D64/$M$5*100</f>
        <v>0.084559785781876</v>
      </c>
      <c r="J64" s="0" t="n">
        <f aca="false">H64*D64/$M$5*100</f>
        <v>0.0797906138637782</v>
      </c>
    </row>
    <row collapsed="false" customFormat="false" customHeight="false" hidden="false" ht="14" outlineLevel="0" r="65">
      <c r="A65" s="21" t="s">
        <v>381</v>
      </c>
      <c r="B65" s="21" t="s">
        <v>112</v>
      </c>
      <c r="C65" s="22" t="n">
        <v>5</v>
      </c>
      <c r="D65" s="22" t="n">
        <v>10</v>
      </c>
      <c r="E65" s="22" t="n">
        <v>22</v>
      </c>
      <c r="F65" s="21" t="s">
        <v>439</v>
      </c>
      <c r="G65" s="23" t="n">
        <v>1</v>
      </c>
      <c r="H65" s="24" t="n">
        <v>0.7835</v>
      </c>
      <c r="I65" s="0" t="n">
        <f aca="false">G65*D65/$M$5*100</f>
        <v>0.00503332058225453</v>
      </c>
      <c r="J65" s="0" t="n">
        <f aca="false">H65*D65/$M$5*100</f>
        <v>0.00394360667619642</v>
      </c>
    </row>
    <row collapsed="false" customFormat="false" customHeight="false" hidden="false" ht="14" outlineLevel="0" r="66">
      <c r="A66" s="21" t="s">
        <v>330</v>
      </c>
      <c r="B66" s="21" t="s">
        <v>71</v>
      </c>
      <c r="C66" s="22" t="n">
        <v>452</v>
      </c>
      <c r="D66" s="22" t="n">
        <v>1824</v>
      </c>
      <c r="E66" s="22" t="n">
        <v>3578</v>
      </c>
      <c r="F66" s="21" t="s">
        <v>72</v>
      </c>
      <c r="G66" s="23" t="n">
        <v>1</v>
      </c>
      <c r="H66" s="24" t="n">
        <v>0.6125</v>
      </c>
      <c r="I66" s="0" t="n">
        <f aca="false">G66*D66/$M$5*100</f>
        <v>0.918077674203225</v>
      </c>
      <c r="J66" s="0" t="n">
        <f aca="false">H66*D66/$M$5*100</f>
        <v>0.562322575449476</v>
      </c>
    </row>
    <row collapsed="false" customFormat="false" customHeight="false" hidden="false" ht="14" outlineLevel="0" r="67">
      <c r="A67" s="21" t="s">
        <v>301</v>
      </c>
      <c r="B67" s="21" t="s">
        <v>43</v>
      </c>
      <c r="C67" s="22" t="n">
        <v>10</v>
      </c>
      <c r="D67" s="22" t="n">
        <v>20</v>
      </c>
      <c r="E67" s="22" t="n">
        <v>21</v>
      </c>
      <c r="F67" s="21" t="s">
        <v>43</v>
      </c>
      <c r="G67" s="23" t="n">
        <v>1</v>
      </c>
      <c r="H67" s="24" t="n">
        <v>0.4745</v>
      </c>
      <c r="I67" s="0" t="n">
        <f aca="false">G67*D67/$M$5*100</f>
        <v>0.0100666411645091</v>
      </c>
      <c r="J67" s="0" t="n">
        <f aca="false">H67*D67/$M$5*100</f>
        <v>0.00477662123255954</v>
      </c>
    </row>
    <row collapsed="false" customFormat="false" customHeight="false" hidden="false" ht="14" outlineLevel="0" r="68">
      <c r="A68" s="21" t="s">
        <v>104</v>
      </c>
      <c r="B68" s="21" t="s">
        <v>71</v>
      </c>
      <c r="C68" s="22" t="n">
        <v>220</v>
      </c>
      <c r="D68" s="22" t="n">
        <v>752</v>
      </c>
      <c r="E68" s="22" t="n">
        <v>1848</v>
      </c>
      <c r="F68" s="21" t="s">
        <v>72</v>
      </c>
      <c r="G68" s="23" t="n">
        <v>0.9994</v>
      </c>
      <c r="H68" s="24" t="n">
        <v>0.9994</v>
      </c>
      <c r="I68" s="0" t="n">
        <f aca="false">G68*D68/$M$5*100</f>
        <v>0.378278604360869</v>
      </c>
      <c r="J68" s="0" t="n">
        <f aca="false">H68*D68/$M$5*100</f>
        <v>0.378278604360869</v>
      </c>
    </row>
    <row collapsed="false" customFormat="false" customHeight="false" hidden="false" ht="14" outlineLevel="0" r="69">
      <c r="A69" s="21" t="s">
        <v>279</v>
      </c>
      <c r="B69" s="21" t="s">
        <v>40</v>
      </c>
      <c r="C69" s="22" t="n">
        <v>592</v>
      </c>
      <c r="D69" s="22" t="n">
        <v>2368</v>
      </c>
      <c r="E69" s="22" t="n">
        <v>2842</v>
      </c>
      <c r="F69" s="21" t="s">
        <v>439</v>
      </c>
      <c r="G69" s="23" t="n">
        <v>0.9994</v>
      </c>
      <c r="H69" s="24" t="n">
        <v>0.9951</v>
      </c>
      <c r="I69" s="0" t="n">
        <f aca="false">G69*D69/$M$5*100</f>
        <v>1.19117517968954</v>
      </c>
      <c r="J69" s="0" t="n">
        <f aca="false">H69*D69/$M$5*100</f>
        <v>1.18605005133987</v>
      </c>
    </row>
    <row collapsed="false" customFormat="false" customHeight="false" hidden="false" ht="14" outlineLevel="0" r="70">
      <c r="A70" s="21" t="s">
        <v>111</v>
      </c>
      <c r="B70" s="21" t="s">
        <v>112</v>
      </c>
      <c r="C70" s="22" t="n">
        <v>90</v>
      </c>
      <c r="D70" s="22" t="n">
        <v>90</v>
      </c>
      <c r="E70" s="22" t="n">
        <v>34</v>
      </c>
      <c r="F70" s="21" t="s">
        <v>439</v>
      </c>
      <c r="G70" s="23" t="n">
        <v>0.9994</v>
      </c>
      <c r="H70" s="24" t="n">
        <v>0.9994</v>
      </c>
      <c r="I70" s="0" t="n">
        <f aca="false">G70*D70/$M$5*100</f>
        <v>0.0452727053091466</v>
      </c>
      <c r="J70" s="0" t="n">
        <f aca="false">H70*D70/$M$5*100</f>
        <v>0.0452727053091466</v>
      </c>
    </row>
    <row collapsed="false" customFormat="false" customHeight="false" hidden="false" ht="14" outlineLevel="0" r="71">
      <c r="A71" s="21" t="s">
        <v>324</v>
      </c>
      <c r="B71" s="21" t="s">
        <v>86</v>
      </c>
      <c r="C71" s="22" t="n">
        <v>192</v>
      </c>
      <c r="D71" s="22" t="n">
        <v>192</v>
      </c>
      <c r="E71" s="22" t="n">
        <v>436</v>
      </c>
      <c r="F71" s="21" t="s">
        <v>87</v>
      </c>
      <c r="G71" s="23" t="n">
        <v>0.9993</v>
      </c>
      <c r="H71" s="24" t="n">
        <v>0.9993</v>
      </c>
      <c r="I71" s="0" t="n">
        <f aca="false">G71*D71/$M$5*100</f>
        <v>0.0965721073506614</v>
      </c>
      <c r="J71" s="0" t="n">
        <f aca="false">H71*D71/$M$5*100</f>
        <v>0.0965721073506614</v>
      </c>
    </row>
    <row collapsed="false" customFormat="false" customHeight="false" hidden="false" ht="14" outlineLevel="0" r="72">
      <c r="A72" s="21" t="s">
        <v>258</v>
      </c>
      <c r="B72" s="21" t="s">
        <v>181</v>
      </c>
      <c r="C72" s="22" t="n">
        <v>20</v>
      </c>
      <c r="D72" s="22" t="n">
        <v>20</v>
      </c>
      <c r="E72" s="22" t="n">
        <v>27</v>
      </c>
      <c r="F72" s="21" t="s">
        <v>182</v>
      </c>
      <c r="G72" s="23" t="n">
        <v>0.9993</v>
      </c>
      <c r="H72" s="24" t="n">
        <v>0.9993</v>
      </c>
      <c r="I72" s="0" t="n">
        <f aca="false">G72*D72/$M$5*100</f>
        <v>0.0100595945156939</v>
      </c>
      <c r="J72" s="0" t="n">
        <f aca="false">H72*D72/$M$5*100</f>
        <v>0.0100595945156939</v>
      </c>
    </row>
    <row collapsed="false" customFormat="false" customHeight="false" hidden="false" ht="14" outlineLevel="0" r="73">
      <c r="A73" s="21" t="s">
        <v>188</v>
      </c>
      <c r="B73" s="21" t="s">
        <v>71</v>
      </c>
      <c r="C73" s="22" t="n">
        <v>26</v>
      </c>
      <c r="D73" s="22" t="n">
        <v>104</v>
      </c>
      <c r="E73" s="22" t="n">
        <v>205</v>
      </c>
      <c r="F73" s="21" t="s">
        <v>72</v>
      </c>
      <c r="G73" s="23" t="n">
        <v>0.9991</v>
      </c>
      <c r="H73" s="24" t="n">
        <v>0.9991</v>
      </c>
      <c r="I73" s="0" t="n">
        <f aca="false">G73*D73/$M$5*100</f>
        <v>0.0522994221747972</v>
      </c>
      <c r="J73" s="0" t="n">
        <f aca="false">H73*D73/$M$5*100</f>
        <v>0.0522994221747972</v>
      </c>
    </row>
    <row collapsed="false" customFormat="false" customHeight="false" hidden="false" ht="14" outlineLevel="0" r="74">
      <c r="A74" s="21" t="s">
        <v>244</v>
      </c>
      <c r="B74" s="21" t="s">
        <v>245</v>
      </c>
      <c r="C74" s="22" t="n">
        <v>140</v>
      </c>
      <c r="D74" s="22" t="n">
        <v>336</v>
      </c>
      <c r="E74" s="22" t="n">
        <v>501</v>
      </c>
      <c r="F74" s="21" t="s">
        <v>46</v>
      </c>
      <c r="G74" s="23" t="n">
        <v>0.999</v>
      </c>
      <c r="H74" s="24" t="n">
        <v>0.999</v>
      </c>
      <c r="I74" s="0" t="n">
        <f aca="false">G74*D74/$M$5*100</f>
        <v>0.168950451992188</v>
      </c>
      <c r="J74" s="0" t="n">
        <f aca="false">H74*D74/$M$5*100</f>
        <v>0.168950451992188</v>
      </c>
    </row>
    <row collapsed="false" customFormat="false" customHeight="false" hidden="false" ht="14" outlineLevel="0" r="75">
      <c r="A75" s="21" t="s">
        <v>443</v>
      </c>
      <c r="B75" s="21" t="s">
        <v>444</v>
      </c>
      <c r="C75" s="22" t="n">
        <v>2</v>
      </c>
      <c r="D75" s="22" t="n">
        <v>8</v>
      </c>
      <c r="E75" s="22" t="n">
        <v>30</v>
      </c>
      <c r="F75" s="21" t="s">
        <v>46</v>
      </c>
      <c r="G75" s="23" t="n">
        <v>0.9987</v>
      </c>
      <c r="H75" s="24" t="n">
        <v>0.9987</v>
      </c>
      <c r="I75" s="0" t="n">
        <f aca="false">G75*D75/$M$5*100</f>
        <v>0.00402142181239808</v>
      </c>
      <c r="J75" s="0" t="n">
        <f aca="false">H75*D75/$M$5*100</f>
        <v>0.00402142181239808</v>
      </c>
    </row>
    <row collapsed="false" customFormat="false" customHeight="false" hidden="false" ht="14" outlineLevel="0" r="76">
      <c r="A76" s="21" t="s">
        <v>418</v>
      </c>
      <c r="B76" s="21" t="s">
        <v>59</v>
      </c>
      <c r="C76" s="22" t="n">
        <v>266</v>
      </c>
      <c r="D76" s="22" t="n">
        <v>1064</v>
      </c>
      <c r="E76" s="22" t="n">
        <v>2205</v>
      </c>
      <c r="F76" s="21" t="s">
        <v>436</v>
      </c>
      <c r="G76" s="23" t="n">
        <v>0.9986</v>
      </c>
      <c r="H76" s="24" t="n">
        <v>0.9986</v>
      </c>
      <c r="I76" s="0" t="n">
        <f aca="false">G76*D76/$M$5*100</f>
        <v>0.534795546517949</v>
      </c>
      <c r="J76" s="0" t="n">
        <f aca="false">H76*D76/$M$5*100</f>
        <v>0.534795546517949</v>
      </c>
    </row>
    <row collapsed="false" customFormat="false" customHeight="false" hidden="false" ht="14" outlineLevel="0" r="77">
      <c r="A77" s="21" t="s">
        <v>58</v>
      </c>
      <c r="B77" s="21" t="s">
        <v>59</v>
      </c>
      <c r="C77" s="22" t="n">
        <v>204</v>
      </c>
      <c r="D77" s="22" t="n">
        <v>816</v>
      </c>
      <c r="E77" s="22" t="n">
        <v>1632</v>
      </c>
      <c r="F77" s="21" t="s">
        <v>436</v>
      </c>
      <c r="G77" s="23" t="n">
        <v>0.9986</v>
      </c>
      <c r="H77" s="24" t="n">
        <v>0.9986</v>
      </c>
      <c r="I77" s="0" t="n">
        <f aca="false">G77*D77/$M$5*100</f>
        <v>0.410143952968652</v>
      </c>
      <c r="J77" s="0" t="n">
        <f aca="false">H77*D77/$M$5*100</f>
        <v>0.410143952968652</v>
      </c>
    </row>
    <row collapsed="false" customFormat="false" customHeight="false" hidden="false" ht="14" outlineLevel="0" r="78">
      <c r="A78" s="21" t="s">
        <v>456</v>
      </c>
      <c r="B78" s="21" t="s">
        <v>40</v>
      </c>
      <c r="C78" s="22" t="n">
        <v>126</v>
      </c>
      <c r="D78" s="22" t="n">
        <v>504</v>
      </c>
      <c r="E78" s="22" t="n">
        <v>639</v>
      </c>
      <c r="F78" s="21" t="s">
        <v>439</v>
      </c>
      <c r="G78" s="23" t="n">
        <v>0.9986</v>
      </c>
      <c r="H78" s="24" t="n">
        <v>0.9986</v>
      </c>
      <c r="I78" s="0" t="n">
        <f aca="false">G78*D78/$M$5*100</f>
        <v>0.253324206245344</v>
      </c>
      <c r="J78" s="0" t="n">
        <f aca="false">H78*D78/$M$5*100</f>
        <v>0.253324206245344</v>
      </c>
    </row>
    <row collapsed="false" customFormat="false" customHeight="false" hidden="false" ht="14" outlineLevel="0" r="79">
      <c r="A79" s="21" t="s">
        <v>214</v>
      </c>
      <c r="B79" s="21" t="s">
        <v>71</v>
      </c>
      <c r="C79" s="22" t="n">
        <v>104</v>
      </c>
      <c r="D79" s="22" t="n">
        <v>408</v>
      </c>
      <c r="E79" s="22" t="n">
        <v>871</v>
      </c>
      <c r="F79" s="21" t="s">
        <v>72</v>
      </c>
      <c r="G79" s="23" t="n">
        <v>0.9985</v>
      </c>
      <c r="H79" s="24" t="n">
        <v>0.9433</v>
      </c>
      <c r="I79" s="0" t="n">
        <f aca="false">G79*D79/$M$5*100</f>
        <v>0.205051440536351</v>
      </c>
      <c r="J79" s="0" t="n">
        <f aca="false">H79*D79/$M$5*100</f>
        <v>0.19371559725382</v>
      </c>
    </row>
    <row collapsed="false" customFormat="false" customHeight="false" hidden="false" ht="14" outlineLevel="0" r="80">
      <c r="A80" s="21" t="s">
        <v>446</v>
      </c>
      <c r="B80" s="21" t="s">
        <v>447</v>
      </c>
      <c r="C80" s="22" t="n">
        <v>5</v>
      </c>
      <c r="D80" s="22" t="n">
        <v>10</v>
      </c>
      <c r="E80" s="22" t="n">
        <v>4</v>
      </c>
      <c r="F80" s="21" t="s">
        <v>231</v>
      </c>
      <c r="G80" s="23" t="n">
        <v>0.9983</v>
      </c>
      <c r="H80" s="24" t="n">
        <v>0.9983</v>
      </c>
      <c r="I80" s="0" t="n">
        <f aca="false">G80*D80/$M$5*100</f>
        <v>0.00502476393726469</v>
      </c>
      <c r="J80" s="0" t="n">
        <f aca="false">H80*D80/$M$5*100</f>
        <v>0.00502476393726469</v>
      </c>
    </row>
    <row collapsed="false" customFormat="false" customHeight="false" hidden="false" ht="14" outlineLevel="0" r="81">
      <c r="A81" s="21" t="s">
        <v>449</v>
      </c>
      <c r="B81" s="21" t="s">
        <v>71</v>
      </c>
      <c r="C81" s="22" t="n">
        <v>32</v>
      </c>
      <c r="D81" s="22" t="n">
        <v>112</v>
      </c>
      <c r="E81" s="22" t="n">
        <v>43</v>
      </c>
      <c r="F81" s="21" t="s">
        <v>72</v>
      </c>
      <c r="G81" s="23" t="n">
        <v>0.9982</v>
      </c>
      <c r="H81" s="24" t="n">
        <v>0.9982</v>
      </c>
      <c r="I81" s="0" t="n">
        <f aca="false">G81*D81/$M$5*100</f>
        <v>0.0562717187783124</v>
      </c>
      <c r="J81" s="0" t="n">
        <f aca="false">H81*D81/$M$5*100</f>
        <v>0.0562717187783124</v>
      </c>
    </row>
    <row collapsed="false" customFormat="false" customHeight="false" hidden="false" ht="14" outlineLevel="0" r="82">
      <c r="A82" s="21" t="s">
        <v>36</v>
      </c>
      <c r="B82" s="21" t="s">
        <v>37</v>
      </c>
      <c r="C82" s="22" t="n">
        <v>-1</v>
      </c>
      <c r="D82" s="22" t="n">
        <v>-1</v>
      </c>
      <c r="E82" s="22" t="n">
        <v>0</v>
      </c>
      <c r="F82" s="21" t="s">
        <v>38</v>
      </c>
      <c r="G82" s="23" t="n">
        <v>0.9976</v>
      </c>
      <c r="H82" s="24" t="n">
        <v>0.9976</v>
      </c>
      <c r="I82" s="0" t="n">
        <f aca="false">G82*D82/$M$5*100</f>
        <v>-0.000502124061285711</v>
      </c>
      <c r="J82" s="0" t="n">
        <f aca="false">H82*D82/$M$5*100</f>
        <v>-0.000502124061285711</v>
      </c>
    </row>
    <row collapsed="false" customFormat="false" customHeight="false" hidden="false" ht="14" outlineLevel="0" r="83">
      <c r="A83" s="21" t="s">
        <v>433</v>
      </c>
      <c r="B83" s="21" t="s">
        <v>434</v>
      </c>
      <c r="C83" s="22" t="n">
        <v>2</v>
      </c>
      <c r="D83" s="22" t="n">
        <v>1</v>
      </c>
      <c r="E83" s="22" t="n">
        <v>1</v>
      </c>
      <c r="F83" s="21" t="s">
        <v>231</v>
      </c>
      <c r="G83" s="23" t="n">
        <v>0.9975</v>
      </c>
      <c r="H83" s="24" t="n">
        <v>0.5256</v>
      </c>
      <c r="I83" s="0" t="n">
        <f aca="false">G83*D83/$M$5*100</f>
        <v>0.000502073728079889</v>
      </c>
      <c r="J83" s="0" t="n">
        <f aca="false">H83*D83/$M$5*100</f>
        <v>0.000264551329803298</v>
      </c>
    </row>
    <row collapsed="false" customFormat="false" customHeight="false" hidden="false" ht="14" outlineLevel="0" r="84">
      <c r="A84" s="21" t="s">
        <v>99</v>
      </c>
      <c r="B84" s="21" t="s">
        <v>43</v>
      </c>
      <c r="C84" s="22" t="n">
        <v>7</v>
      </c>
      <c r="D84" s="22" t="n">
        <v>14</v>
      </c>
      <c r="E84" s="22" t="n">
        <v>19</v>
      </c>
      <c r="F84" s="21" t="s">
        <v>43</v>
      </c>
      <c r="G84" s="23" t="n">
        <v>0.9973</v>
      </c>
      <c r="H84" s="24" t="n">
        <v>0.9973</v>
      </c>
      <c r="I84" s="0" t="n">
        <f aca="false">G84*D84/$M$5*100</f>
        <v>0.00702762286335541</v>
      </c>
      <c r="J84" s="0" t="n">
        <f aca="false">H84*D84/$M$5*100</f>
        <v>0.00702762286335541</v>
      </c>
    </row>
    <row collapsed="false" customFormat="false" customHeight="false" hidden="false" ht="14" outlineLevel="0" r="85">
      <c r="A85" s="21" t="s">
        <v>287</v>
      </c>
      <c r="B85" s="21" t="s">
        <v>162</v>
      </c>
      <c r="C85" s="22" t="n">
        <v>682</v>
      </c>
      <c r="D85" s="22" t="n">
        <v>2728</v>
      </c>
      <c r="E85" s="22" t="n">
        <v>5601</v>
      </c>
      <c r="F85" s="21" t="s">
        <v>163</v>
      </c>
      <c r="G85" s="23" t="n">
        <v>0.9973</v>
      </c>
      <c r="H85" s="24" t="n">
        <v>0.9853</v>
      </c>
      <c r="I85" s="0" t="n">
        <f aca="false">G85*D85/$M$5*100</f>
        <v>1.36938251223097</v>
      </c>
      <c r="J85" s="0" t="n">
        <f aca="false">H85*D85/$M$5*100</f>
        <v>1.3529054339729</v>
      </c>
    </row>
    <row collapsed="false" customFormat="false" customHeight="false" hidden="false" ht="14" outlineLevel="0" r="86">
      <c r="A86" s="21" t="s">
        <v>106</v>
      </c>
      <c r="B86" s="21" t="s">
        <v>71</v>
      </c>
      <c r="C86" s="22" t="n">
        <v>1359</v>
      </c>
      <c r="D86" s="22" t="n">
        <v>5652</v>
      </c>
      <c r="E86" s="22" t="n">
        <v>11414</v>
      </c>
      <c r="F86" s="21" t="s">
        <v>72</v>
      </c>
      <c r="G86" s="23" t="n">
        <v>0.9973</v>
      </c>
      <c r="H86" s="24" t="n">
        <v>0.9971</v>
      </c>
      <c r="I86" s="0" t="n">
        <f aca="false">G86*D86/$M$5*100</f>
        <v>2.83715174454891</v>
      </c>
      <c r="J86" s="0" t="n">
        <f aca="false">H86*D86/$M$5*100</f>
        <v>2.8365827779903</v>
      </c>
    </row>
    <row collapsed="false" customFormat="false" customHeight="false" hidden="false" ht="14" outlineLevel="0" r="87">
      <c r="A87" s="21" t="s">
        <v>296</v>
      </c>
      <c r="B87" s="21" t="s">
        <v>165</v>
      </c>
      <c r="C87" s="22" t="n">
        <v>14</v>
      </c>
      <c r="D87" s="22" t="n">
        <v>14</v>
      </c>
      <c r="E87" s="22" t="n">
        <v>15</v>
      </c>
      <c r="F87" s="21" t="s">
        <v>82</v>
      </c>
      <c r="G87" s="23" t="n">
        <v>0.9969</v>
      </c>
      <c r="H87" s="24" t="n">
        <v>0.9969</v>
      </c>
      <c r="I87" s="0" t="n">
        <f aca="false">G87*D87/$M$5*100</f>
        <v>0.00702480420382935</v>
      </c>
      <c r="J87" s="0" t="n">
        <f aca="false">H87*D87/$M$5*100</f>
        <v>0.00702480420382935</v>
      </c>
    </row>
    <row collapsed="false" customFormat="false" customHeight="false" hidden="false" ht="14" outlineLevel="0" r="88">
      <c r="A88" s="21" t="s">
        <v>422</v>
      </c>
      <c r="B88" s="21" t="s">
        <v>269</v>
      </c>
      <c r="C88" s="22" t="n">
        <v>104</v>
      </c>
      <c r="D88" s="22" t="n">
        <v>104</v>
      </c>
      <c r="E88" s="22" t="n">
        <v>147</v>
      </c>
      <c r="F88" s="21" t="s">
        <v>270</v>
      </c>
      <c r="G88" s="23" t="n">
        <v>0.9962</v>
      </c>
      <c r="H88" s="24" t="n">
        <v>0.9962</v>
      </c>
      <c r="I88" s="0" t="n">
        <f aca="false">G88*D88/$M$5*100</f>
        <v>0.0521476172260364</v>
      </c>
      <c r="J88" s="0" t="n">
        <f aca="false">H88*D88/$M$5*100</f>
        <v>0.0521476172260364</v>
      </c>
    </row>
    <row collapsed="false" customFormat="false" customHeight="false" hidden="false" ht="14" outlineLevel="0" r="89">
      <c r="A89" s="21" t="s">
        <v>137</v>
      </c>
      <c r="B89" s="21" t="s">
        <v>138</v>
      </c>
      <c r="C89" s="22" t="n">
        <v>10260</v>
      </c>
      <c r="D89" s="22" t="n">
        <v>10260</v>
      </c>
      <c r="E89" s="22" t="n">
        <v>15646</v>
      </c>
      <c r="F89" s="21" t="s">
        <v>87</v>
      </c>
      <c r="G89" s="23" t="n">
        <v>0.9962</v>
      </c>
      <c r="H89" s="24" t="n">
        <v>0.994</v>
      </c>
      <c r="I89" s="0" t="n">
        <f aca="false">G89*D89/$M$5*100</f>
        <v>5.14456300710705</v>
      </c>
      <c r="J89" s="0" t="n">
        <f aca="false">H89*D89/$M$5*100</f>
        <v>5.13320179588878</v>
      </c>
    </row>
    <row collapsed="false" customFormat="false" customHeight="false" hidden="false" ht="14" outlineLevel="0" r="90">
      <c r="A90" s="21" t="s">
        <v>224</v>
      </c>
      <c r="B90" s="21" t="s">
        <v>225</v>
      </c>
      <c r="C90" s="22" t="n">
        <v>335</v>
      </c>
      <c r="D90" s="22" t="n">
        <v>1162</v>
      </c>
      <c r="E90" s="22" t="n">
        <v>2847</v>
      </c>
      <c r="F90" s="21" t="s">
        <v>226</v>
      </c>
      <c r="G90" s="23" t="n">
        <v>0.9956</v>
      </c>
      <c r="H90" s="24" t="n">
        <v>0.9956</v>
      </c>
      <c r="I90" s="0" t="n">
        <f aca="false">G90*D90/$M$5*100</f>
        <v>0.582298415510681</v>
      </c>
      <c r="J90" s="0" t="n">
        <f aca="false">H90*D90/$M$5*100</f>
        <v>0.582298415510681</v>
      </c>
    </row>
    <row collapsed="false" customFormat="false" customHeight="false" hidden="false" ht="14" outlineLevel="0" r="91">
      <c r="A91" s="21" t="s">
        <v>251</v>
      </c>
      <c r="B91" s="21" t="s">
        <v>252</v>
      </c>
      <c r="C91" s="22" t="n">
        <v>34</v>
      </c>
      <c r="D91" s="22" t="n">
        <v>272</v>
      </c>
      <c r="E91" s="22" t="n">
        <v>734</v>
      </c>
      <c r="F91" s="21" t="s">
        <v>82</v>
      </c>
      <c r="G91" s="23" t="n">
        <v>0.9952</v>
      </c>
      <c r="H91" s="24" t="n">
        <v>0.9952</v>
      </c>
      <c r="I91" s="0" t="n">
        <f aca="false">G91*D91/$M$5*100</f>
        <v>0.136249169502104</v>
      </c>
      <c r="J91" s="0" t="n">
        <f aca="false">H91*D91/$M$5*100</f>
        <v>0.136249169502104</v>
      </c>
    </row>
    <row collapsed="false" customFormat="false" customHeight="false" hidden="false" ht="14" outlineLevel="0" r="92">
      <c r="A92" s="21" t="s">
        <v>75</v>
      </c>
      <c r="B92" s="21" t="s">
        <v>59</v>
      </c>
      <c r="C92" s="22" t="n">
        <v>2645</v>
      </c>
      <c r="D92" s="22" t="n">
        <v>9770</v>
      </c>
      <c r="E92" s="22" t="n">
        <v>22178</v>
      </c>
      <c r="F92" s="21" t="s">
        <v>436</v>
      </c>
      <c r="G92" s="23" t="n">
        <v>0.9946</v>
      </c>
      <c r="H92" s="24" t="n">
        <v>0.9946</v>
      </c>
      <c r="I92" s="0" t="n">
        <f aca="false">G92*D92/$M$5*100</f>
        <v>4.89099941613481</v>
      </c>
      <c r="J92" s="0" t="n">
        <f aca="false">H92*D92/$M$5*100</f>
        <v>4.89099941613481</v>
      </c>
    </row>
    <row collapsed="false" customFormat="false" customHeight="false" hidden="false" ht="14" outlineLevel="0" r="93">
      <c r="A93" s="21" t="s">
        <v>54</v>
      </c>
      <c r="B93" s="21" t="s">
        <v>40</v>
      </c>
      <c r="C93" s="22" t="n">
        <v>-1</v>
      </c>
      <c r="D93" s="22" t="n">
        <v>-1</v>
      </c>
      <c r="E93" s="22" t="n">
        <v>0</v>
      </c>
      <c r="F93" s="21" t="s">
        <v>439</v>
      </c>
      <c r="G93" s="23" t="n">
        <v>0.9946</v>
      </c>
      <c r="H93" s="24" t="n">
        <v>0.9946</v>
      </c>
      <c r="I93" s="0" t="n">
        <v>0</v>
      </c>
      <c r="J93" s="0" t="n">
        <v>0</v>
      </c>
    </row>
    <row collapsed="false" customFormat="false" customHeight="false" hidden="false" ht="14" outlineLevel="0" r="94">
      <c r="A94" s="21" t="s">
        <v>264</v>
      </c>
      <c r="B94" s="21" t="s">
        <v>43</v>
      </c>
      <c r="C94" s="22" t="n">
        <v>1332</v>
      </c>
      <c r="D94" s="22" t="n">
        <v>4520</v>
      </c>
      <c r="E94" s="22" t="n">
        <v>10726</v>
      </c>
      <c r="F94" s="21" t="s">
        <v>43</v>
      </c>
      <c r="G94" s="23" t="n">
        <v>0.9945</v>
      </c>
      <c r="H94" s="24" t="n">
        <v>0.9945</v>
      </c>
      <c r="I94" s="0" t="n">
        <f aca="false">G94*D94/$M$5*100</f>
        <v>2.26254806821156</v>
      </c>
      <c r="J94" s="0" t="n">
        <f aca="false">H94*D94/$M$5*100</f>
        <v>2.26254806821156</v>
      </c>
    </row>
    <row collapsed="false" customFormat="false" customHeight="false" hidden="false" ht="14" outlineLevel="0" r="95">
      <c r="A95" s="21" t="s">
        <v>306</v>
      </c>
      <c r="B95" s="21" t="s">
        <v>43</v>
      </c>
      <c r="C95" s="22" t="n">
        <v>440</v>
      </c>
      <c r="D95" s="22" t="n">
        <v>774</v>
      </c>
      <c r="E95" s="22" t="n">
        <v>1138</v>
      </c>
      <c r="F95" s="21" t="s">
        <v>43</v>
      </c>
      <c r="G95" s="23" t="n">
        <v>0.9945</v>
      </c>
      <c r="H95" s="24" t="n">
        <v>0.9945</v>
      </c>
      <c r="I95" s="0" t="n">
        <f aca="false">G95*D95/$M$5*100</f>
        <v>0.387436328494634</v>
      </c>
      <c r="J95" s="0" t="n">
        <f aca="false">H95*D95/$M$5*100</f>
        <v>0.387436328494634</v>
      </c>
    </row>
    <row collapsed="false" customFormat="false" customHeight="false" hidden="false" ht="14" outlineLevel="0" r="96">
      <c r="A96" s="21" t="s">
        <v>290</v>
      </c>
      <c r="B96" s="21" t="s">
        <v>159</v>
      </c>
      <c r="C96" s="22" t="n">
        <v>2</v>
      </c>
      <c r="D96" s="22" t="n">
        <v>2</v>
      </c>
      <c r="E96" s="22" t="n">
        <v>3</v>
      </c>
      <c r="F96" s="21" t="s">
        <v>128</v>
      </c>
      <c r="G96" s="23" t="n">
        <v>0.9944</v>
      </c>
      <c r="H96" s="24" t="n">
        <v>0.9944</v>
      </c>
      <c r="I96" s="0" t="n">
        <f aca="false">G96*D96/$M$5*100</f>
        <v>0.00100102679739878</v>
      </c>
      <c r="J96" s="0" t="n">
        <f aca="false">H96*D96/$M$5*100</f>
        <v>0.00100102679739878</v>
      </c>
    </row>
    <row collapsed="false" customFormat="false" customHeight="false" hidden="false" ht="14" outlineLevel="0" r="97">
      <c r="A97" s="21" t="s">
        <v>432</v>
      </c>
      <c r="B97" s="21" t="s">
        <v>43</v>
      </c>
      <c r="C97" s="22" t="n">
        <v>18</v>
      </c>
      <c r="D97" s="22" t="n">
        <v>72</v>
      </c>
      <c r="E97" s="22" t="n">
        <v>148</v>
      </c>
      <c r="F97" s="21" t="s">
        <v>43</v>
      </c>
      <c r="G97" s="23" t="n">
        <v>0.9943</v>
      </c>
      <c r="H97" s="24" t="n">
        <v>0.9943</v>
      </c>
      <c r="I97" s="0" t="n">
        <f aca="false">G97*D97/$M$5*100</f>
        <v>0.0360333407155369</v>
      </c>
      <c r="J97" s="0" t="n">
        <f aca="false">H97*D97/$M$5*100</f>
        <v>0.0360333407155369</v>
      </c>
    </row>
    <row collapsed="false" customFormat="false" customHeight="false" hidden="false" ht="14" outlineLevel="0" r="98">
      <c r="A98" s="21" t="s">
        <v>146</v>
      </c>
      <c r="B98" s="21" t="s">
        <v>116</v>
      </c>
      <c r="C98" s="22" t="n">
        <v>58</v>
      </c>
      <c r="D98" s="22" t="n">
        <v>122</v>
      </c>
      <c r="E98" s="22" t="n">
        <v>210</v>
      </c>
      <c r="F98" s="21" t="s">
        <v>117</v>
      </c>
      <c r="G98" s="23" t="n">
        <v>0.9937</v>
      </c>
      <c r="H98" s="24" t="n">
        <v>0.9937</v>
      </c>
      <c r="I98" s="0" t="n">
        <f aca="false">G98*D98/$M$5*100</f>
        <v>0.0610196500835531</v>
      </c>
      <c r="J98" s="0" t="n">
        <f aca="false">H98*D98/$M$5*100</f>
        <v>0.0610196500835531</v>
      </c>
    </row>
    <row collapsed="false" customFormat="false" customHeight="false" hidden="false" ht="14" outlineLevel="0" r="99">
      <c r="A99" s="21" t="s">
        <v>191</v>
      </c>
      <c r="B99" s="21" t="s">
        <v>59</v>
      </c>
      <c r="C99" s="22" t="n">
        <v>-1</v>
      </c>
      <c r="D99" s="22" t="n">
        <v>-1</v>
      </c>
      <c r="E99" s="22" t="n">
        <v>0</v>
      </c>
      <c r="F99" s="21" t="s">
        <v>436</v>
      </c>
      <c r="G99" s="23" t="n">
        <v>0.9933</v>
      </c>
      <c r="H99" s="24" t="n">
        <v>0.9933</v>
      </c>
      <c r="I99" s="0" t="n">
        <v>0</v>
      </c>
      <c r="J99" s="0" t="n">
        <v>0</v>
      </c>
    </row>
    <row collapsed="false" customFormat="false" customHeight="false" hidden="false" ht="14" outlineLevel="0" r="100">
      <c r="A100" s="21" t="s">
        <v>173</v>
      </c>
      <c r="B100" s="21" t="s">
        <v>127</v>
      </c>
      <c r="C100" s="22" t="n">
        <v>130</v>
      </c>
      <c r="D100" s="22" t="n">
        <v>130</v>
      </c>
      <c r="E100" s="22" t="n">
        <v>127</v>
      </c>
      <c r="F100" s="21" t="s">
        <v>128</v>
      </c>
      <c r="G100" s="23" t="n">
        <v>0.9932</v>
      </c>
      <c r="H100" s="24" t="n">
        <v>0.9932</v>
      </c>
      <c r="I100" s="0" t="n">
        <f aca="false">G100*D100/$M$5*100</f>
        <v>0.0649882220298375</v>
      </c>
      <c r="J100" s="0" t="n">
        <f aca="false">H100*D100/$M$5*100</f>
        <v>0.0649882220298375</v>
      </c>
    </row>
    <row collapsed="false" customFormat="false" customHeight="false" hidden="false" ht="14" outlineLevel="0" r="101">
      <c r="A101" s="21" t="s">
        <v>120</v>
      </c>
      <c r="B101" s="21" t="s">
        <v>43</v>
      </c>
      <c r="C101" s="22" t="n">
        <v>24</v>
      </c>
      <c r="D101" s="22" t="n">
        <v>42</v>
      </c>
      <c r="E101" s="22" t="n">
        <v>19</v>
      </c>
      <c r="F101" s="21" t="s">
        <v>43</v>
      </c>
      <c r="G101" s="23" t="n">
        <v>0.9931</v>
      </c>
      <c r="H101" s="24" t="n">
        <v>0.9931</v>
      </c>
      <c r="I101" s="0" t="n">
        <f aca="false">G101*D101/$M$5*100</f>
        <v>0.0209940808149953</v>
      </c>
      <c r="J101" s="0" t="n">
        <f aca="false">H101*D101/$M$5*100</f>
        <v>0.0209940808149953</v>
      </c>
    </row>
    <row collapsed="false" customFormat="false" customHeight="false" hidden="false" ht="14" outlineLevel="0" r="102">
      <c r="A102" s="21" t="s">
        <v>221</v>
      </c>
      <c r="B102" s="21" t="s">
        <v>112</v>
      </c>
      <c r="C102" s="22" t="n">
        <v>16</v>
      </c>
      <c r="D102" s="22" t="n">
        <v>16</v>
      </c>
      <c r="E102" s="22" t="n">
        <v>12</v>
      </c>
      <c r="F102" s="21" t="s">
        <v>439</v>
      </c>
      <c r="G102" s="23" t="n">
        <v>0.993</v>
      </c>
      <c r="H102" s="24" t="n">
        <v>0.993</v>
      </c>
      <c r="I102" s="0" t="n">
        <f aca="false">G102*D102/$M$5*100</f>
        <v>0.00799693974108599</v>
      </c>
      <c r="J102" s="0" t="n">
        <f aca="false">H102*D102/$M$5*100</f>
        <v>0.00799693974108599</v>
      </c>
    </row>
    <row collapsed="false" customFormat="false" customHeight="false" hidden="false" ht="14" outlineLevel="0" r="103">
      <c r="A103" s="21" t="s">
        <v>240</v>
      </c>
      <c r="B103" s="21" t="s">
        <v>159</v>
      </c>
      <c r="C103" s="22" t="n">
        <v>226</v>
      </c>
      <c r="D103" s="22" t="n">
        <v>904</v>
      </c>
      <c r="E103" s="22" t="n">
        <v>2221</v>
      </c>
      <c r="F103" s="21" t="s">
        <v>128</v>
      </c>
      <c r="G103" s="23" t="n">
        <v>0.9924</v>
      </c>
      <c r="H103" s="24" t="n">
        <v>0.9924</v>
      </c>
      <c r="I103" s="0" t="n">
        <f aca="false">G103*D103/$M$5*100</f>
        <v>0.451554088062977</v>
      </c>
      <c r="J103" s="0" t="n">
        <f aca="false">H103*D103/$M$5*100</f>
        <v>0.451554088062977</v>
      </c>
    </row>
    <row collapsed="false" customFormat="false" customHeight="false" hidden="false" ht="14" outlineLevel="0" r="104">
      <c r="A104" s="21" t="s">
        <v>280</v>
      </c>
      <c r="B104" s="21" t="s">
        <v>281</v>
      </c>
      <c r="C104" s="22" t="n">
        <v>92</v>
      </c>
      <c r="D104" s="22" t="n">
        <v>320</v>
      </c>
      <c r="E104" s="22" t="n">
        <v>925</v>
      </c>
      <c r="F104" s="21" t="s">
        <v>46</v>
      </c>
      <c r="G104" s="23" t="n">
        <v>0.9923</v>
      </c>
      <c r="H104" s="24" t="n">
        <v>0.9857</v>
      </c>
      <c r="I104" s="0" t="n">
        <f aca="false">G104*D104/$M$5*100</f>
        <v>0.159826048440677</v>
      </c>
      <c r="J104" s="0" t="n">
        <f aca="false">H104*D104/$M$5*100</f>
        <v>0.158763011133705</v>
      </c>
    </row>
    <row collapsed="false" customFormat="false" customHeight="false" hidden="false" ht="14" outlineLevel="0" r="105">
      <c r="A105" s="21" t="s">
        <v>190</v>
      </c>
      <c r="B105" s="21" t="s">
        <v>48</v>
      </c>
      <c r="C105" s="22" t="n">
        <v>2752</v>
      </c>
      <c r="D105" s="22" t="n">
        <v>9952</v>
      </c>
      <c r="E105" s="22" t="n">
        <v>22292</v>
      </c>
      <c r="F105" s="21" t="s">
        <v>437</v>
      </c>
      <c r="G105" s="23" t="n">
        <v>0.9923</v>
      </c>
      <c r="H105" s="24" t="n">
        <v>0.9923</v>
      </c>
      <c r="I105" s="0" t="n">
        <f aca="false">G105*D105/$M$5*100</f>
        <v>4.97059010650506</v>
      </c>
      <c r="J105" s="0" t="n">
        <f aca="false">H105*D105/$M$5*100</f>
        <v>4.97059010650506</v>
      </c>
    </row>
    <row collapsed="false" customFormat="false" customHeight="false" hidden="false" ht="14" outlineLevel="0" r="106">
      <c r="A106" s="21" t="s">
        <v>429</v>
      </c>
      <c r="B106" s="21" t="s">
        <v>319</v>
      </c>
      <c r="C106" s="22" t="n">
        <v>12</v>
      </c>
      <c r="D106" s="22" t="n">
        <v>48</v>
      </c>
      <c r="E106" s="22" t="n">
        <v>86</v>
      </c>
      <c r="F106" s="21" t="s">
        <v>87</v>
      </c>
      <c r="G106" s="23" t="n">
        <v>0.9909</v>
      </c>
      <c r="H106" s="24" t="n">
        <v>0.9443</v>
      </c>
      <c r="I106" s="0" t="n">
        <f aca="false">G106*D106/$M$5*100</f>
        <v>0.0239400833517888</v>
      </c>
      <c r="J106" s="0" t="n">
        <f aca="false">H106*D106/$M$5*100</f>
        <v>0.0228142302039501</v>
      </c>
    </row>
    <row collapsed="false" customFormat="false" customHeight="false" hidden="false" ht="14" outlineLevel="0" r="107">
      <c r="A107" s="21" t="s">
        <v>262</v>
      </c>
      <c r="B107" s="21" t="s">
        <v>81</v>
      </c>
      <c r="C107" s="22" t="n">
        <v>32</v>
      </c>
      <c r="D107" s="22" t="n">
        <v>64</v>
      </c>
      <c r="E107" s="22" t="n">
        <v>110</v>
      </c>
      <c r="F107" s="21" t="s">
        <v>442</v>
      </c>
      <c r="G107" s="23" t="n">
        <v>0.9908</v>
      </c>
      <c r="H107" s="24" t="n">
        <v>0.9908</v>
      </c>
      <c r="I107" s="0" t="n">
        <f aca="false">G107*D107/$M$5*100</f>
        <v>0.0319168898105458</v>
      </c>
      <c r="J107" s="0" t="n">
        <f aca="false">H107*D107/$M$5*100</f>
        <v>0.0319168898105458</v>
      </c>
    </row>
    <row collapsed="false" customFormat="false" customHeight="false" hidden="false" ht="14" outlineLevel="0" r="108">
      <c r="A108" s="21" t="s">
        <v>246</v>
      </c>
      <c r="B108" s="21" t="s">
        <v>43</v>
      </c>
      <c r="C108" s="22" t="n">
        <v>36</v>
      </c>
      <c r="D108" s="22" t="n">
        <v>36</v>
      </c>
      <c r="E108" s="22" t="n">
        <v>68</v>
      </c>
      <c r="F108" s="21" t="s">
        <v>43</v>
      </c>
      <c r="G108" s="23" t="n">
        <v>0.9906</v>
      </c>
      <c r="H108" s="24" t="n">
        <v>0.9906</v>
      </c>
      <c r="I108" s="0" t="n">
        <f aca="false">G108*D108/$M$5*100</f>
        <v>0.0179496265276128</v>
      </c>
      <c r="J108" s="0" t="n">
        <f aca="false">H108*D108/$M$5*100</f>
        <v>0.0179496265276128</v>
      </c>
    </row>
    <row collapsed="false" customFormat="false" customHeight="false" hidden="false" ht="14" outlineLevel="0" r="109">
      <c r="A109" s="21" t="s">
        <v>377</v>
      </c>
      <c r="B109" s="21" t="s">
        <v>177</v>
      </c>
      <c r="C109" s="22" t="n">
        <v>128</v>
      </c>
      <c r="D109" s="22" t="n">
        <v>1024</v>
      </c>
      <c r="E109" s="22" t="n">
        <v>2180</v>
      </c>
      <c r="F109" s="21" t="s">
        <v>82</v>
      </c>
      <c r="G109" s="23" t="n">
        <v>0.9906</v>
      </c>
      <c r="H109" s="24" t="n">
        <v>0.9906</v>
      </c>
      <c r="I109" s="0" t="n">
        <f aca="false">G109*D109/$M$5*100</f>
        <v>0.510567154563208</v>
      </c>
      <c r="J109" s="0" t="n">
        <f aca="false">H109*D109/$M$5*100</f>
        <v>0.510567154563208</v>
      </c>
    </row>
    <row collapsed="false" customFormat="false" customHeight="false" hidden="false" ht="14" outlineLevel="0" r="110">
      <c r="A110" s="21" t="s">
        <v>316</v>
      </c>
      <c r="B110" s="21" t="s">
        <v>71</v>
      </c>
      <c r="C110" s="22" t="n">
        <v>252</v>
      </c>
      <c r="D110" s="22" t="n">
        <v>1200</v>
      </c>
      <c r="E110" s="22" t="n">
        <v>2700</v>
      </c>
      <c r="F110" s="21" t="s">
        <v>72</v>
      </c>
      <c r="G110" s="23" t="n">
        <v>0.9905</v>
      </c>
      <c r="H110" s="24" t="n">
        <v>0.9905</v>
      </c>
      <c r="I110" s="0" t="n">
        <f aca="false">G110*D110/$M$5*100</f>
        <v>0.598260484406773</v>
      </c>
      <c r="J110" s="0" t="n">
        <f aca="false">H110*D110/$M$5*100</f>
        <v>0.598260484406773</v>
      </c>
    </row>
    <row collapsed="false" customFormat="false" customHeight="false" hidden="false" ht="14" outlineLevel="0" r="111">
      <c r="A111" s="21" t="s">
        <v>223</v>
      </c>
      <c r="B111" s="21" t="s">
        <v>43</v>
      </c>
      <c r="C111" s="22" t="n">
        <v>112</v>
      </c>
      <c r="D111" s="22" t="n">
        <v>430</v>
      </c>
      <c r="E111" s="22" t="n">
        <v>888</v>
      </c>
      <c r="F111" s="21" t="s">
        <v>43</v>
      </c>
      <c r="G111" s="23" t="n">
        <v>0.9904</v>
      </c>
      <c r="H111" s="24" t="n">
        <v>0.9904</v>
      </c>
      <c r="I111" s="0" t="n">
        <f aca="false">G111*D111/$M$5*100</f>
        <v>0.21435503030059</v>
      </c>
      <c r="J111" s="0" t="n">
        <f aca="false">H111*D111/$M$5*100</f>
        <v>0.21435503030059</v>
      </c>
    </row>
    <row collapsed="false" customFormat="false" customHeight="false" hidden="false" ht="14" outlineLevel="0" r="112">
      <c r="A112" s="21" t="s">
        <v>325</v>
      </c>
      <c r="B112" s="21" t="s">
        <v>119</v>
      </c>
      <c r="C112" s="22" t="n">
        <v>248</v>
      </c>
      <c r="D112" s="22" t="n">
        <v>496</v>
      </c>
      <c r="E112" s="22" t="n">
        <v>1339</v>
      </c>
      <c r="F112" s="21" t="s">
        <v>119</v>
      </c>
      <c r="G112" s="23" t="n">
        <v>0.9898</v>
      </c>
      <c r="H112" s="24" t="n">
        <v>0.9898</v>
      </c>
      <c r="I112" s="0" t="n">
        <f aca="false">G112*D112/$M$5*100</f>
        <v>0.24710624333085</v>
      </c>
      <c r="J112" s="0" t="n">
        <f aca="false">H112*D112/$M$5*100</f>
        <v>0.24710624333085</v>
      </c>
    </row>
    <row collapsed="false" customFormat="false" customHeight="false" hidden="false" ht="14" outlineLevel="0" r="113">
      <c r="A113" s="21" t="s">
        <v>184</v>
      </c>
      <c r="B113" s="21" t="s">
        <v>45</v>
      </c>
      <c r="C113" s="22" t="n">
        <v>224</v>
      </c>
      <c r="D113" s="22" t="n">
        <v>896</v>
      </c>
      <c r="E113" s="22" t="n">
        <v>3214</v>
      </c>
      <c r="F113" s="21" t="s">
        <v>46</v>
      </c>
      <c r="G113" s="23" t="n">
        <v>0.9893</v>
      </c>
      <c r="H113" s="24" t="n">
        <v>0.9716</v>
      </c>
      <c r="I113" s="0" t="n">
        <f aca="false">G113*D113/$M$5*100</f>
        <v>0.446159979061386</v>
      </c>
      <c r="J113" s="0" t="n">
        <f aca="false">H113*D113/$M$5*100</f>
        <v>0.438177535283577</v>
      </c>
    </row>
    <row collapsed="false" customFormat="false" customHeight="false" hidden="false" ht="14" outlineLevel="0" r="114">
      <c r="A114" s="21" t="s">
        <v>419</v>
      </c>
      <c r="B114" s="21" t="s">
        <v>149</v>
      </c>
      <c r="C114" s="22" t="n">
        <v>1</v>
      </c>
      <c r="D114" s="22" t="n">
        <v>1</v>
      </c>
      <c r="E114" s="22" t="n">
        <v>0</v>
      </c>
      <c r="F114" s="21" t="s">
        <v>46</v>
      </c>
      <c r="G114" s="23" t="n">
        <v>0.9889</v>
      </c>
      <c r="H114" s="24" t="n">
        <v>0.9431</v>
      </c>
      <c r="I114" s="0" t="n">
        <f aca="false">G114*D114/$M$5*100</f>
        <v>0.00049774507237915</v>
      </c>
      <c r="J114" s="0" t="n">
        <f aca="false">H114*D114/$M$5*100</f>
        <v>0.000474692464112424</v>
      </c>
    </row>
    <row collapsed="false" customFormat="false" customHeight="false" hidden="false" ht="14" outlineLevel="0" r="115">
      <c r="A115" s="21" t="s">
        <v>364</v>
      </c>
      <c r="B115" s="21" t="s">
        <v>43</v>
      </c>
      <c r="C115" s="22" t="n">
        <v>1332</v>
      </c>
      <c r="D115" s="22" t="n">
        <v>4520</v>
      </c>
      <c r="E115" s="22" t="n">
        <v>10726</v>
      </c>
      <c r="F115" s="21" t="s">
        <v>43</v>
      </c>
      <c r="G115" s="23" t="n">
        <v>0.9887</v>
      </c>
      <c r="H115" s="24" t="n">
        <v>0.9887</v>
      </c>
      <c r="I115" s="0" t="n">
        <f aca="false">G115*D115/$M$5*100</f>
        <v>2.24935271497312</v>
      </c>
      <c r="J115" s="0" t="n">
        <f aca="false">H115*D115/$M$5*100</f>
        <v>2.24935271497312</v>
      </c>
    </row>
    <row collapsed="false" customFormat="false" customHeight="false" hidden="false" ht="14" outlineLevel="0" r="116">
      <c r="A116" s="21" t="s">
        <v>379</v>
      </c>
      <c r="B116" s="21" t="s">
        <v>230</v>
      </c>
      <c r="C116" s="22" t="n">
        <v>30</v>
      </c>
      <c r="D116" s="22" t="n">
        <v>120</v>
      </c>
      <c r="E116" s="22" t="n">
        <v>369</v>
      </c>
      <c r="F116" s="21" t="s">
        <v>206</v>
      </c>
      <c r="G116" s="23" t="n">
        <v>0.9878</v>
      </c>
      <c r="H116" s="24" t="n">
        <v>0.9878</v>
      </c>
      <c r="I116" s="0" t="n">
        <f aca="false">G116*D116/$M$5*100</f>
        <v>0.0596629688538122</v>
      </c>
      <c r="J116" s="0" t="n">
        <f aca="false">H116*D116/$M$5*100</f>
        <v>0.0596629688538122</v>
      </c>
    </row>
    <row collapsed="false" customFormat="false" customHeight="false" hidden="false" ht="14" outlineLevel="0" r="117">
      <c r="A117" s="21" t="s">
        <v>284</v>
      </c>
      <c r="B117" s="21" t="s">
        <v>40</v>
      </c>
      <c r="C117" s="22" t="n">
        <v>82</v>
      </c>
      <c r="D117" s="22" t="n">
        <v>329</v>
      </c>
      <c r="E117" s="22" t="n">
        <v>790</v>
      </c>
      <c r="F117" s="21" t="s">
        <v>439</v>
      </c>
      <c r="G117" s="23" t="n">
        <v>0.9876</v>
      </c>
      <c r="H117" s="24" t="n">
        <v>0.9869</v>
      </c>
      <c r="I117" s="0" t="n">
        <f aca="false">G117*D117/$M$5*100</f>
        <v>0.163542853691437</v>
      </c>
      <c r="J117" s="0" t="n">
        <f aca="false">H117*D117/$M$5*100</f>
        <v>0.163426936318428</v>
      </c>
    </row>
    <row collapsed="false" customFormat="false" customHeight="false" hidden="false" ht="14" outlineLevel="0" r="118">
      <c r="A118" s="21" t="s">
        <v>216</v>
      </c>
      <c r="B118" s="21" t="s">
        <v>37</v>
      </c>
      <c r="C118" s="22" t="n">
        <v>2</v>
      </c>
      <c r="D118" s="22" t="n">
        <v>1</v>
      </c>
      <c r="E118" s="22" t="n">
        <v>1</v>
      </c>
      <c r="F118" s="21" t="s">
        <v>38</v>
      </c>
      <c r="G118" s="23" t="n">
        <v>0.9875</v>
      </c>
      <c r="H118" s="24" t="n">
        <v>0.9875</v>
      </c>
      <c r="I118" s="0" t="n">
        <f aca="false">G118*D118/$M$5*100</f>
        <v>0.000497040407497634</v>
      </c>
      <c r="J118" s="0" t="n">
        <f aca="false">H118*D118/$M$5*100</f>
        <v>0.000497040407497634</v>
      </c>
    </row>
    <row collapsed="false" customFormat="false" customHeight="false" hidden="false" ht="14" outlineLevel="0" r="119">
      <c r="A119" s="21" t="s">
        <v>334</v>
      </c>
      <c r="B119" s="21" t="s">
        <v>335</v>
      </c>
      <c r="C119" s="22" t="n">
        <v>27</v>
      </c>
      <c r="D119" s="22" t="n">
        <v>108</v>
      </c>
      <c r="E119" s="22" t="n">
        <v>186</v>
      </c>
      <c r="F119" s="21" t="s">
        <v>206</v>
      </c>
      <c r="G119" s="23" t="n">
        <v>0.9874</v>
      </c>
      <c r="H119" s="24" t="n">
        <v>0.9874</v>
      </c>
      <c r="I119" s="0" t="n">
        <f aca="false">G119*D119/$M$5*100</f>
        <v>0.0536749280235157</v>
      </c>
      <c r="J119" s="0" t="n">
        <f aca="false">H119*D119/$M$5*100</f>
        <v>0.0536749280235157</v>
      </c>
    </row>
    <row collapsed="false" customFormat="false" customHeight="false" hidden="false" ht="14" outlineLevel="0" r="120">
      <c r="A120" s="21" t="s">
        <v>118</v>
      </c>
      <c r="B120" s="21" t="s">
        <v>119</v>
      </c>
      <c r="C120" s="22" t="n">
        <v>30</v>
      </c>
      <c r="D120" s="22" t="n">
        <v>52</v>
      </c>
      <c r="E120" s="22" t="n">
        <v>96</v>
      </c>
      <c r="F120" s="21" t="s">
        <v>119</v>
      </c>
      <c r="G120" s="23" t="n">
        <v>0.9868</v>
      </c>
      <c r="H120" s="24" t="n">
        <v>0.9868</v>
      </c>
      <c r="I120" s="0" t="n">
        <f aca="false">G120*D120/$M$5*100</f>
        <v>0.0258277799029576</v>
      </c>
      <c r="J120" s="0" t="n">
        <f aca="false">H120*D120/$M$5*100</f>
        <v>0.0258277799029576</v>
      </c>
    </row>
    <row collapsed="false" customFormat="false" customHeight="false" hidden="false" ht="14" outlineLevel="0" r="121">
      <c r="A121" s="21" t="s">
        <v>152</v>
      </c>
      <c r="B121" s="21" t="s">
        <v>153</v>
      </c>
      <c r="C121" s="22" t="n">
        <v>150</v>
      </c>
      <c r="D121" s="22" t="n">
        <v>665</v>
      </c>
      <c r="E121" s="22" t="n">
        <v>1270</v>
      </c>
      <c r="F121" s="21" t="s">
        <v>87</v>
      </c>
      <c r="G121" s="23" t="n">
        <v>0.9867</v>
      </c>
      <c r="H121" s="24" t="n">
        <v>0.9867</v>
      </c>
      <c r="I121" s="0" t="n">
        <f aca="false">G121*D121/$M$5*100</f>
        <v>0.330264098330951</v>
      </c>
      <c r="J121" s="0" t="n">
        <f aca="false">H121*D121/$M$5*100</f>
        <v>0.330264098330951</v>
      </c>
    </row>
    <row collapsed="false" customFormat="false" customHeight="false" hidden="false" ht="14" outlineLevel="0" r="122">
      <c r="A122" s="21" t="s">
        <v>307</v>
      </c>
      <c r="B122" s="21" t="s">
        <v>308</v>
      </c>
      <c r="C122" s="22" t="n">
        <v>94</v>
      </c>
      <c r="D122" s="22" t="n">
        <v>220</v>
      </c>
      <c r="E122" s="22" t="n">
        <v>676</v>
      </c>
      <c r="F122" s="21" t="s">
        <v>46</v>
      </c>
      <c r="G122" s="23" t="n">
        <v>0.9866</v>
      </c>
      <c r="H122" s="24" t="n">
        <v>0.9866</v>
      </c>
      <c r="I122" s="0" t="n">
        <f aca="false">G122*D122/$M$5*100</f>
        <v>0.109249229901951</v>
      </c>
      <c r="J122" s="0" t="n">
        <f aca="false">H122*D122/$M$5*100</f>
        <v>0.109249229901951</v>
      </c>
    </row>
    <row collapsed="false" customFormat="false" customHeight="false" hidden="false" ht="14" outlineLevel="0" r="123">
      <c r="A123" s="21" t="s">
        <v>195</v>
      </c>
      <c r="B123" s="21" t="s">
        <v>59</v>
      </c>
      <c r="C123" s="22" t="n">
        <v>178</v>
      </c>
      <c r="D123" s="22" t="n">
        <v>712</v>
      </c>
      <c r="E123" s="22" t="n">
        <v>1659</v>
      </c>
      <c r="F123" s="21" t="s">
        <v>436</v>
      </c>
      <c r="G123" s="23" t="n">
        <v>0.9865</v>
      </c>
      <c r="H123" s="24" t="n">
        <v>0.9865</v>
      </c>
      <c r="I123" s="0" t="n">
        <f aca="false">G123*D123/$M$5*100</f>
        <v>0.353534397712859</v>
      </c>
      <c r="J123" s="0" t="n">
        <f aca="false">H123*D123/$M$5*100</f>
        <v>0.353534397712859</v>
      </c>
    </row>
    <row collapsed="false" customFormat="false" customHeight="false" hidden="false" ht="14" outlineLevel="0" r="124">
      <c r="A124" s="21" t="s">
        <v>358</v>
      </c>
      <c r="B124" s="21" t="s">
        <v>40</v>
      </c>
      <c r="C124" s="22" t="n">
        <v>420</v>
      </c>
      <c r="D124" s="22" t="n">
        <v>1680</v>
      </c>
      <c r="E124" s="22" t="n">
        <v>3536</v>
      </c>
      <c r="F124" s="21" t="s">
        <v>439</v>
      </c>
      <c r="G124" s="23" t="n">
        <v>0.9853</v>
      </c>
      <c r="H124" s="24" t="n">
        <v>0.9754</v>
      </c>
      <c r="I124" s="0" t="n">
        <f aca="false">G124*D124/$M$5*100</f>
        <v>0.833167569308825</v>
      </c>
      <c r="J124" s="0" t="n">
        <f aca="false">H124*D124/$M$5*100</f>
        <v>0.824796150516419</v>
      </c>
    </row>
    <row collapsed="false" customFormat="false" customHeight="false" hidden="false" ht="14" outlineLevel="0" r="125">
      <c r="A125" s="21" t="s">
        <v>53</v>
      </c>
      <c r="B125" s="21" t="s">
        <v>48</v>
      </c>
      <c r="C125" s="22" t="n">
        <v>8</v>
      </c>
      <c r="D125" s="22" t="n">
        <v>16</v>
      </c>
      <c r="E125" s="22" t="n">
        <v>25</v>
      </c>
      <c r="F125" s="21" t="s">
        <v>437</v>
      </c>
      <c r="G125" s="23" t="n">
        <v>0.9851</v>
      </c>
      <c r="H125" s="24" t="n">
        <v>0.9838</v>
      </c>
      <c r="I125" s="0" t="n">
        <f aca="false">G125*D125/$M$5*100</f>
        <v>0.00793331856892629</v>
      </c>
      <c r="J125" s="0" t="n">
        <f aca="false">H125*D125/$M$5*100</f>
        <v>0.0079228492621152</v>
      </c>
    </row>
    <row collapsed="false" customFormat="false" customHeight="false" hidden="false" ht="14" outlineLevel="0" r="126">
      <c r="A126" s="21" t="s">
        <v>155</v>
      </c>
      <c r="B126" s="21" t="s">
        <v>37</v>
      </c>
      <c r="C126" s="22" t="n">
        <v>1022</v>
      </c>
      <c r="D126" s="22" t="n">
        <v>5112</v>
      </c>
      <c r="E126" s="22" t="n">
        <v>11001</v>
      </c>
      <c r="F126" s="21" t="s">
        <v>38</v>
      </c>
      <c r="G126" s="23" t="n">
        <v>0.9849</v>
      </c>
      <c r="H126" s="24" t="n">
        <v>0.9849</v>
      </c>
      <c r="I126" s="0" t="n">
        <f aca="false">G126*D126/$M$5*100</f>
        <v>2.53418067607562</v>
      </c>
      <c r="J126" s="0" t="n">
        <f aca="false">H126*D126/$M$5*100</f>
        <v>2.53418067607562</v>
      </c>
    </row>
    <row collapsed="false" customFormat="false" customHeight="false" hidden="false" ht="14" outlineLevel="0" r="127">
      <c r="A127" s="21" t="s">
        <v>408</v>
      </c>
      <c r="B127" s="21" t="s">
        <v>177</v>
      </c>
      <c r="C127" s="22" t="n">
        <v>40</v>
      </c>
      <c r="D127" s="22" t="n">
        <v>160</v>
      </c>
      <c r="E127" s="22" t="n">
        <v>656</v>
      </c>
      <c r="F127" s="21" t="s">
        <v>82</v>
      </c>
      <c r="G127" s="23" t="n">
        <v>0.9847</v>
      </c>
      <c r="H127" s="24" t="n">
        <v>0.5385</v>
      </c>
      <c r="I127" s="0" t="n">
        <f aca="false">G127*D127/$M$5*100</f>
        <v>0.0793009724375365</v>
      </c>
      <c r="J127" s="0" t="n">
        <f aca="false">H127*D127/$M$5*100</f>
        <v>0.043367090136705</v>
      </c>
    </row>
    <row collapsed="false" customFormat="false" customHeight="false" hidden="false" ht="14" outlineLevel="0" r="128">
      <c r="A128" s="21" t="s">
        <v>466</v>
      </c>
      <c r="B128" s="21" t="s">
        <v>467</v>
      </c>
      <c r="C128" s="22" t="n">
        <v>6</v>
      </c>
      <c r="D128" s="22" t="n">
        <v>12</v>
      </c>
      <c r="E128" s="22" t="n">
        <v>29</v>
      </c>
      <c r="F128" s="21" t="s">
        <v>82</v>
      </c>
      <c r="G128" s="23" t="n">
        <v>0.9845</v>
      </c>
      <c r="H128" s="24" t="n">
        <v>0.9845</v>
      </c>
      <c r="I128" s="0" t="n">
        <f aca="false">G128*D128/$M$5*100</f>
        <v>0.0059463649358755</v>
      </c>
      <c r="J128" s="0" t="n">
        <f aca="false">H128*D128/$M$5*100</f>
        <v>0.0059463649358755</v>
      </c>
    </row>
    <row collapsed="false" customFormat="false" customHeight="false" hidden="false" ht="14" outlineLevel="0" r="129">
      <c r="A129" s="21" t="s">
        <v>122</v>
      </c>
      <c r="B129" s="21" t="s">
        <v>48</v>
      </c>
      <c r="C129" s="22" t="n">
        <v>412</v>
      </c>
      <c r="D129" s="22" t="n">
        <v>1648</v>
      </c>
      <c r="E129" s="22" t="n">
        <v>3199</v>
      </c>
      <c r="F129" s="21" t="s">
        <v>437</v>
      </c>
      <c r="G129" s="23" t="n">
        <v>0.9844</v>
      </c>
      <c r="H129" s="24" t="n">
        <v>0.9844</v>
      </c>
      <c r="I129" s="0" t="n">
        <f aca="false">G129*D129/$M$5*100</f>
        <v>0.816551168737039</v>
      </c>
      <c r="J129" s="0" t="n">
        <f aca="false">H129*D129/$M$5*100</f>
        <v>0.816551168737039</v>
      </c>
    </row>
    <row collapsed="false" customFormat="false" customHeight="false" hidden="false" ht="14" outlineLevel="0" r="130">
      <c r="A130" s="21" t="s">
        <v>263</v>
      </c>
      <c r="B130" s="21" t="s">
        <v>71</v>
      </c>
      <c r="C130" s="22" t="n">
        <v>372</v>
      </c>
      <c r="D130" s="22" t="n">
        <v>372</v>
      </c>
      <c r="E130" s="22" t="n">
        <v>635</v>
      </c>
      <c r="F130" s="21" t="s">
        <v>72</v>
      </c>
      <c r="G130" s="23" t="n">
        <v>0.9842</v>
      </c>
      <c r="H130" s="24" t="n">
        <v>0.9842</v>
      </c>
      <c r="I130" s="0" t="n">
        <f aca="false">G130*D130/$M$5*100</f>
        <v>0.184281141154442</v>
      </c>
      <c r="J130" s="0" t="n">
        <f aca="false">H130*D130/$M$5*100</f>
        <v>0.184281141154442</v>
      </c>
    </row>
    <row collapsed="false" customFormat="false" customHeight="false" hidden="false" ht="14" outlineLevel="0" r="131">
      <c r="A131" s="21" t="s">
        <v>395</v>
      </c>
      <c r="B131" s="21" t="s">
        <v>40</v>
      </c>
      <c r="C131" s="22" t="n">
        <v>18</v>
      </c>
      <c r="D131" s="22" t="n">
        <v>36</v>
      </c>
      <c r="E131" s="22" t="n">
        <v>49</v>
      </c>
      <c r="F131" s="21" t="s">
        <v>439</v>
      </c>
      <c r="G131" s="23" t="n">
        <v>0.9838</v>
      </c>
      <c r="H131" s="24" t="n">
        <v>0.9838</v>
      </c>
      <c r="I131" s="0" t="n">
        <f aca="false">G131*D131/$M$5*100</f>
        <v>0.0178264108397592</v>
      </c>
      <c r="J131" s="0" t="n">
        <f aca="false">H131*D131/$M$5*100</f>
        <v>0.0178264108397592</v>
      </c>
    </row>
    <row collapsed="false" customFormat="false" customHeight="false" hidden="false" ht="14" outlineLevel="0" r="132">
      <c r="A132" s="21" t="s">
        <v>69</v>
      </c>
      <c r="B132" s="21" t="s">
        <v>63</v>
      </c>
      <c r="C132" s="22" t="n">
        <v>-1</v>
      </c>
      <c r="D132" s="22" t="n">
        <v>-1</v>
      </c>
      <c r="E132" s="22" t="n">
        <v>0</v>
      </c>
      <c r="F132" s="21" t="s">
        <v>60</v>
      </c>
      <c r="G132" s="23" t="n">
        <v>0.9833</v>
      </c>
      <c r="H132" s="24" t="n">
        <v>0.9833</v>
      </c>
      <c r="I132" s="0" t="n">
        <v>0</v>
      </c>
      <c r="J132" s="0" t="n">
        <v>0</v>
      </c>
    </row>
    <row collapsed="false" customFormat="false" customHeight="false" hidden="false" ht="14" outlineLevel="0" r="133">
      <c r="A133" s="21" t="s">
        <v>298</v>
      </c>
      <c r="B133" s="21" t="s">
        <v>299</v>
      </c>
      <c r="C133" s="22" t="n">
        <v>60</v>
      </c>
      <c r="D133" s="22" t="n">
        <v>240</v>
      </c>
      <c r="E133" s="22" t="n">
        <v>600</v>
      </c>
      <c r="F133" s="21" t="s">
        <v>46</v>
      </c>
      <c r="G133" s="23" t="n">
        <v>0.9832</v>
      </c>
      <c r="H133" s="24" t="n">
        <v>0.9832</v>
      </c>
      <c r="I133" s="0" t="n">
        <f aca="false">G133*D133/$M$5*100</f>
        <v>0.118770259115344</v>
      </c>
      <c r="J133" s="0" t="n">
        <f aca="false">H133*D133/$M$5*100</f>
        <v>0.118770259115344</v>
      </c>
    </row>
    <row collapsed="false" customFormat="false" customHeight="false" hidden="false" ht="14" outlineLevel="0" r="134">
      <c r="A134" s="21" t="s">
        <v>102</v>
      </c>
      <c r="B134" s="21" t="s">
        <v>43</v>
      </c>
      <c r="C134" s="22" t="n">
        <v>130</v>
      </c>
      <c r="D134" s="22" t="n">
        <v>260</v>
      </c>
      <c r="E134" s="22" t="n">
        <v>464</v>
      </c>
      <c r="F134" s="21" t="s">
        <v>43</v>
      </c>
      <c r="G134" s="23" t="n">
        <v>0.9825</v>
      </c>
      <c r="H134" s="24" t="n">
        <v>0.9825</v>
      </c>
      <c r="I134" s="0" t="n">
        <f aca="false">G134*D134/$M$5*100</f>
        <v>0.128576174273692</v>
      </c>
      <c r="J134" s="0" t="n">
        <f aca="false">H134*D134/$M$5*100</f>
        <v>0.128576174273692</v>
      </c>
    </row>
    <row collapsed="false" customFormat="false" customHeight="false" hidden="false" ht="14" outlineLevel="0" r="135">
      <c r="A135" s="21" t="s">
        <v>297</v>
      </c>
      <c r="B135" s="21" t="s">
        <v>269</v>
      </c>
      <c r="C135" s="22" t="n">
        <v>96</v>
      </c>
      <c r="D135" s="22" t="n">
        <v>96</v>
      </c>
      <c r="E135" s="22" t="n">
        <v>135</v>
      </c>
      <c r="F135" s="21" t="s">
        <v>270</v>
      </c>
      <c r="G135" s="23" t="n">
        <v>0.9823</v>
      </c>
      <c r="H135" s="24" t="n">
        <v>0.9823</v>
      </c>
      <c r="I135" s="0" t="n">
        <f aca="false">G135*D135/$M$5*100</f>
        <v>0.0474646157563068</v>
      </c>
      <c r="J135" s="0" t="n">
        <f aca="false">H135*D135/$M$5*100</f>
        <v>0.0474646157563068</v>
      </c>
    </row>
    <row collapsed="false" customFormat="false" customHeight="false" hidden="false" ht="14" outlineLevel="0" r="136">
      <c r="A136" s="21" t="s">
        <v>209</v>
      </c>
      <c r="B136" s="21" t="s">
        <v>37</v>
      </c>
      <c r="C136" s="22" t="n">
        <v>2</v>
      </c>
      <c r="D136" s="22" t="n">
        <v>8</v>
      </c>
      <c r="E136" s="22" t="n">
        <v>19</v>
      </c>
      <c r="F136" s="21" t="s">
        <v>38</v>
      </c>
      <c r="G136" s="23" t="n">
        <v>0.9821</v>
      </c>
      <c r="H136" s="24" t="n">
        <v>0.9821</v>
      </c>
      <c r="I136" s="0" t="n">
        <f aca="false">G136*D136/$M$5*100</f>
        <v>0.00395457931506573</v>
      </c>
      <c r="J136" s="0" t="n">
        <f aca="false">H136*D136/$M$5*100</f>
        <v>0.00395457931506573</v>
      </c>
    </row>
    <row collapsed="false" customFormat="false" customHeight="false" hidden="false" ht="14" outlineLevel="0" r="137">
      <c r="A137" s="21" t="s">
        <v>260</v>
      </c>
      <c r="B137" s="21" t="s">
        <v>261</v>
      </c>
      <c r="C137" s="22" t="n">
        <v>22</v>
      </c>
      <c r="D137" s="22" t="n">
        <v>44</v>
      </c>
      <c r="E137" s="22" t="n">
        <v>75</v>
      </c>
      <c r="F137" s="21" t="s">
        <v>206</v>
      </c>
      <c r="G137" s="23" t="n">
        <v>0.9818</v>
      </c>
      <c r="H137" s="24" t="n">
        <v>0.9818</v>
      </c>
      <c r="I137" s="0" t="n">
        <f aca="false">G137*D137/$M$5*100</f>
        <v>0.021743542249693</v>
      </c>
      <c r="J137" s="0" t="n">
        <f aca="false">H137*D137/$M$5*100</f>
        <v>0.021743542249693</v>
      </c>
    </row>
    <row collapsed="false" customFormat="false" customHeight="false" hidden="false" ht="14" outlineLevel="0" r="138">
      <c r="A138" s="21" t="s">
        <v>169</v>
      </c>
      <c r="B138" s="21" t="s">
        <v>119</v>
      </c>
      <c r="C138" s="22" t="n">
        <v>2</v>
      </c>
      <c r="D138" s="22" t="n">
        <v>4</v>
      </c>
      <c r="E138" s="22" t="n">
        <v>2</v>
      </c>
      <c r="F138" s="21" t="s">
        <v>119</v>
      </c>
      <c r="G138" s="23" t="n">
        <v>0.9813</v>
      </c>
      <c r="H138" s="24" t="n">
        <v>0.9813</v>
      </c>
      <c r="I138" s="0" t="n">
        <f aca="false">G138*D138/$M$5*100</f>
        <v>0.00197567899494655</v>
      </c>
      <c r="J138" s="0" t="n">
        <f aca="false">H138*D138/$M$5*100</f>
        <v>0.00197567899494655</v>
      </c>
    </row>
    <row collapsed="false" customFormat="false" customHeight="false" hidden="false" ht="14" outlineLevel="0" r="139">
      <c r="A139" s="21" t="s">
        <v>283</v>
      </c>
      <c r="B139" s="21" t="s">
        <v>177</v>
      </c>
      <c r="C139" s="22" t="n">
        <v>66</v>
      </c>
      <c r="D139" s="22" t="n">
        <v>264</v>
      </c>
      <c r="E139" s="22" t="n">
        <v>575</v>
      </c>
      <c r="F139" s="21" t="s">
        <v>82</v>
      </c>
      <c r="G139" s="23" t="n">
        <v>0.9811</v>
      </c>
      <c r="H139" s="24" t="n">
        <v>0.9811</v>
      </c>
      <c r="I139" s="0" t="n">
        <f aca="false">G139*D139/$M$5*100</f>
        <v>0.130368237733798</v>
      </c>
      <c r="J139" s="0" t="n">
        <f aca="false">H139*D139/$M$5*100</f>
        <v>0.130368237733798</v>
      </c>
    </row>
    <row collapsed="false" customFormat="false" customHeight="false" hidden="false" ht="14" outlineLevel="0" r="140">
      <c r="A140" s="21" t="s">
        <v>333</v>
      </c>
      <c r="B140" s="21" t="s">
        <v>181</v>
      </c>
      <c r="C140" s="22" t="n">
        <v>10</v>
      </c>
      <c r="D140" s="22" t="n">
        <v>10</v>
      </c>
      <c r="E140" s="22" t="n">
        <v>26</v>
      </c>
      <c r="F140" s="21" t="s">
        <v>182</v>
      </c>
      <c r="G140" s="23" t="n">
        <v>0.9806</v>
      </c>
      <c r="H140" s="24" t="n">
        <v>0.9806</v>
      </c>
      <c r="I140" s="0" t="n">
        <f aca="false">G140*D140/$M$5*100</f>
        <v>0.00493567416295879</v>
      </c>
      <c r="J140" s="0" t="n">
        <f aca="false">H140*D140/$M$5*100</f>
        <v>0.00493567416295879</v>
      </c>
    </row>
    <row collapsed="false" customFormat="false" customHeight="false" hidden="false" ht="14" outlineLevel="0" r="141">
      <c r="A141" s="21" t="s">
        <v>410</v>
      </c>
      <c r="B141" s="21" t="s">
        <v>81</v>
      </c>
      <c r="C141" s="22" t="n">
        <v>32</v>
      </c>
      <c r="D141" s="22" t="n">
        <v>64</v>
      </c>
      <c r="E141" s="22" t="n">
        <v>110</v>
      </c>
      <c r="F141" s="21" t="s">
        <v>442</v>
      </c>
      <c r="G141" s="23" t="n">
        <v>0.9804</v>
      </c>
      <c r="H141" s="24" t="n">
        <v>0.9804</v>
      </c>
      <c r="I141" s="0" t="n">
        <f aca="false">G141*D141/$M$5*100</f>
        <v>0.0315818719925909</v>
      </c>
      <c r="J141" s="0" t="n">
        <f aca="false">H141*D141/$M$5*100</f>
        <v>0.0315818719925909</v>
      </c>
    </row>
    <row collapsed="false" customFormat="false" customHeight="false" hidden="false" ht="14" outlineLevel="0" r="142">
      <c r="A142" s="21" t="s">
        <v>115</v>
      </c>
      <c r="B142" s="21" t="s">
        <v>116</v>
      </c>
      <c r="C142" s="22" t="n">
        <v>60</v>
      </c>
      <c r="D142" s="22" t="n">
        <v>240</v>
      </c>
      <c r="E142" s="22" t="n">
        <v>581</v>
      </c>
      <c r="F142" s="21" t="s">
        <v>117</v>
      </c>
      <c r="G142" s="23" t="n">
        <v>0.979</v>
      </c>
      <c r="H142" s="24" t="n">
        <v>0.979</v>
      </c>
      <c r="I142" s="0" t="n">
        <f aca="false">G142*D142/$M$5*100</f>
        <v>0.118262900400652</v>
      </c>
      <c r="J142" s="0" t="n">
        <f aca="false">H142*D142/$M$5*100</f>
        <v>0.118262900400652</v>
      </c>
    </row>
    <row collapsed="false" customFormat="false" customHeight="false" hidden="false" ht="14" outlineLevel="0" r="143">
      <c r="A143" s="21" t="s">
        <v>457</v>
      </c>
      <c r="B143" s="21" t="s">
        <v>125</v>
      </c>
      <c r="C143" s="22" t="n">
        <v>12</v>
      </c>
      <c r="D143" s="22" t="n">
        <v>24</v>
      </c>
      <c r="E143" s="22" t="n">
        <v>71</v>
      </c>
      <c r="F143" s="21" t="s">
        <v>46</v>
      </c>
      <c r="G143" s="23" t="n">
        <v>0.9788</v>
      </c>
      <c r="H143" s="24" t="n">
        <v>0.9788</v>
      </c>
      <c r="I143" s="0" t="n">
        <f aca="false">G143*D143/$M$5*100</f>
        <v>0.0118238740461858</v>
      </c>
      <c r="J143" s="0" t="n">
        <f aca="false">H143*D143/$M$5*100</f>
        <v>0.0118238740461858</v>
      </c>
    </row>
    <row collapsed="false" customFormat="false" customHeight="false" hidden="false" ht="14" outlineLevel="0" r="144">
      <c r="A144" s="21" t="s">
        <v>255</v>
      </c>
      <c r="B144" s="21" t="s">
        <v>181</v>
      </c>
      <c r="C144" s="22" t="n">
        <v>120</v>
      </c>
      <c r="D144" s="22" t="n">
        <v>120</v>
      </c>
      <c r="E144" s="22" t="n">
        <v>217</v>
      </c>
      <c r="F144" s="21" t="s">
        <v>182</v>
      </c>
      <c r="G144" s="23" t="n">
        <v>0.9783</v>
      </c>
      <c r="H144" s="24" t="n">
        <v>0.8113</v>
      </c>
      <c r="I144" s="0" t="n">
        <f aca="false">G144*D144/$M$5*100</f>
        <v>0.0590891703074352</v>
      </c>
      <c r="J144" s="0" t="n">
        <f aca="false">H144*D144/$M$5*100</f>
        <v>0.0490023958605972</v>
      </c>
    </row>
    <row collapsed="false" customFormat="false" customHeight="false" hidden="false" ht="14" outlineLevel="0" r="145">
      <c r="A145" s="21" t="s">
        <v>357</v>
      </c>
      <c r="B145" s="21" t="s">
        <v>48</v>
      </c>
      <c r="C145" s="22" t="n">
        <v>825</v>
      </c>
      <c r="D145" s="22" t="n">
        <v>6600</v>
      </c>
      <c r="E145" s="22" t="n">
        <v>17820</v>
      </c>
      <c r="F145" s="21" t="s">
        <v>437</v>
      </c>
      <c r="G145" s="23" t="n">
        <v>0.9777</v>
      </c>
      <c r="H145" s="24" t="n">
        <v>0.9721</v>
      </c>
      <c r="I145" s="0" t="n">
        <f aca="false">G145*D145/$M$5*100</f>
        <v>3.24791117195836</v>
      </c>
      <c r="J145" s="0" t="n">
        <f aca="false">H145*D145/$M$5*100</f>
        <v>3.22930801908635</v>
      </c>
    </row>
    <row collapsed="false" customFormat="false" customHeight="false" hidden="false" ht="14" outlineLevel="0" r="146">
      <c r="A146" s="21" t="s">
        <v>241</v>
      </c>
      <c r="B146" s="21" t="s">
        <v>127</v>
      </c>
      <c r="C146" s="22" t="n">
        <v>110</v>
      </c>
      <c r="D146" s="22" t="n">
        <v>440</v>
      </c>
      <c r="E146" s="22" t="n">
        <v>1335</v>
      </c>
      <c r="F146" s="21" t="s">
        <v>128</v>
      </c>
      <c r="G146" s="23" t="n">
        <v>0.976</v>
      </c>
      <c r="H146" s="24" t="n">
        <v>0.8873</v>
      </c>
      <c r="I146" s="0" t="n">
        <f aca="false">G146*D146/$M$5*100</f>
        <v>0.216150919084338</v>
      </c>
      <c r="J146" s="0" t="n">
        <f aca="false">H146*D146/$M$5*100</f>
        <v>0.196506875515915</v>
      </c>
    </row>
    <row collapsed="false" customFormat="false" customHeight="false" hidden="false" ht="14" outlineLevel="0" r="147">
      <c r="A147" s="21" t="s">
        <v>320</v>
      </c>
      <c r="B147" s="21" t="s">
        <v>149</v>
      </c>
      <c r="C147" s="22" t="n">
        <v>102</v>
      </c>
      <c r="D147" s="22" t="n">
        <v>404</v>
      </c>
      <c r="E147" s="22" t="n">
        <v>1080</v>
      </c>
      <c r="F147" s="21" t="s">
        <v>46</v>
      </c>
      <c r="G147" s="23" t="n">
        <v>0.9758</v>
      </c>
      <c r="H147" s="24" t="n">
        <v>0.9627</v>
      </c>
      <c r="I147" s="0" t="n">
        <f aca="false">G147*D147/$M$5*100</f>
        <v>0.198425174656224</v>
      </c>
      <c r="J147" s="0" t="n">
        <f aca="false">H147*D147/$M$5*100</f>
        <v>0.195761340071272</v>
      </c>
    </row>
    <row collapsed="false" customFormat="false" customHeight="false" hidden="false" ht="14" outlineLevel="0" r="148">
      <c r="A148" s="21" t="s">
        <v>213</v>
      </c>
      <c r="B148" s="21" t="s">
        <v>197</v>
      </c>
      <c r="C148" s="22" t="n">
        <v>64</v>
      </c>
      <c r="D148" s="22" t="n">
        <v>128</v>
      </c>
      <c r="E148" s="22" t="n">
        <v>120</v>
      </c>
      <c r="F148" s="21" t="s">
        <v>198</v>
      </c>
      <c r="G148" s="23" t="n">
        <v>0.9753</v>
      </c>
      <c r="H148" s="24" t="n">
        <v>0.9753</v>
      </c>
      <c r="I148" s="0" t="n">
        <f aca="false">G148*D148/$M$5*100</f>
        <v>0.0628351688175723</v>
      </c>
      <c r="J148" s="0" t="n">
        <f aca="false">H148*D148/$M$5*100</f>
        <v>0.0628351688175723</v>
      </c>
    </row>
    <row collapsed="false" customFormat="false" customHeight="false" hidden="false" ht="14" outlineLevel="0" r="149">
      <c r="A149" s="21" t="s">
        <v>176</v>
      </c>
      <c r="B149" s="21" t="s">
        <v>177</v>
      </c>
      <c r="C149" s="22" t="n">
        <v>24</v>
      </c>
      <c r="D149" s="22" t="n">
        <v>48</v>
      </c>
      <c r="E149" s="22" t="n">
        <v>70</v>
      </c>
      <c r="F149" s="21" t="s">
        <v>82</v>
      </c>
      <c r="G149" s="23" t="n">
        <v>0.9753</v>
      </c>
      <c r="H149" s="24" t="n">
        <v>0.9753</v>
      </c>
      <c r="I149" s="0" t="n">
        <f aca="false">G149*D149/$M$5*100</f>
        <v>0.0235631883065896</v>
      </c>
      <c r="J149" s="0" t="n">
        <f aca="false">H149*D149/$M$5*100</f>
        <v>0.0235631883065896</v>
      </c>
    </row>
    <row collapsed="false" customFormat="false" customHeight="false" hidden="false" ht="14" outlineLevel="0" r="150">
      <c r="A150" s="21" t="s">
        <v>183</v>
      </c>
      <c r="B150" s="21" t="s">
        <v>43</v>
      </c>
      <c r="C150" s="22" t="n">
        <v>140</v>
      </c>
      <c r="D150" s="22" t="n">
        <v>280</v>
      </c>
      <c r="E150" s="22" t="n">
        <v>450</v>
      </c>
      <c r="F150" s="21" t="s">
        <v>43</v>
      </c>
      <c r="G150" s="23" t="n">
        <v>0.9751</v>
      </c>
      <c r="H150" s="24" t="n">
        <v>0.9751</v>
      </c>
      <c r="I150" s="0" t="n">
        <f aca="false">G150*D150/$M$5*100</f>
        <v>0.137423745193179</v>
      </c>
      <c r="J150" s="0" t="n">
        <f aca="false">H150*D150/$M$5*100</f>
        <v>0.137423745193179</v>
      </c>
    </row>
    <row collapsed="false" customFormat="false" customHeight="false" hidden="false" ht="14" outlineLevel="0" r="151">
      <c r="A151" s="21" t="s">
        <v>242</v>
      </c>
      <c r="B151" s="21" t="s">
        <v>177</v>
      </c>
      <c r="C151" s="22" t="n">
        <v>12</v>
      </c>
      <c r="D151" s="22" t="n">
        <v>12</v>
      </c>
      <c r="E151" s="22" t="n">
        <v>13</v>
      </c>
      <c r="F151" s="21" t="s">
        <v>82</v>
      </c>
      <c r="G151" s="23" t="n">
        <v>0.9748</v>
      </c>
      <c r="H151" s="24" t="n">
        <v>0.9748</v>
      </c>
      <c r="I151" s="0" t="n">
        <f aca="false">G151*D151/$M$5*100</f>
        <v>0.00588777708429805</v>
      </c>
      <c r="J151" s="0" t="n">
        <f aca="false">H151*D151/$M$5*100</f>
        <v>0.00588777708429805</v>
      </c>
    </row>
    <row collapsed="false" customFormat="false" customHeight="false" hidden="false" ht="14" outlineLevel="0" r="152">
      <c r="A152" s="21" t="s">
        <v>39</v>
      </c>
      <c r="B152" s="21" t="s">
        <v>40</v>
      </c>
      <c r="C152" s="22" t="n">
        <v>220</v>
      </c>
      <c r="D152" s="22" t="n">
        <v>780</v>
      </c>
      <c r="E152" s="22" t="n">
        <v>1211</v>
      </c>
      <c r="F152" s="21" t="s">
        <v>439</v>
      </c>
      <c r="G152" s="23" t="n">
        <v>0.9729</v>
      </c>
      <c r="H152" s="24" t="n">
        <v>0.9729</v>
      </c>
      <c r="I152" s="0" t="n">
        <f aca="false">G152*D152/$M$5*100</f>
        <v>0.381959572369083</v>
      </c>
      <c r="J152" s="0" t="n">
        <f aca="false">H152*D152/$M$5*100</f>
        <v>0.381959572369083</v>
      </c>
    </row>
    <row collapsed="false" customFormat="false" customHeight="false" hidden="false" ht="14" outlineLevel="0" r="153">
      <c r="A153" s="21" t="s">
        <v>207</v>
      </c>
      <c r="B153" s="21" t="s">
        <v>197</v>
      </c>
      <c r="C153" s="22" t="n">
        <v>176</v>
      </c>
      <c r="D153" s="22" t="n">
        <v>704</v>
      </c>
      <c r="E153" s="22" t="n">
        <v>1690</v>
      </c>
      <c r="F153" s="21" t="s">
        <v>198</v>
      </c>
      <c r="G153" s="23" t="n">
        <v>0.9725</v>
      </c>
      <c r="H153" s="24" t="n">
        <v>0.9725</v>
      </c>
      <c r="I153" s="0" t="n">
        <f aca="false">G153*D153/$M$5*100</f>
        <v>0.344601260343474</v>
      </c>
      <c r="J153" s="0" t="n">
        <f aca="false">H153*D153/$M$5*100</f>
        <v>0.344601260343474</v>
      </c>
    </row>
    <row collapsed="false" customFormat="false" customHeight="false" hidden="false" ht="14" outlineLevel="0" r="154">
      <c r="A154" s="21" t="s">
        <v>403</v>
      </c>
      <c r="B154" s="21" t="s">
        <v>230</v>
      </c>
      <c r="C154" s="22" t="n">
        <v>11</v>
      </c>
      <c r="D154" s="22" t="n">
        <v>22</v>
      </c>
      <c r="E154" s="22" t="n">
        <v>29</v>
      </c>
      <c r="F154" s="21" t="s">
        <v>231</v>
      </c>
      <c r="G154" s="23" t="n">
        <v>0.972</v>
      </c>
      <c r="H154" s="24" t="n">
        <v>0.9661</v>
      </c>
      <c r="I154" s="0" t="n">
        <f aca="false">G154*D154/$M$5*100</f>
        <v>0.0107632527330931</v>
      </c>
      <c r="J154" s="0" t="n">
        <f aca="false">H154*D154/$M$5*100</f>
        <v>0.0106979202319354</v>
      </c>
    </row>
    <row collapsed="false" customFormat="false" customHeight="false" hidden="false" ht="14" outlineLevel="0" r="155">
      <c r="A155" s="21" t="s">
        <v>158</v>
      </c>
      <c r="B155" s="21" t="s">
        <v>159</v>
      </c>
      <c r="C155" s="22" t="n">
        <v>2</v>
      </c>
      <c r="D155" s="22" t="n">
        <v>2</v>
      </c>
      <c r="E155" s="22" t="n">
        <v>1</v>
      </c>
      <c r="F155" s="21" t="s">
        <v>46</v>
      </c>
      <c r="G155" s="23" t="n">
        <v>0.9716</v>
      </c>
      <c r="H155" s="24" t="n">
        <v>0.9716</v>
      </c>
      <c r="I155" s="0" t="n">
        <f aca="false">G155*D155/$M$5*100</f>
        <v>0.0009780748555437</v>
      </c>
      <c r="J155" s="0" t="n">
        <f aca="false">H155*D155/$M$5*100</f>
        <v>0.0009780748555437</v>
      </c>
    </row>
    <row collapsed="false" customFormat="false" customHeight="false" hidden="false" ht="14" outlineLevel="0" r="156">
      <c r="A156" s="21" t="s">
        <v>289</v>
      </c>
      <c r="B156" s="21" t="s">
        <v>181</v>
      </c>
      <c r="C156" s="22" t="n">
        <v>64</v>
      </c>
      <c r="D156" s="22" t="n">
        <v>64</v>
      </c>
      <c r="E156" s="22" t="n">
        <v>93</v>
      </c>
      <c r="F156" s="21" t="s">
        <v>182</v>
      </c>
      <c r="G156" s="23" t="n">
        <v>0.9712</v>
      </c>
      <c r="H156" s="24" t="n">
        <v>0.9712</v>
      </c>
      <c r="I156" s="0" t="n">
        <f aca="false">G156*D156/$M$5*100</f>
        <v>0.0312855100767078</v>
      </c>
      <c r="J156" s="0" t="n">
        <f aca="false">H156*D156/$M$5*100</f>
        <v>0.0312855100767078</v>
      </c>
    </row>
    <row collapsed="false" customFormat="false" customHeight="false" hidden="false" ht="14" outlineLevel="0" r="157">
      <c r="A157" s="21" t="s">
        <v>451</v>
      </c>
      <c r="B157" s="21" t="s">
        <v>43</v>
      </c>
      <c r="C157" s="22" t="n">
        <v>48</v>
      </c>
      <c r="D157" s="22" t="n">
        <v>96</v>
      </c>
      <c r="E157" s="22" t="n">
        <v>266</v>
      </c>
      <c r="F157" s="21" t="s">
        <v>43</v>
      </c>
      <c r="G157" s="23" t="n">
        <v>0.9688</v>
      </c>
      <c r="H157" s="24" t="n">
        <v>0.9688</v>
      </c>
      <c r="I157" s="0" t="n">
        <f aca="false">G157*D157/$M$5*100</f>
        <v>0.0468122974088466</v>
      </c>
      <c r="J157" s="0" t="n">
        <f aca="false">H157*D157/$M$5*100</f>
        <v>0.0468122974088466</v>
      </c>
    </row>
    <row collapsed="false" customFormat="false" customHeight="false" hidden="false" ht="14" outlineLevel="0" r="158">
      <c r="A158" s="21" t="s">
        <v>329</v>
      </c>
      <c r="B158" s="21" t="s">
        <v>181</v>
      </c>
      <c r="C158" s="22" t="n">
        <v>9</v>
      </c>
      <c r="D158" s="22" t="n">
        <v>9</v>
      </c>
      <c r="E158" s="22" t="n">
        <v>8</v>
      </c>
      <c r="F158" s="21" t="s">
        <v>182</v>
      </c>
      <c r="G158" s="23" t="n">
        <v>0.9688</v>
      </c>
      <c r="H158" s="24" t="n">
        <v>0.9688</v>
      </c>
      <c r="I158" s="0" t="n">
        <f aca="false">G158*D158/$M$5*100</f>
        <v>0.00438865288207937</v>
      </c>
      <c r="J158" s="0" t="n">
        <f aca="false">H158*D158/$M$5*100</f>
        <v>0.00438865288207937</v>
      </c>
    </row>
    <row collapsed="false" customFormat="false" customHeight="false" hidden="false" ht="14" outlineLevel="0" r="159">
      <c r="A159" s="21" t="s">
        <v>350</v>
      </c>
      <c r="B159" s="21" t="s">
        <v>71</v>
      </c>
      <c r="C159" s="22" t="n">
        <v>1681</v>
      </c>
      <c r="D159" s="22" t="n">
        <v>7448</v>
      </c>
      <c r="E159" s="22" t="n">
        <v>15985</v>
      </c>
      <c r="F159" s="21" t="s">
        <v>72</v>
      </c>
      <c r="G159" s="23" t="n">
        <v>0.9688</v>
      </c>
      <c r="H159" s="24" t="n">
        <v>0.9688</v>
      </c>
      <c r="I159" s="0" t="n">
        <f aca="false">G159*D159/$M$5*100</f>
        <v>3.63185407396968</v>
      </c>
      <c r="J159" s="0" t="n">
        <f aca="false">H159*D159/$M$5*100</f>
        <v>3.63185407396968</v>
      </c>
    </row>
    <row collapsed="false" customFormat="false" customHeight="false" hidden="false" ht="14" outlineLevel="0" r="160">
      <c r="A160" s="21" t="s">
        <v>458</v>
      </c>
      <c r="B160" s="21" t="s">
        <v>119</v>
      </c>
      <c r="C160" s="22" t="n">
        <v>4</v>
      </c>
      <c r="D160" s="22" t="n">
        <v>16</v>
      </c>
      <c r="E160" s="22" t="n">
        <v>0</v>
      </c>
      <c r="F160" s="21" t="s">
        <v>119</v>
      </c>
      <c r="G160" s="23" t="n">
        <v>0.968</v>
      </c>
      <c r="H160" s="24" t="n">
        <v>0.968</v>
      </c>
      <c r="I160" s="0" t="n">
        <f aca="false">G160*D160/$M$5*100</f>
        <v>0.00779560691779581</v>
      </c>
      <c r="J160" s="0" t="n">
        <f aca="false">H160*D160/$M$5*100</f>
        <v>0.00779560691779581</v>
      </c>
    </row>
    <row collapsed="false" customFormat="false" customHeight="false" hidden="false" ht="14" outlineLevel="0" r="161">
      <c r="A161" s="21" t="s">
        <v>341</v>
      </c>
      <c r="B161" s="21" t="s">
        <v>165</v>
      </c>
      <c r="C161" s="22" t="n">
        <v>8</v>
      </c>
      <c r="D161" s="22" t="n">
        <v>8</v>
      </c>
      <c r="E161" s="22" t="n">
        <v>21</v>
      </c>
      <c r="F161" s="21" t="s">
        <v>82</v>
      </c>
      <c r="G161" s="23" t="n">
        <v>0.9667</v>
      </c>
      <c r="H161" s="24" t="n">
        <v>0.9667</v>
      </c>
      <c r="I161" s="0" t="n">
        <f aca="false">G161*D161/$M$5*100</f>
        <v>0.00389256880549236</v>
      </c>
      <c r="J161" s="0" t="n">
        <f aca="false">H161*D161/$M$5*100</f>
        <v>0.00389256880549236</v>
      </c>
    </row>
    <row collapsed="false" customFormat="false" customHeight="false" hidden="false" ht="14" outlineLevel="0" r="162">
      <c r="A162" s="21" t="s">
        <v>131</v>
      </c>
      <c r="B162" s="21" t="s">
        <v>112</v>
      </c>
      <c r="C162" s="22" t="n">
        <v>139</v>
      </c>
      <c r="D162" s="22" t="n">
        <v>532</v>
      </c>
      <c r="E162" s="22" t="n">
        <v>1358</v>
      </c>
      <c r="F162" s="21" t="s">
        <v>439</v>
      </c>
      <c r="G162" s="23" t="n">
        <v>0.965</v>
      </c>
      <c r="H162" s="24" t="n">
        <v>0.965</v>
      </c>
      <c r="I162" s="0" t="n">
        <f aca="false">G162*D162/$M$5*100</f>
        <v>0.258400612051783</v>
      </c>
      <c r="J162" s="0" t="n">
        <f aca="false">H162*D162/$M$5*100</f>
        <v>0.258400612051783</v>
      </c>
    </row>
    <row collapsed="false" customFormat="false" customHeight="false" hidden="false" ht="14" outlineLevel="0" r="163">
      <c r="A163" s="21" t="s">
        <v>229</v>
      </c>
      <c r="B163" s="21" t="s">
        <v>230</v>
      </c>
      <c r="C163" s="22" t="n">
        <v>240</v>
      </c>
      <c r="D163" s="22" t="n">
        <v>240</v>
      </c>
      <c r="E163" s="22" t="n">
        <v>318</v>
      </c>
      <c r="F163" s="21" t="s">
        <v>231</v>
      </c>
      <c r="G163" s="23" t="n">
        <v>0.965</v>
      </c>
      <c r="H163" s="24" t="n">
        <v>0.9572</v>
      </c>
      <c r="I163" s="0" t="n">
        <f aca="false">G163*D163/$M$5*100</f>
        <v>0.116571704685015</v>
      </c>
      <c r="J163" s="0" t="n">
        <f aca="false">H163*D163/$M$5*100</f>
        <v>0.115629467072017</v>
      </c>
    </row>
    <row collapsed="false" customFormat="false" customHeight="false" hidden="false" ht="14" outlineLevel="0" r="164">
      <c r="A164" s="21" t="s">
        <v>194</v>
      </c>
      <c r="B164" s="21" t="s">
        <v>116</v>
      </c>
      <c r="C164" s="22" t="n">
        <v>15</v>
      </c>
      <c r="D164" s="22" t="n">
        <v>15</v>
      </c>
      <c r="E164" s="22" t="n">
        <v>15</v>
      </c>
      <c r="F164" s="21" t="s">
        <v>117</v>
      </c>
      <c r="G164" s="23" t="n">
        <v>0.9649</v>
      </c>
      <c r="H164" s="24" t="n">
        <v>0.9649</v>
      </c>
      <c r="I164" s="0" t="n">
        <f aca="false">G164*D164/$M$5*100</f>
        <v>0.00728497654472609</v>
      </c>
      <c r="J164" s="0" t="n">
        <f aca="false">H164*D164/$M$5*100</f>
        <v>0.00728497654472609</v>
      </c>
    </row>
    <row collapsed="false" customFormat="false" customHeight="false" hidden="false" ht="14" outlineLevel="0" r="165">
      <c r="A165" s="21" t="s">
        <v>100</v>
      </c>
      <c r="B165" s="21" t="s">
        <v>86</v>
      </c>
      <c r="C165" s="22" t="n">
        <v>100</v>
      </c>
      <c r="D165" s="22" t="n">
        <v>400</v>
      </c>
      <c r="E165" s="22" t="n">
        <v>768</v>
      </c>
      <c r="F165" s="21" t="s">
        <v>87</v>
      </c>
      <c r="G165" s="23" t="n">
        <v>0.9635</v>
      </c>
      <c r="H165" s="24" t="n">
        <v>0.9635</v>
      </c>
      <c r="I165" s="0" t="n">
        <f aca="false">G165*D165/$M$5*100</f>
        <v>0.193984175240089</v>
      </c>
      <c r="J165" s="0" t="n">
        <f aca="false">H165*D165/$M$5*100</f>
        <v>0.193984175240089</v>
      </c>
    </row>
    <row collapsed="false" customFormat="false" customHeight="false" hidden="false" ht="14" outlineLevel="0" r="166">
      <c r="A166" s="21" t="s">
        <v>426</v>
      </c>
      <c r="B166" s="21" t="s">
        <v>427</v>
      </c>
      <c r="C166" s="22" t="n">
        <v>-1</v>
      </c>
      <c r="D166" s="22" t="n">
        <v>-1</v>
      </c>
      <c r="E166" s="22" t="n">
        <v>0</v>
      </c>
      <c r="F166" s="21" t="s">
        <v>87</v>
      </c>
      <c r="G166" s="23" t="n">
        <v>0.9634</v>
      </c>
      <c r="H166" s="24" t="n">
        <v>0.9634</v>
      </c>
      <c r="I166" s="0" t="n">
        <v>0</v>
      </c>
      <c r="J166" s="0" t="n">
        <v>0</v>
      </c>
    </row>
    <row collapsed="false" customFormat="false" customHeight="false" hidden="false" ht="14" outlineLevel="0" r="167">
      <c r="A167" s="21" t="s">
        <v>160</v>
      </c>
      <c r="B167" s="21" t="s">
        <v>59</v>
      </c>
      <c r="C167" s="22" t="n">
        <v>736</v>
      </c>
      <c r="D167" s="22" t="n">
        <v>4232</v>
      </c>
      <c r="E167" s="22" t="n">
        <v>8485</v>
      </c>
      <c r="F167" s="21" t="s">
        <v>436</v>
      </c>
      <c r="G167" s="23" t="n">
        <v>0.9622</v>
      </c>
      <c r="H167" s="24" t="n">
        <v>0.9622</v>
      </c>
      <c r="I167" s="0" t="n">
        <f aca="false">G167*D167/$M$5*100</f>
        <v>2.04958344238861</v>
      </c>
      <c r="J167" s="0" t="n">
        <f aca="false">H167*D167/$M$5*100</f>
        <v>2.04958344238861</v>
      </c>
    </row>
    <row collapsed="false" customFormat="false" customHeight="false" hidden="false" ht="14" outlineLevel="0" r="168">
      <c r="A168" s="21" t="s">
        <v>276</v>
      </c>
      <c r="B168" s="21" t="s">
        <v>43</v>
      </c>
      <c r="C168" s="22" t="n">
        <v>36</v>
      </c>
      <c r="D168" s="22" t="n">
        <v>176</v>
      </c>
      <c r="E168" s="22" t="n">
        <v>358</v>
      </c>
      <c r="F168" s="21" t="s">
        <v>43</v>
      </c>
      <c r="G168" s="23" t="n">
        <v>0.962</v>
      </c>
      <c r="H168" s="24" t="n">
        <v>0.951</v>
      </c>
      <c r="I168" s="0" t="n">
        <f aca="false">G168*D168/$M$5*100</f>
        <v>0.0852201574422678</v>
      </c>
      <c r="J168" s="0" t="n">
        <f aca="false">H168*D168/$M$5*100</f>
        <v>0.0842457065775433</v>
      </c>
    </row>
    <row collapsed="false" customFormat="false" customHeight="false" hidden="false" ht="14" outlineLevel="0" r="169">
      <c r="A169" s="21" t="s">
        <v>407</v>
      </c>
      <c r="B169" s="21" t="s">
        <v>43</v>
      </c>
      <c r="C169" s="22" t="n">
        <v>62</v>
      </c>
      <c r="D169" s="22" t="n">
        <v>124</v>
      </c>
      <c r="E169" s="22" t="n">
        <v>199</v>
      </c>
      <c r="F169" s="21" t="s">
        <v>43</v>
      </c>
      <c r="G169" s="23" t="n">
        <v>0.962</v>
      </c>
      <c r="H169" s="24" t="n">
        <v>0.881</v>
      </c>
      <c r="I169" s="0" t="n">
        <f aca="false">G169*D169/$M$5*100</f>
        <v>0.0600414745615978</v>
      </c>
      <c r="J169" s="0" t="n">
        <f aca="false">H169*D169/$M$5*100</f>
        <v>0.0549860073687813</v>
      </c>
    </row>
    <row collapsed="false" customFormat="false" customHeight="false" hidden="false" ht="14" outlineLevel="0" r="170">
      <c r="A170" s="21" t="s">
        <v>249</v>
      </c>
      <c r="B170" s="21" t="s">
        <v>149</v>
      </c>
      <c r="C170" s="22" t="n">
        <v>901</v>
      </c>
      <c r="D170" s="22" t="n">
        <v>3981</v>
      </c>
      <c r="E170" s="22" t="n">
        <v>10711</v>
      </c>
      <c r="F170" s="21" t="s">
        <v>46</v>
      </c>
      <c r="G170" s="23" t="n">
        <v>0.9614</v>
      </c>
      <c r="H170" s="24" t="n">
        <v>0.9485</v>
      </c>
      <c r="I170" s="0" t="n">
        <f aca="false">G170*D170/$M$5*100</f>
        <v>1.92641959773702</v>
      </c>
      <c r="J170" s="0" t="n">
        <f aca="false">H170*D170/$M$5*100</f>
        <v>1.90057103022006</v>
      </c>
    </row>
    <row collapsed="false" customFormat="false" customHeight="false" hidden="false" ht="14" outlineLevel="0" r="171">
      <c r="A171" s="21" t="s">
        <v>168</v>
      </c>
      <c r="B171" s="21" t="s">
        <v>71</v>
      </c>
      <c r="C171" s="22" t="n">
        <v>180</v>
      </c>
      <c r="D171" s="22" t="n">
        <v>645</v>
      </c>
      <c r="E171" s="22" t="n">
        <v>1290</v>
      </c>
      <c r="F171" s="21" t="s">
        <v>72</v>
      </c>
      <c r="G171" s="23" t="n">
        <v>0.9592</v>
      </c>
      <c r="H171" s="24" t="n">
        <v>0.9551</v>
      </c>
      <c r="I171" s="0" t="n">
        <f aca="false">G171*D171/$M$5*100</f>
        <v>0.311403491111156</v>
      </c>
      <c r="J171" s="0" t="n">
        <f aca="false">H171*D171/$M$5*100</f>
        <v>0.310072429483179</v>
      </c>
    </row>
    <row collapsed="false" customFormat="false" customHeight="false" hidden="false" ht="14" outlineLevel="0" r="172">
      <c r="A172" s="21" t="s">
        <v>105</v>
      </c>
      <c r="B172" s="21" t="s">
        <v>59</v>
      </c>
      <c r="C172" s="22" t="n">
        <v>11</v>
      </c>
      <c r="D172" s="22" t="n">
        <v>44</v>
      </c>
      <c r="E172" s="22" t="n">
        <v>148</v>
      </c>
      <c r="F172" s="21" t="s">
        <v>436</v>
      </c>
      <c r="G172" s="23" t="n">
        <v>0.9574</v>
      </c>
      <c r="H172" s="24" t="n">
        <v>0.9574</v>
      </c>
      <c r="I172" s="0" t="n">
        <f aca="false">G172*D172/$M$5*100</f>
        <v>0.0212031649519821</v>
      </c>
      <c r="J172" s="0" t="n">
        <f aca="false">H172*D172/$M$5*100</f>
        <v>0.0212031649519821</v>
      </c>
    </row>
    <row collapsed="false" customFormat="false" customHeight="false" hidden="false" ht="14" outlineLevel="0" r="173">
      <c r="A173" s="21" t="s">
        <v>346</v>
      </c>
      <c r="B173" s="21" t="s">
        <v>81</v>
      </c>
      <c r="C173" s="22" t="n">
        <v>154</v>
      </c>
      <c r="D173" s="22" t="n">
        <v>308</v>
      </c>
      <c r="E173" s="22" t="n">
        <v>530</v>
      </c>
      <c r="F173" s="21" t="s">
        <v>442</v>
      </c>
      <c r="G173" s="23" t="n">
        <v>0.9573</v>
      </c>
      <c r="H173" s="24" t="n">
        <v>0.9573</v>
      </c>
      <c r="I173" s="0" t="n">
        <f aca="false">G173*D173/$M$5*100</f>
        <v>0.148406652036482</v>
      </c>
      <c r="J173" s="0" t="n">
        <f aca="false">H173*D173/$M$5*100</f>
        <v>0.148406652036482</v>
      </c>
    </row>
    <row collapsed="false" customFormat="false" customHeight="false" hidden="false" ht="14" outlineLevel="0" r="174">
      <c r="A174" s="21" t="s">
        <v>109</v>
      </c>
      <c r="B174" s="21" t="s">
        <v>43</v>
      </c>
      <c r="C174" s="22" t="n">
        <v>2</v>
      </c>
      <c r="D174" s="22" t="n">
        <v>4</v>
      </c>
      <c r="E174" s="22" t="n">
        <v>2</v>
      </c>
      <c r="F174" s="21" t="s">
        <v>43</v>
      </c>
      <c r="G174" s="23" t="n">
        <v>0.9558</v>
      </c>
      <c r="H174" s="24" t="n">
        <v>0.9558</v>
      </c>
      <c r="I174" s="0" t="n">
        <f aca="false">G174*D174/$M$5*100</f>
        <v>0.00192433912500755</v>
      </c>
      <c r="J174" s="0" t="n">
        <f aca="false">H174*D174/$M$5*100</f>
        <v>0.00192433912500755</v>
      </c>
    </row>
    <row collapsed="false" customFormat="false" customHeight="false" hidden="false" ht="14" outlineLevel="0" r="175">
      <c r="A175" s="21" t="s">
        <v>178</v>
      </c>
      <c r="B175" s="21" t="s">
        <v>59</v>
      </c>
      <c r="C175" s="22" t="n">
        <v>109</v>
      </c>
      <c r="D175" s="22" t="n">
        <v>872</v>
      </c>
      <c r="E175" s="22" t="n">
        <v>1046</v>
      </c>
      <c r="F175" s="21" t="s">
        <v>436</v>
      </c>
      <c r="G175" s="23" t="n">
        <v>0.9542</v>
      </c>
      <c r="H175" s="24" t="n">
        <v>0.9542</v>
      </c>
      <c r="I175" s="0" t="n">
        <f aca="false">G175*D175/$M$5*100</f>
        <v>0.41880368036401</v>
      </c>
      <c r="J175" s="0" t="n">
        <f aca="false">H175*D175/$M$5*100</f>
        <v>0.41880368036401</v>
      </c>
    </row>
    <row collapsed="false" customFormat="false" customHeight="false" hidden="false" ht="14" outlineLevel="0" r="176">
      <c r="A176" s="21" t="s">
        <v>94</v>
      </c>
      <c r="B176" s="21" t="s">
        <v>37</v>
      </c>
      <c r="C176" s="22" t="n">
        <v>455</v>
      </c>
      <c r="D176" s="22" t="n">
        <v>1588</v>
      </c>
      <c r="E176" s="22" t="n">
        <v>2782</v>
      </c>
      <c r="F176" s="21" t="s">
        <v>38</v>
      </c>
      <c r="G176" s="23" t="n">
        <v>0.9533</v>
      </c>
      <c r="H176" s="24" t="n">
        <v>0.9533</v>
      </c>
      <c r="I176" s="0" t="n">
        <f aca="false">G176*D176/$M$5*100</f>
        <v>0.761964404356842</v>
      </c>
      <c r="J176" s="0" t="n">
        <f aca="false">H176*D176/$M$5*100</f>
        <v>0.761964404356842</v>
      </c>
    </row>
    <row collapsed="false" customFormat="false" customHeight="false" hidden="false" ht="14" outlineLevel="0" r="177">
      <c r="A177" s="21" t="s">
        <v>204</v>
      </c>
      <c r="B177" s="21" t="s">
        <v>205</v>
      </c>
      <c r="C177" s="22" t="n">
        <v>19</v>
      </c>
      <c r="D177" s="22" t="n">
        <v>58</v>
      </c>
      <c r="E177" s="22" t="n">
        <v>15</v>
      </c>
      <c r="F177" s="21" t="s">
        <v>206</v>
      </c>
      <c r="G177" s="23" t="n">
        <v>0.9524</v>
      </c>
      <c r="H177" s="24" t="n">
        <v>0.8548</v>
      </c>
      <c r="I177" s="0" t="n">
        <f aca="false">G177*D177/$M$5*100</f>
        <v>0.0278036602307274</v>
      </c>
      <c r="J177" s="0" t="n">
        <f aca="false">H177*D177/$M$5*100</f>
        <v>0.0249543981155248</v>
      </c>
    </row>
    <row collapsed="false" customFormat="false" customHeight="false" hidden="false" ht="14" outlineLevel="0" r="178">
      <c r="A178" s="21" t="s">
        <v>220</v>
      </c>
      <c r="B178" s="21" t="s">
        <v>43</v>
      </c>
      <c r="C178" s="22" t="n">
        <v>84</v>
      </c>
      <c r="D178" s="22" t="n">
        <v>336</v>
      </c>
      <c r="E178" s="22" t="n">
        <v>722</v>
      </c>
      <c r="F178" s="21" t="s">
        <v>43</v>
      </c>
      <c r="G178" s="23" t="n">
        <v>0.9522</v>
      </c>
      <c r="H178" s="24" t="n">
        <v>0.9522</v>
      </c>
      <c r="I178" s="0" t="n">
        <f aca="false">G178*D178/$M$5*100</f>
        <v>0.161035656043005</v>
      </c>
      <c r="J178" s="0" t="n">
        <f aca="false">H178*D178/$M$5*100</f>
        <v>0.161035656043005</v>
      </c>
    </row>
    <row collapsed="false" customFormat="false" customHeight="false" hidden="false" ht="14" outlineLevel="0" r="179">
      <c r="A179" s="21" t="s">
        <v>208</v>
      </c>
      <c r="B179" s="21" t="s">
        <v>43</v>
      </c>
      <c r="C179" s="22" t="n">
        <v>40</v>
      </c>
      <c r="D179" s="22" t="n">
        <v>320</v>
      </c>
      <c r="E179" s="22" t="n">
        <v>1600</v>
      </c>
      <c r="F179" s="21" t="s">
        <v>43</v>
      </c>
      <c r="G179" s="23" t="n">
        <v>0.9519</v>
      </c>
      <c r="H179" s="24" t="n">
        <v>0.9519</v>
      </c>
      <c r="I179" s="0" t="n">
        <f aca="false">G179*D179/$M$5*100</f>
        <v>0.153318971591939</v>
      </c>
      <c r="J179" s="0" t="n">
        <f aca="false">H179*D179/$M$5*100</f>
        <v>0.153318971591939</v>
      </c>
    </row>
    <row collapsed="false" customFormat="false" customHeight="false" hidden="false" ht="14" outlineLevel="0" r="180">
      <c r="A180" s="21" t="s">
        <v>294</v>
      </c>
      <c r="B180" s="21" t="s">
        <v>43</v>
      </c>
      <c r="C180" s="22" t="n">
        <v>160</v>
      </c>
      <c r="D180" s="22" t="n">
        <v>228</v>
      </c>
      <c r="E180" s="22" t="n">
        <v>87</v>
      </c>
      <c r="F180" s="21" t="s">
        <v>43</v>
      </c>
      <c r="G180" s="23" t="n">
        <v>0.9514</v>
      </c>
      <c r="H180" s="24" t="n">
        <v>0.9514</v>
      </c>
      <c r="I180" s="0" t="n">
        <f aca="false">G180*D180/$M$5*100</f>
        <v>0.109182387404619</v>
      </c>
      <c r="J180" s="0" t="n">
        <f aca="false">H180*D180/$M$5*100</f>
        <v>0.109182387404619</v>
      </c>
    </row>
    <row collapsed="false" customFormat="false" customHeight="false" hidden="false" ht="14" outlineLevel="0" r="181">
      <c r="A181" s="21" t="s">
        <v>164</v>
      </c>
      <c r="B181" s="21" t="s">
        <v>165</v>
      </c>
      <c r="C181" s="22" t="n">
        <v>200</v>
      </c>
      <c r="D181" s="22" t="n">
        <v>200</v>
      </c>
      <c r="E181" s="22" t="n">
        <v>520</v>
      </c>
      <c r="F181" s="21" t="s">
        <v>82</v>
      </c>
      <c r="G181" s="23" t="n">
        <v>0.9507</v>
      </c>
      <c r="H181" s="24" t="n">
        <v>0.9507</v>
      </c>
      <c r="I181" s="0" t="n">
        <f aca="false">G181*D181/$M$5*100</f>
        <v>0.0957035575509876</v>
      </c>
      <c r="J181" s="0" t="n">
        <f aca="false">H181*D181/$M$5*100</f>
        <v>0.0957035575509876</v>
      </c>
    </row>
    <row collapsed="false" customFormat="false" customHeight="false" hidden="false" ht="14" outlineLevel="0" r="182">
      <c r="A182" s="21" t="s">
        <v>310</v>
      </c>
      <c r="B182" s="21" t="s">
        <v>177</v>
      </c>
      <c r="C182" s="22" t="n">
        <v>16</v>
      </c>
      <c r="D182" s="22" t="n">
        <v>64</v>
      </c>
      <c r="E182" s="22" t="n">
        <v>126</v>
      </c>
      <c r="F182" s="21" t="s">
        <v>82</v>
      </c>
      <c r="G182" s="23" t="n">
        <v>0.95</v>
      </c>
      <c r="H182" s="24" t="n">
        <v>0.95</v>
      </c>
      <c r="I182" s="0" t="n">
        <f aca="false">G182*D182/$M$5*100</f>
        <v>0.0306025891401075</v>
      </c>
      <c r="J182" s="0" t="n">
        <f aca="false">H182*D182/$M$5*100</f>
        <v>0.0306025891401075</v>
      </c>
    </row>
    <row collapsed="false" customFormat="false" customHeight="false" hidden="false" ht="14" outlineLevel="0" r="183">
      <c r="A183" s="21" t="s">
        <v>254</v>
      </c>
      <c r="B183" s="21" t="s">
        <v>97</v>
      </c>
      <c r="C183" s="22" t="n">
        <v>202</v>
      </c>
      <c r="D183" s="22" t="n">
        <v>858</v>
      </c>
      <c r="E183" s="22" t="n">
        <v>1802</v>
      </c>
      <c r="F183" s="21" t="s">
        <v>57</v>
      </c>
      <c r="G183" s="23" t="n">
        <v>0.9496</v>
      </c>
      <c r="H183" s="24" t="n">
        <v>0.9496</v>
      </c>
      <c r="I183" s="0" t="n">
        <f aca="false">G183*D183/$M$5*100</f>
        <v>0.410093217097183</v>
      </c>
      <c r="J183" s="0" t="n">
        <f aca="false">H183*D183/$M$5*100</f>
        <v>0.410093217097183</v>
      </c>
    </row>
    <row collapsed="false" customFormat="false" customHeight="false" hidden="false" ht="14" outlineLevel="0" r="184">
      <c r="A184" s="21" t="s">
        <v>385</v>
      </c>
      <c r="B184" s="21" t="s">
        <v>43</v>
      </c>
      <c r="C184" s="22" t="n">
        <v>10</v>
      </c>
      <c r="D184" s="22" t="n">
        <v>10</v>
      </c>
      <c r="E184" s="22" t="n">
        <v>9</v>
      </c>
      <c r="F184" s="21" t="s">
        <v>43</v>
      </c>
      <c r="G184" s="23" t="n">
        <v>0.9491</v>
      </c>
      <c r="H184" s="24" t="n">
        <v>0.9491</v>
      </c>
      <c r="I184" s="0" t="n">
        <f aca="false">G184*D184/$M$5*100</f>
        <v>0.00477712456461777</v>
      </c>
      <c r="J184" s="0" t="n">
        <f aca="false">H184*D184/$M$5*100</f>
        <v>0.00477712456461777</v>
      </c>
    </row>
    <row collapsed="false" customFormat="false" customHeight="false" hidden="false" ht="14" outlineLevel="0" r="185">
      <c r="A185" s="21" t="s">
        <v>96</v>
      </c>
      <c r="B185" s="21" t="s">
        <v>97</v>
      </c>
      <c r="C185" s="22" t="n">
        <v>2</v>
      </c>
      <c r="D185" s="22" t="n">
        <v>2</v>
      </c>
      <c r="E185" s="22" t="n">
        <v>2</v>
      </c>
      <c r="F185" s="21" t="s">
        <v>57</v>
      </c>
      <c r="G185" s="23" t="n">
        <v>0.9483</v>
      </c>
      <c r="H185" s="24" t="n">
        <v>0.9483</v>
      </c>
      <c r="I185" s="0" t="n">
        <f aca="false">G185*D185/$M$5*100</f>
        <v>0.000954619581630393</v>
      </c>
      <c r="J185" s="0" t="n">
        <f aca="false">H185*D185/$M$5*100</f>
        <v>0.000954619581630393</v>
      </c>
    </row>
    <row collapsed="false" customFormat="false" customHeight="false" hidden="false" ht="14" outlineLevel="0" r="186">
      <c r="A186" s="21" t="s">
        <v>189</v>
      </c>
      <c r="B186" s="21" t="s">
        <v>37</v>
      </c>
      <c r="C186" s="22" t="n">
        <v>2016</v>
      </c>
      <c r="D186" s="22" t="n">
        <v>2016</v>
      </c>
      <c r="E186" s="22" t="n">
        <v>5040</v>
      </c>
      <c r="F186" s="21" t="s">
        <v>38</v>
      </c>
      <c r="G186" s="23" t="n">
        <v>0.9483</v>
      </c>
      <c r="H186" s="24" t="n">
        <v>0.9483</v>
      </c>
      <c r="I186" s="0" t="n">
        <f aca="false">G186*D186/$M$5*100</f>
        <v>0.962256538283436</v>
      </c>
      <c r="J186" s="0" t="n">
        <f aca="false">H186*D186/$M$5*100</f>
        <v>0.962256538283436</v>
      </c>
    </row>
    <row collapsed="false" customFormat="false" customHeight="false" hidden="false" ht="14" outlineLevel="0" r="187">
      <c r="A187" s="21" t="s">
        <v>312</v>
      </c>
      <c r="B187" s="21" t="s">
        <v>181</v>
      </c>
      <c r="C187" s="22" t="n">
        <v>36</v>
      </c>
      <c r="D187" s="22" t="n">
        <v>116</v>
      </c>
      <c r="E187" s="22" t="n">
        <v>273</v>
      </c>
      <c r="F187" s="21" t="s">
        <v>182</v>
      </c>
      <c r="G187" s="23" t="n">
        <v>0.9482</v>
      </c>
      <c r="H187" s="24" t="n">
        <v>0.9275</v>
      </c>
      <c r="I187" s="0" t="n">
        <f aca="false">G187*D187/$M$5*100</f>
        <v>0.0553620970826874</v>
      </c>
      <c r="J187" s="0" t="n">
        <f aca="false">H187*D187/$M$5*100</f>
        <v>0.0541534961444764</v>
      </c>
    </row>
    <row collapsed="false" customFormat="false" customHeight="false" hidden="false" ht="14" outlineLevel="0" r="188">
      <c r="A188" s="21" t="s">
        <v>154</v>
      </c>
      <c r="B188" s="21" t="s">
        <v>97</v>
      </c>
      <c r="C188" s="22" t="n">
        <v>1</v>
      </c>
      <c r="D188" s="22" t="n">
        <v>1</v>
      </c>
      <c r="E188" s="22" t="n">
        <v>1</v>
      </c>
      <c r="F188" s="21" t="s">
        <v>57</v>
      </c>
      <c r="G188" s="23" t="n">
        <v>0.9474</v>
      </c>
      <c r="H188" s="24" t="n">
        <v>0.9474</v>
      </c>
      <c r="I188" s="0" t="n">
        <f aca="false">G188*D188/$M$5*100</f>
        <v>0.000476856791962794</v>
      </c>
      <c r="J188" s="0" t="n">
        <f aca="false">H188*D188/$M$5*100</f>
        <v>0.000476856791962794</v>
      </c>
    </row>
    <row collapsed="false" customFormat="false" customHeight="false" hidden="false" ht="14" outlineLevel="0" r="189">
      <c r="A189" s="21" t="s">
        <v>450</v>
      </c>
      <c r="B189" s="21" t="s">
        <v>97</v>
      </c>
      <c r="C189" s="22" t="n">
        <v>34</v>
      </c>
      <c r="D189" s="22" t="n">
        <v>34</v>
      </c>
      <c r="E189" s="22" t="n">
        <v>71</v>
      </c>
      <c r="F189" s="21" t="s">
        <v>57</v>
      </c>
      <c r="G189" s="23" t="n">
        <v>0.9473</v>
      </c>
      <c r="H189" s="24" t="n">
        <v>0.9473</v>
      </c>
      <c r="I189" s="0" t="n">
        <f aca="false">G189*D189/$M$5*100</f>
        <v>0.016211419597737</v>
      </c>
      <c r="J189" s="0" t="n">
        <f aca="false">H189*D189/$M$5*100</f>
        <v>0.016211419597737</v>
      </c>
    </row>
    <row collapsed="false" customFormat="false" customHeight="false" hidden="false" ht="14" outlineLevel="0" r="190">
      <c r="A190" s="21" t="s">
        <v>140</v>
      </c>
      <c r="B190" s="21" t="s">
        <v>78</v>
      </c>
      <c r="C190" s="22" t="n">
        <v>103</v>
      </c>
      <c r="D190" s="22" t="n">
        <v>406</v>
      </c>
      <c r="E190" s="22" t="n">
        <v>909</v>
      </c>
      <c r="F190" s="21" t="s">
        <v>441</v>
      </c>
      <c r="G190" s="23" t="n">
        <v>0.9469</v>
      </c>
      <c r="H190" s="24" t="n">
        <v>0.9116</v>
      </c>
      <c r="I190" s="0" t="n">
        <f aca="false">G190*D190/$M$5*100</f>
        <v>0.193501681129075</v>
      </c>
      <c r="J190" s="0" t="n">
        <f aca="false">H190*D190/$M$5*100</f>
        <v>0.186288026736999</v>
      </c>
    </row>
    <row collapsed="false" customFormat="false" customHeight="false" hidden="false" ht="14" outlineLevel="0" r="191">
      <c r="A191" s="21" t="s">
        <v>373</v>
      </c>
      <c r="B191" s="21" t="s">
        <v>56</v>
      </c>
      <c r="C191" s="22" t="n">
        <v>80</v>
      </c>
      <c r="D191" s="22" t="n">
        <v>228</v>
      </c>
      <c r="E191" s="22" t="n">
        <v>480</v>
      </c>
      <c r="F191" s="21" t="s">
        <v>57</v>
      </c>
      <c r="G191" s="23" t="n">
        <v>0.9469</v>
      </c>
      <c r="H191" s="24" t="n">
        <v>0.9469</v>
      </c>
      <c r="I191" s="0" t="n">
        <f aca="false">G191*D191/$M$5*100</f>
        <v>0.108665968712879</v>
      </c>
      <c r="J191" s="0" t="n">
        <f aca="false">H191*D191/$M$5*100</f>
        <v>0.108665968712879</v>
      </c>
    </row>
    <row collapsed="false" customFormat="false" customHeight="false" hidden="false" ht="14" outlineLevel="0" r="192">
      <c r="A192" s="21" t="s">
        <v>68</v>
      </c>
      <c r="B192" s="21" t="s">
        <v>56</v>
      </c>
      <c r="C192" s="22" t="n">
        <v>1316</v>
      </c>
      <c r="D192" s="22" t="n">
        <v>5264</v>
      </c>
      <c r="E192" s="22" t="n">
        <v>12423</v>
      </c>
      <c r="F192" s="21" t="s">
        <v>57</v>
      </c>
      <c r="G192" s="23" t="n">
        <v>0.9468</v>
      </c>
      <c r="H192" s="24" t="n">
        <v>0.9367</v>
      </c>
      <c r="I192" s="0" t="n">
        <f aca="false">G192*D192/$M$5*100</f>
        <v>2.50858442891945</v>
      </c>
      <c r="J192" s="0" t="n">
        <f aca="false">H192*D192/$M$5*100</f>
        <v>2.48182407537901</v>
      </c>
    </row>
    <row collapsed="false" customFormat="false" customHeight="false" hidden="false" ht="14" outlineLevel="0" r="193">
      <c r="A193" s="21" t="s">
        <v>328</v>
      </c>
      <c r="B193" s="21" t="s">
        <v>56</v>
      </c>
      <c r="C193" s="22" t="n">
        <v>254</v>
      </c>
      <c r="D193" s="22" t="n">
        <v>254</v>
      </c>
      <c r="E193" s="22" t="n">
        <v>412</v>
      </c>
      <c r="F193" s="21" t="s">
        <v>57</v>
      </c>
      <c r="G193" s="23" t="n">
        <v>0.9465</v>
      </c>
      <c r="H193" s="24" t="n">
        <v>0.9465</v>
      </c>
      <c r="I193" s="0" t="n">
        <f aca="false">G193*D193/$M$5*100</f>
        <v>0.121006563450039</v>
      </c>
      <c r="J193" s="0" t="n">
        <f aca="false">H193*D193/$M$5*100</f>
        <v>0.121006563450039</v>
      </c>
    </row>
    <row collapsed="false" customFormat="false" customHeight="false" hidden="false" ht="14" outlineLevel="0" r="194">
      <c r="A194" s="21" t="s">
        <v>74</v>
      </c>
      <c r="B194" s="21" t="s">
        <v>56</v>
      </c>
      <c r="C194" s="22" t="n">
        <v>104</v>
      </c>
      <c r="D194" s="22" t="n">
        <v>288</v>
      </c>
      <c r="E194" s="22" t="n">
        <v>641</v>
      </c>
      <c r="F194" s="21" t="s">
        <v>57</v>
      </c>
      <c r="G194" s="23" t="n">
        <v>0.946</v>
      </c>
      <c r="H194" s="24" t="n">
        <v>0.946</v>
      </c>
      <c r="I194" s="0" t="n">
        <f aca="false">G194*D194/$M$5*100</f>
        <v>0.137131812599408</v>
      </c>
      <c r="J194" s="0" t="n">
        <f aca="false">H194*D194/$M$5*100</f>
        <v>0.137131812599408</v>
      </c>
    </row>
    <row collapsed="false" customFormat="false" customHeight="false" hidden="false" ht="14" outlineLevel="0" r="195">
      <c r="A195" s="21" t="s">
        <v>151</v>
      </c>
      <c r="B195" s="21" t="s">
        <v>56</v>
      </c>
      <c r="C195" s="22" t="n">
        <v>260</v>
      </c>
      <c r="D195" s="22" t="n">
        <v>1040</v>
      </c>
      <c r="E195" s="22" t="n">
        <v>2080</v>
      </c>
      <c r="F195" s="21" t="s">
        <v>57</v>
      </c>
      <c r="G195" s="23" t="n">
        <v>0.9459</v>
      </c>
      <c r="H195" s="24" t="n">
        <v>0.9459</v>
      </c>
      <c r="I195" s="0" t="n">
        <f aca="false">G195*D195/$M$5*100</f>
        <v>0.495145865630474</v>
      </c>
      <c r="J195" s="0" t="n">
        <f aca="false">H195*D195/$M$5*100</f>
        <v>0.495145865630474</v>
      </c>
    </row>
    <row collapsed="false" customFormat="false" customHeight="false" hidden="false" ht="14" outlineLevel="0" r="196">
      <c r="A196" s="21" t="s">
        <v>212</v>
      </c>
      <c r="B196" s="21" t="s">
        <v>56</v>
      </c>
      <c r="C196" s="22" t="n">
        <v>400</v>
      </c>
      <c r="D196" s="22" t="n">
        <v>400</v>
      </c>
      <c r="E196" s="22" t="n">
        <v>1600</v>
      </c>
      <c r="F196" s="21" t="s">
        <v>57</v>
      </c>
      <c r="G196" s="23" t="n">
        <v>0.9456</v>
      </c>
      <c r="H196" s="24" t="n">
        <v>0.9456</v>
      </c>
      <c r="I196" s="0" t="n">
        <f aca="false">G196*D196/$M$5*100</f>
        <v>0.190380317703195</v>
      </c>
      <c r="J196" s="0" t="n">
        <f aca="false">H196*D196/$M$5*100</f>
        <v>0.190380317703195</v>
      </c>
    </row>
    <row collapsed="false" customFormat="false" customHeight="false" hidden="false" ht="14" outlineLevel="0" r="197">
      <c r="A197" s="21" t="s">
        <v>336</v>
      </c>
      <c r="B197" s="21" t="s">
        <v>59</v>
      </c>
      <c r="C197" s="22" t="n">
        <v>50</v>
      </c>
      <c r="D197" s="22" t="n">
        <v>200</v>
      </c>
      <c r="E197" s="22" t="n">
        <v>487</v>
      </c>
      <c r="F197" s="21" t="s">
        <v>436</v>
      </c>
      <c r="G197" s="23" t="n">
        <v>0.9438</v>
      </c>
      <c r="H197" s="24" t="n">
        <v>0.9438</v>
      </c>
      <c r="I197" s="0" t="n">
        <f aca="false">G197*D197/$M$5*100</f>
        <v>0.0950089593106364</v>
      </c>
      <c r="J197" s="0" t="n">
        <f aca="false">H197*D197/$M$5*100</f>
        <v>0.0950089593106364</v>
      </c>
    </row>
    <row collapsed="false" customFormat="false" customHeight="false" hidden="false" ht="14" outlineLevel="0" r="198">
      <c r="A198" s="21" t="s">
        <v>179</v>
      </c>
      <c r="B198" s="21" t="s">
        <v>56</v>
      </c>
      <c r="C198" s="22" t="n">
        <v>1050</v>
      </c>
      <c r="D198" s="22" t="n">
        <v>1850</v>
      </c>
      <c r="E198" s="22" t="n">
        <v>4683</v>
      </c>
      <c r="F198" s="21" t="s">
        <v>57</v>
      </c>
      <c r="G198" s="23" t="n">
        <v>0.943</v>
      </c>
      <c r="H198" s="24" t="n">
        <v>0.8819</v>
      </c>
      <c r="I198" s="0" t="n">
        <f aca="false">G198*D198/$M$5*100</f>
        <v>0.878087942177213</v>
      </c>
      <c r="J198" s="0" t="n">
        <f aca="false">H198*D198/$M$5*100</f>
        <v>0.821193802975699</v>
      </c>
    </row>
    <row collapsed="false" customFormat="false" customHeight="false" hidden="false" ht="14" outlineLevel="0" r="199">
      <c r="A199" s="21" t="s">
        <v>175</v>
      </c>
      <c r="B199" s="21" t="s">
        <v>56</v>
      </c>
      <c r="C199" s="22" t="n">
        <v>55</v>
      </c>
      <c r="D199" s="22" t="n">
        <v>220</v>
      </c>
      <c r="E199" s="22" t="n">
        <v>443</v>
      </c>
      <c r="F199" s="21" t="s">
        <v>57</v>
      </c>
      <c r="G199" s="23" t="n">
        <v>0.9429</v>
      </c>
      <c r="H199" s="24" t="n">
        <v>0.9429</v>
      </c>
      <c r="I199" s="0" t="n">
        <f aca="false">G199*D199/$M$5*100</f>
        <v>0.104410195494171</v>
      </c>
      <c r="J199" s="0" t="n">
        <f aca="false">H199*D199/$M$5*100</f>
        <v>0.104410195494171</v>
      </c>
    </row>
    <row collapsed="false" customFormat="false" customHeight="false" hidden="false" ht="14" outlineLevel="0" r="200">
      <c r="A200" s="21" t="s">
        <v>200</v>
      </c>
      <c r="B200" s="21" t="s">
        <v>201</v>
      </c>
      <c r="C200" s="22" t="n">
        <v>5</v>
      </c>
      <c r="D200" s="22" t="n">
        <v>10</v>
      </c>
      <c r="E200" s="22" t="n">
        <v>9</v>
      </c>
      <c r="F200" s="21" t="s">
        <v>87</v>
      </c>
      <c r="G200" s="23" t="n">
        <v>0.9407</v>
      </c>
      <c r="H200" s="24" t="n">
        <v>0.9407</v>
      </c>
      <c r="I200" s="0" t="n">
        <f aca="false">G200*D200/$M$5*100</f>
        <v>0.00473484467172683</v>
      </c>
      <c r="J200" s="0" t="n">
        <f aca="false">H200*D200/$M$5*100</f>
        <v>0.00473484467172683</v>
      </c>
    </row>
    <row collapsed="false" customFormat="false" customHeight="false" hidden="false" ht="14" outlineLevel="0" r="201">
      <c r="A201" s="21" t="s">
        <v>355</v>
      </c>
      <c r="B201" s="21" t="s">
        <v>43</v>
      </c>
      <c r="C201" s="22" t="n">
        <v>134</v>
      </c>
      <c r="D201" s="22" t="n">
        <v>268</v>
      </c>
      <c r="E201" s="22" t="n">
        <v>430</v>
      </c>
      <c r="F201" s="21" t="s">
        <v>43</v>
      </c>
      <c r="G201" s="23" t="n">
        <v>0.9399</v>
      </c>
      <c r="H201" s="24" t="n">
        <v>0.9399</v>
      </c>
      <c r="I201" s="0" t="n">
        <f aca="false">G201*D201/$M$5*100</f>
        <v>0.126785922808996</v>
      </c>
      <c r="J201" s="0" t="n">
        <f aca="false">H201*D201/$M$5*100</f>
        <v>0.126785922808996</v>
      </c>
    </row>
    <row collapsed="false" customFormat="false" customHeight="false" hidden="false" ht="14" outlineLevel="0" r="202">
      <c r="A202" s="21" t="s">
        <v>321</v>
      </c>
      <c r="B202" s="21" t="s">
        <v>127</v>
      </c>
      <c r="C202" s="22" t="n">
        <v>168</v>
      </c>
      <c r="D202" s="22" t="n">
        <v>672</v>
      </c>
      <c r="E202" s="22" t="n">
        <v>2100</v>
      </c>
      <c r="F202" s="21" t="s">
        <v>128</v>
      </c>
      <c r="G202" s="23" t="n">
        <v>0.9384</v>
      </c>
      <c r="H202" s="24" t="n">
        <v>0.9384</v>
      </c>
      <c r="I202" s="0" t="n">
        <f aca="false">G202*D202/$M$5*100</f>
        <v>0.31740361191085</v>
      </c>
      <c r="J202" s="0" t="n">
        <f aca="false">H202*D202/$M$5*100</f>
        <v>0.31740361191085</v>
      </c>
    </row>
    <row collapsed="false" customFormat="false" customHeight="false" hidden="false" ht="14" outlineLevel="0" r="203">
      <c r="A203" s="21" t="s">
        <v>108</v>
      </c>
      <c r="B203" s="21" t="s">
        <v>59</v>
      </c>
      <c r="C203" s="22" t="n">
        <v>72</v>
      </c>
      <c r="D203" s="22" t="n">
        <v>72</v>
      </c>
      <c r="E203" s="22" t="n">
        <v>84</v>
      </c>
      <c r="F203" s="21" t="s">
        <v>436</v>
      </c>
      <c r="G203" s="23" t="n">
        <v>0.9383</v>
      </c>
      <c r="H203" s="24" t="n">
        <v>0.9383</v>
      </c>
      <c r="I203" s="0" t="n">
        <f aca="false">G203*D203/$M$5*100</f>
        <v>0.0340039058567718</v>
      </c>
      <c r="J203" s="0" t="n">
        <f aca="false">H203*D203/$M$5*100</f>
        <v>0.0340039058567718</v>
      </c>
    </row>
    <row collapsed="false" customFormat="false" customHeight="false" hidden="false" ht="14" outlineLevel="0" r="204">
      <c r="A204" s="21" t="s">
        <v>44</v>
      </c>
      <c r="B204" s="21" t="s">
        <v>45</v>
      </c>
      <c r="C204" s="22" t="n">
        <v>12</v>
      </c>
      <c r="D204" s="22" t="n">
        <v>24</v>
      </c>
      <c r="E204" s="22"/>
      <c r="F204" s="21" t="s">
        <v>46</v>
      </c>
      <c r="G204" s="23" t="n">
        <v>0.9377</v>
      </c>
      <c r="H204" s="24" t="n">
        <v>0.9377</v>
      </c>
      <c r="I204" s="0" t="n">
        <f aca="false">G204*D204/$M$5*100</f>
        <v>0.0113273873039522</v>
      </c>
      <c r="J204" s="0" t="n">
        <f aca="false">H204*D204/$M$5*100</f>
        <v>0.0113273873039522</v>
      </c>
    </row>
    <row collapsed="false" customFormat="false" customHeight="false" hidden="false" ht="14" outlineLevel="0" r="205">
      <c r="A205" s="21" t="s">
        <v>406</v>
      </c>
      <c r="B205" s="21" t="s">
        <v>40</v>
      </c>
      <c r="C205" s="22" t="n">
        <v>1</v>
      </c>
      <c r="D205" s="22" t="n">
        <v>2</v>
      </c>
      <c r="E205" s="22" t="n">
        <v>3</v>
      </c>
      <c r="F205" s="21" t="s">
        <v>439</v>
      </c>
      <c r="G205" s="23" t="n">
        <v>0.9365</v>
      </c>
      <c r="H205" s="24" t="n">
        <v>0.8175</v>
      </c>
      <c r="I205" s="0" t="n">
        <f aca="false">G205*D205/$M$5*100</f>
        <v>0.000942740945056273</v>
      </c>
      <c r="J205" s="0" t="n">
        <f aca="false">H205*D205/$M$5*100</f>
        <v>0.000822947915198615</v>
      </c>
    </row>
    <row collapsed="false" customFormat="false" customHeight="false" hidden="false" ht="14" outlineLevel="0" r="206">
      <c r="A206" s="21" t="s">
        <v>180</v>
      </c>
      <c r="B206" s="21" t="s">
        <v>181</v>
      </c>
      <c r="C206" s="22" t="n">
        <v>51</v>
      </c>
      <c r="D206" s="22" t="n">
        <v>186</v>
      </c>
      <c r="E206" s="22" t="n">
        <v>392</v>
      </c>
      <c r="F206" s="21" t="s">
        <v>182</v>
      </c>
      <c r="G206" s="23" t="n">
        <v>0.9361</v>
      </c>
      <c r="H206" s="24" t="n">
        <v>0.9361</v>
      </c>
      <c r="I206" s="0" t="n">
        <f aca="false">G206*D206/$M$5*100</f>
        <v>0.0876374599851014</v>
      </c>
      <c r="J206" s="0" t="n">
        <f aca="false">H206*D206/$M$5*100</f>
        <v>0.0876374599851014</v>
      </c>
    </row>
    <row collapsed="false" customFormat="false" customHeight="false" hidden="false" ht="14" outlineLevel="0" r="207">
      <c r="A207" s="21" t="s">
        <v>85</v>
      </c>
      <c r="B207" s="21" t="s">
        <v>86</v>
      </c>
      <c r="C207" s="22" t="n">
        <v>-1</v>
      </c>
      <c r="D207" s="22" t="n">
        <v>-1</v>
      </c>
      <c r="E207" s="22" t="n">
        <v>0</v>
      </c>
      <c r="F207" s="21" t="s">
        <v>87</v>
      </c>
      <c r="G207" s="23" t="n">
        <v>0.9354</v>
      </c>
      <c r="H207" s="24" t="n">
        <v>0.9354</v>
      </c>
      <c r="I207" s="0" t="n">
        <v>0</v>
      </c>
      <c r="J207" s="0" t="n">
        <v>0</v>
      </c>
    </row>
    <row collapsed="false" customFormat="false" customHeight="false" hidden="false" ht="14" outlineLevel="0" r="208">
      <c r="A208" s="21" t="s">
        <v>293</v>
      </c>
      <c r="B208" s="21" t="s">
        <v>43</v>
      </c>
      <c r="C208" s="22" t="n">
        <v>42</v>
      </c>
      <c r="D208" s="22" t="n">
        <v>48</v>
      </c>
      <c r="E208" s="22" t="n">
        <v>65</v>
      </c>
      <c r="F208" s="21" t="s">
        <v>43</v>
      </c>
      <c r="G208" s="23" t="n">
        <v>0.9352</v>
      </c>
      <c r="H208" s="24" t="n">
        <v>0.9352</v>
      </c>
      <c r="I208" s="0" t="n">
        <f aca="false">G208*D208/$M$5*100</f>
        <v>0.0225943747609173</v>
      </c>
      <c r="J208" s="0" t="n">
        <f aca="false">H208*D208/$M$5*100</f>
        <v>0.0225943747609173</v>
      </c>
    </row>
    <row collapsed="false" customFormat="false" customHeight="false" hidden="false" ht="14" outlineLevel="0" r="209">
      <c r="A209" s="21" t="s">
        <v>305</v>
      </c>
      <c r="B209" s="21" t="s">
        <v>197</v>
      </c>
      <c r="C209" s="22" t="n">
        <v>16</v>
      </c>
      <c r="D209" s="22" t="n">
        <v>64</v>
      </c>
      <c r="E209" s="22" t="n">
        <v>154</v>
      </c>
      <c r="F209" s="21" t="s">
        <v>198</v>
      </c>
      <c r="G209" s="23" t="n">
        <v>0.9348</v>
      </c>
      <c r="H209" s="24" t="n">
        <v>0.9348</v>
      </c>
      <c r="I209" s="0" t="n">
        <f aca="false">G209*D209/$M$5*100</f>
        <v>0.0301129477138658</v>
      </c>
      <c r="J209" s="0" t="n">
        <f aca="false">H209*D209/$M$5*100</f>
        <v>0.0301129477138658</v>
      </c>
    </row>
    <row collapsed="false" customFormat="false" customHeight="false" hidden="false" ht="14" outlineLevel="0" r="210">
      <c r="A210" s="21" t="s">
        <v>374</v>
      </c>
      <c r="B210" s="21" t="s">
        <v>59</v>
      </c>
      <c r="C210" s="22" t="n">
        <v>506</v>
      </c>
      <c r="D210" s="22" t="n">
        <v>2024</v>
      </c>
      <c r="E210" s="22" t="n">
        <v>4250</v>
      </c>
      <c r="F210" s="21" t="s">
        <v>436</v>
      </c>
      <c r="G210" s="23" t="n">
        <v>0.9346</v>
      </c>
      <c r="H210" s="24" t="n">
        <v>0.9346</v>
      </c>
      <c r="I210" s="0" t="n">
        <f aca="false">G210*D210/$M$5*100</f>
        <v>0.952118222633836</v>
      </c>
      <c r="J210" s="0" t="n">
        <f aca="false">H210*D210/$M$5*100</f>
        <v>0.952118222633836</v>
      </c>
    </row>
    <row collapsed="false" customFormat="false" customHeight="false" hidden="false" ht="14" outlineLevel="0" r="211">
      <c r="A211" s="21" t="s">
        <v>135</v>
      </c>
      <c r="B211" s="21" t="s">
        <v>112</v>
      </c>
      <c r="C211" s="22" t="n">
        <v>44</v>
      </c>
      <c r="D211" s="22" t="n">
        <v>176</v>
      </c>
      <c r="E211" s="22" t="n">
        <v>449</v>
      </c>
      <c r="F211" s="21" t="s">
        <v>439</v>
      </c>
      <c r="G211" s="23" t="n">
        <v>0.9336</v>
      </c>
      <c r="H211" s="24" t="n">
        <v>0.9336</v>
      </c>
      <c r="I211" s="0" t="n">
        <f aca="false">G211*D211/$M$5*100</f>
        <v>0.0827043024824337</v>
      </c>
      <c r="J211" s="0" t="n">
        <f aca="false">H211*D211/$M$5*100</f>
        <v>0.0827043024824337</v>
      </c>
    </row>
    <row collapsed="false" customFormat="false" customHeight="false" hidden="false" ht="14" outlineLevel="0" r="212">
      <c r="A212" s="21" t="s">
        <v>367</v>
      </c>
      <c r="B212" s="21" t="s">
        <v>201</v>
      </c>
      <c r="C212" s="22" t="n">
        <v>63</v>
      </c>
      <c r="D212" s="22" t="n">
        <v>404</v>
      </c>
      <c r="E212" s="22" t="n">
        <v>788</v>
      </c>
      <c r="F212" s="21" t="s">
        <v>87</v>
      </c>
      <c r="G212" s="23" t="n">
        <v>0.9312</v>
      </c>
      <c r="H212" s="24" t="n">
        <v>0.8515</v>
      </c>
      <c r="I212" s="0" t="n">
        <f aca="false">G212*D212/$M$5*100</f>
        <v>0.189355936298295</v>
      </c>
      <c r="J212" s="0" t="n">
        <f aca="false">H212*D212/$M$5*100</f>
        <v>0.173149248021905</v>
      </c>
    </row>
    <row collapsed="false" customFormat="false" customHeight="false" hidden="false" ht="14" outlineLevel="0" r="213">
      <c r="A213" s="21" t="s">
        <v>331</v>
      </c>
      <c r="B213" s="21" t="s">
        <v>56</v>
      </c>
      <c r="C213" s="22" t="n">
        <v>800</v>
      </c>
      <c r="D213" s="22" t="n">
        <v>1632</v>
      </c>
      <c r="E213" s="22" t="n">
        <v>1632</v>
      </c>
      <c r="F213" s="21" t="s">
        <v>57</v>
      </c>
      <c r="G213" s="23" t="n">
        <v>0.9304</v>
      </c>
      <c r="H213" s="24" t="n">
        <v>0.9304</v>
      </c>
      <c r="I213" s="0" t="n">
        <f aca="false">G213*D213/$M$5*100</f>
        <v>0.764265839859872</v>
      </c>
      <c r="J213" s="0" t="n">
        <f aca="false">H213*D213/$M$5*100</f>
        <v>0.764265839859872</v>
      </c>
    </row>
    <row collapsed="false" customFormat="false" customHeight="false" hidden="false" ht="14" outlineLevel="0" r="214">
      <c r="A214" s="21" t="s">
        <v>309</v>
      </c>
      <c r="B214" s="21" t="s">
        <v>119</v>
      </c>
      <c r="C214" s="22" t="n">
        <v>33</v>
      </c>
      <c r="D214" s="22" t="n">
        <v>66</v>
      </c>
      <c r="E214" s="22" t="n">
        <v>106</v>
      </c>
      <c r="F214" s="21" t="s">
        <v>119</v>
      </c>
      <c r="G214" s="23" t="n">
        <v>0.9276</v>
      </c>
      <c r="H214" s="24" t="n">
        <v>0.9276</v>
      </c>
      <c r="I214" s="0" t="n">
        <f aca="false">G214*D214/$M$5*100</f>
        <v>0.0308147939358554</v>
      </c>
      <c r="J214" s="0" t="n">
        <f aca="false">H214*D214/$M$5*100</f>
        <v>0.0308147939358554</v>
      </c>
    </row>
    <row collapsed="false" customFormat="false" customHeight="false" hidden="false" ht="14" outlineLevel="0" r="215">
      <c r="A215" s="21" t="s">
        <v>114</v>
      </c>
      <c r="B215" s="21" t="s">
        <v>56</v>
      </c>
      <c r="C215" s="22" t="n">
        <v>168</v>
      </c>
      <c r="D215" s="22" t="n">
        <v>672</v>
      </c>
      <c r="E215" s="22" t="n">
        <v>1425</v>
      </c>
      <c r="F215" s="21" t="s">
        <v>57</v>
      </c>
      <c r="G215" s="23" t="n">
        <v>0.9276</v>
      </c>
      <c r="H215" s="24" t="n">
        <v>0.9276</v>
      </c>
      <c r="I215" s="0" t="n">
        <f aca="false">G215*D215/$M$5*100</f>
        <v>0.313750629165073</v>
      </c>
      <c r="J215" s="0" t="n">
        <f aca="false">H215*D215/$M$5*100</f>
        <v>0.313750629165073</v>
      </c>
    </row>
    <row collapsed="false" customFormat="false" customHeight="false" hidden="false" ht="14" outlineLevel="0" r="216">
      <c r="A216" s="21" t="s">
        <v>236</v>
      </c>
      <c r="B216" s="21" t="s">
        <v>237</v>
      </c>
      <c r="C216" s="22" t="n">
        <v>32</v>
      </c>
      <c r="D216" s="22" t="n">
        <v>64</v>
      </c>
      <c r="E216" s="22" t="n">
        <v>95</v>
      </c>
      <c r="F216" s="21" t="s">
        <v>87</v>
      </c>
      <c r="G216" s="23" t="n">
        <v>0.927</v>
      </c>
      <c r="H216" s="24" t="n">
        <v>0.927</v>
      </c>
      <c r="I216" s="0" t="n">
        <f aca="false">G216*D216/$M$5*100</f>
        <v>0.0298616843503996</v>
      </c>
      <c r="J216" s="0" t="n">
        <f aca="false">H216*D216/$M$5*100</f>
        <v>0.0298616843503996</v>
      </c>
    </row>
    <row collapsed="false" customFormat="false" customHeight="false" hidden="false" ht="14" outlineLevel="0" r="217">
      <c r="A217" s="21" t="s">
        <v>219</v>
      </c>
      <c r="B217" s="21" t="s">
        <v>165</v>
      </c>
      <c r="C217" s="22" t="n">
        <v>80</v>
      </c>
      <c r="D217" s="22" t="n">
        <v>80</v>
      </c>
      <c r="E217" s="22" t="n">
        <v>126</v>
      </c>
      <c r="F217" s="21" t="s">
        <v>82</v>
      </c>
      <c r="G217" s="23" t="n">
        <v>0.9265</v>
      </c>
      <c r="H217" s="24" t="n">
        <v>0.9265</v>
      </c>
      <c r="I217" s="0" t="n">
        <f aca="false">G217*D217/$M$5*100</f>
        <v>0.0373069721556705</v>
      </c>
      <c r="J217" s="0" t="n">
        <f aca="false">H217*D217/$M$5*100</f>
        <v>0.0373069721556705</v>
      </c>
    </row>
    <row collapsed="false" customFormat="false" customHeight="false" hidden="false" ht="14" outlineLevel="0" r="218">
      <c r="A218" s="21" t="s">
        <v>332</v>
      </c>
      <c r="B218" s="21" t="s">
        <v>45</v>
      </c>
      <c r="C218" s="22" t="n">
        <v>402</v>
      </c>
      <c r="D218" s="22" t="n">
        <v>1608</v>
      </c>
      <c r="E218" s="22" t="n">
        <v>5849</v>
      </c>
      <c r="F218" s="21" t="s">
        <v>46</v>
      </c>
      <c r="G218" s="23" t="n">
        <v>0.9256</v>
      </c>
      <c r="H218" s="24" t="n">
        <v>0.7126</v>
      </c>
      <c r="I218" s="0" t="n">
        <f aca="false">G218*D218/$M$5*100</f>
        <v>0.749141718174314</v>
      </c>
      <c r="J218" s="0" t="n">
        <f aca="false">H218*D218/$M$5*100</f>
        <v>0.576748474903864</v>
      </c>
    </row>
    <row collapsed="false" customFormat="false" customHeight="false" hidden="false" ht="14" outlineLevel="0" r="219">
      <c r="A219" s="21" t="s">
        <v>196</v>
      </c>
      <c r="B219" s="21" t="s">
        <v>197</v>
      </c>
      <c r="C219" s="22" t="n">
        <v>32</v>
      </c>
      <c r="D219" s="22" t="n">
        <v>64</v>
      </c>
      <c r="E219" s="22" t="n">
        <v>141</v>
      </c>
      <c r="F219" s="21" t="s">
        <v>198</v>
      </c>
      <c r="G219" s="23" t="n">
        <v>0.9253</v>
      </c>
      <c r="H219" s="24" t="n">
        <v>0.9253</v>
      </c>
      <c r="I219" s="0" t="n">
        <f aca="false">G219*D219/$M$5*100</f>
        <v>0.0298069218224647</v>
      </c>
      <c r="J219" s="0" t="n">
        <f aca="false">H219*D219/$M$5*100</f>
        <v>0.0298069218224647</v>
      </c>
    </row>
    <row collapsed="false" customFormat="false" customHeight="false" hidden="false" ht="14" outlineLevel="0" r="220">
      <c r="A220" s="21" t="s">
        <v>304</v>
      </c>
      <c r="B220" s="21" t="s">
        <v>71</v>
      </c>
      <c r="C220" s="22" t="n">
        <v>34</v>
      </c>
      <c r="D220" s="22" t="n">
        <v>34</v>
      </c>
      <c r="E220" s="22" t="n">
        <v>41</v>
      </c>
      <c r="F220" s="21" t="s">
        <v>72</v>
      </c>
      <c r="G220" s="23" t="n">
        <v>0.9243</v>
      </c>
      <c r="H220" s="24" t="n">
        <v>0.9243</v>
      </c>
      <c r="I220" s="0" t="n">
        <f aca="false">G220*D220/$M$5*100</f>
        <v>0.0158178139282047</v>
      </c>
      <c r="J220" s="0" t="n">
        <f aca="false">H220*D220/$M$5*100</f>
        <v>0.0158178139282047</v>
      </c>
    </row>
    <row collapsed="false" customFormat="false" customHeight="false" hidden="false" ht="14" outlineLevel="0" r="221">
      <c r="A221" s="21" t="s">
        <v>98</v>
      </c>
      <c r="B221" s="21" t="s">
        <v>59</v>
      </c>
      <c r="C221" s="22" t="n">
        <v>128</v>
      </c>
      <c r="D221" s="22" t="n">
        <v>128</v>
      </c>
      <c r="E221" s="22" t="n">
        <v>347</v>
      </c>
      <c r="F221" s="21" t="s">
        <v>436</v>
      </c>
      <c r="G221" s="23" t="n">
        <v>0.9238</v>
      </c>
      <c r="H221" s="24" t="n">
        <v>0.9238</v>
      </c>
      <c r="I221" s="0" t="n">
        <f aca="false">G221*D221/$M$5*100</f>
        <v>0.0595172038897502</v>
      </c>
      <c r="J221" s="0" t="n">
        <f aca="false">H221*D221/$M$5*100</f>
        <v>0.0595172038897502</v>
      </c>
    </row>
    <row collapsed="false" customFormat="false" customHeight="false" hidden="false" ht="14" outlineLevel="0" r="222">
      <c r="A222" s="21" t="s">
        <v>150</v>
      </c>
      <c r="B222" s="21" t="s">
        <v>43</v>
      </c>
      <c r="C222" s="22" t="n">
        <v>10</v>
      </c>
      <c r="D222" s="22" t="n">
        <v>40</v>
      </c>
      <c r="E222" s="22" t="n">
        <v>78</v>
      </c>
      <c r="F222" s="21" t="s">
        <v>43</v>
      </c>
      <c r="G222" s="23" t="n">
        <v>0.9207</v>
      </c>
      <c r="H222" s="24" t="n">
        <v>0.8794</v>
      </c>
      <c r="I222" s="0" t="n">
        <f aca="false">G222*D222/$M$5*100</f>
        <v>0.018536713040327</v>
      </c>
      <c r="J222" s="0" t="n">
        <f aca="false">H222*D222/$M$5*100</f>
        <v>0.0177052084801385</v>
      </c>
    </row>
    <row collapsed="false" customFormat="false" customHeight="false" hidden="false" ht="14" outlineLevel="0" r="223">
      <c r="A223" s="21" t="s">
        <v>372</v>
      </c>
      <c r="B223" s="21" t="s">
        <v>308</v>
      </c>
      <c r="C223" s="22" t="n">
        <v>13</v>
      </c>
      <c r="D223" s="22" t="n">
        <v>104</v>
      </c>
      <c r="E223" s="22" t="n">
        <v>177</v>
      </c>
      <c r="F223" s="21" t="s">
        <v>46</v>
      </c>
      <c r="G223" s="23" t="n">
        <v>0.9195</v>
      </c>
      <c r="H223" s="24" t="n">
        <v>0.7772</v>
      </c>
      <c r="I223" s="0" t="n">
        <f aca="false">G223*D223/$M$5*100</f>
        <v>0.0481326380639836</v>
      </c>
      <c r="J223" s="0" t="n">
        <f aca="false">H223*D223/$M$5*100</f>
        <v>0.0406837262678935</v>
      </c>
    </row>
    <row collapsed="false" customFormat="false" customHeight="false" hidden="false" ht="14" outlineLevel="0" r="224">
      <c r="A224" s="21" t="s">
        <v>391</v>
      </c>
      <c r="B224" s="21" t="s">
        <v>181</v>
      </c>
      <c r="C224" s="22" t="n">
        <v>120</v>
      </c>
      <c r="D224" s="22" t="n">
        <v>120</v>
      </c>
      <c r="E224" s="22" t="n">
        <v>217</v>
      </c>
      <c r="F224" s="21" t="s">
        <v>182</v>
      </c>
      <c r="G224" s="23" t="n">
        <v>0.9191</v>
      </c>
      <c r="H224" s="24" t="n">
        <v>0.9191</v>
      </c>
      <c r="I224" s="0" t="n">
        <f aca="false">G224*D224/$M$5*100</f>
        <v>0.0555134993658016</v>
      </c>
      <c r="J224" s="0" t="n">
        <f aca="false">H224*D224/$M$5*100</f>
        <v>0.0555134993658016</v>
      </c>
    </row>
    <row collapsed="false" customFormat="false" customHeight="false" hidden="false" ht="14" outlineLevel="0" r="225">
      <c r="A225" s="21" t="s">
        <v>133</v>
      </c>
      <c r="B225" s="21" t="s">
        <v>134</v>
      </c>
      <c r="C225" s="22" t="n">
        <v>11</v>
      </c>
      <c r="D225" s="22" t="n">
        <v>11</v>
      </c>
      <c r="E225" s="22" t="n">
        <v>13</v>
      </c>
      <c r="F225" s="21" t="s">
        <v>87</v>
      </c>
      <c r="G225" s="23" t="n">
        <v>0.9177</v>
      </c>
      <c r="H225" s="24" t="n">
        <v>0.9177</v>
      </c>
      <c r="I225" s="0" t="n">
        <f aca="false">G225*D225/$M$5*100</f>
        <v>0.00508098612816848</v>
      </c>
      <c r="J225" s="0" t="n">
        <f aca="false">H225*D225/$M$5*100</f>
        <v>0.00508098612816848</v>
      </c>
    </row>
    <row collapsed="false" customFormat="false" customHeight="false" hidden="false" ht="14" outlineLevel="0" r="226">
      <c r="A226" s="21" t="s">
        <v>366</v>
      </c>
      <c r="B226" s="21" t="s">
        <v>43</v>
      </c>
      <c r="C226" s="22" t="n">
        <v>52</v>
      </c>
      <c r="D226" s="22" t="n">
        <v>434</v>
      </c>
      <c r="E226" s="22" t="n">
        <v>965</v>
      </c>
      <c r="F226" s="21" t="s">
        <v>43</v>
      </c>
      <c r="G226" s="23" t="n">
        <v>0.917</v>
      </c>
      <c r="H226" s="24" t="n">
        <v>0.9158</v>
      </c>
      <c r="I226" s="0" t="n">
        <f aca="false">G226*D226/$M$5*100</f>
        <v>0.200315085868449</v>
      </c>
      <c r="J226" s="0" t="n">
        <f aca="false">H226*D226/$M$5*100</f>
        <v>0.200052950532525</v>
      </c>
    </row>
    <row collapsed="false" customFormat="false" customHeight="false" hidden="false" ht="14" outlineLevel="0" r="227">
      <c r="A227" s="21" t="s">
        <v>282</v>
      </c>
      <c r="B227" s="21" t="s">
        <v>197</v>
      </c>
      <c r="C227" s="22" t="n">
        <v>12</v>
      </c>
      <c r="D227" s="22" t="n">
        <v>48</v>
      </c>
      <c r="E227" s="22" t="n">
        <v>115</v>
      </c>
      <c r="F227" s="21" t="s">
        <v>198</v>
      </c>
      <c r="G227" s="23" t="n">
        <v>0.9153</v>
      </c>
      <c r="H227" s="24" t="n">
        <v>0.9153</v>
      </c>
      <c r="I227" s="0" t="n">
        <f aca="false">G227*D227/$M$5*100</f>
        <v>0.0221135919789003</v>
      </c>
      <c r="J227" s="0" t="n">
        <f aca="false">H227*D227/$M$5*100</f>
        <v>0.0221135919789003</v>
      </c>
    </row>
    <row collapsed="false" customFormat="false" customHeight="false" hidden="false" ht="14" outlineLevel="0" r="228">
      <c r="A228" s="21" t="s">
        <v>161</v>
      </c>
      <c r="B228" s="21" t="s">
        <v>162</v>
      </c>
      <c r="C228" s="22" t="n">
        <v>40</v>
      </c>
      <c r="D228" s="22" t="n">
        <v>160</v>
      </c>
      <c r="E228" s="22" t="n">
        <v>338</v>
      </c>
      <c r="F228" s="21" t="s">
        <v>163</v>
      </c>
      <c r="G228" s="23" t="n">
        <v>0.9146</v>
      </c>
      <c r="H228" s="24" t="n">
        <v>0.9146</v>
      </c>
      <c r="I228" s="0" t="n">
        <f aca="false">G228*D228/$M$5*100</f>
        <v>0.0736556000724798</v>
      </c>
      <c r="J228" s="0" t="n">
        <f aca="false">H228*D228/$M$5*100</f>
        <v>0.0736556000724798</v>
      </c>
    </row>
    <row collapsed="false" customFormat="false" customHeight="false" hidden="false" ht="14" outlineLevel="0" r="229">
      <c r="A229" s="21" t="s">
        <v>376</v>
      </c>
      <c r="B229" s="21" t="s">
        <v>43</v>
      </c>
      <c r="C229" s="22" t="n">
        <v>10</v>
      </c>
      <c r="D229" s="22" t="n">
        <v>20</v>
      </c>
      <c r="E229" s="22" t="n">
        <v>30</v>
      </c>
      <c r="F229" s="21" t="s">
        <v>43</v>
      </c>
      <c r="G229" s="23" t="n">
        <v>0.9118</v>
      </c>
      <c r="H229" s="24" t="n">
        <v>0.9118</v>
      </c>
      <c r="I229" s="0" t="n">
        <f aca="false">G229*D229/$M$5*100</f>
        <v>0.00917876341379935</v>
      </c>
      <c r="J229" s="0" t="n">
        <f aca="false">H229*D229/$M$5*100</f>
        <v>0.00917876341379935</v>
      </c>
    </row>
    <row collapsed="false" customFormat="false" customHeight="false" hidden="false" ht="14" outlineLevel="0" r="230">
      <c r="A230" s="21" t="s">
        <v>344</v>
      </c>
      <c r="B230" s="21" t="s">
        <v>43</v>
      </c>
      <c r="C230" s="22" t="n">
        <v>84</v>
      </c>
      <c r="D230" s="22" t="n">
        <v>168</v>
      </c>
      <c r="E230" s="22" t="n">
        <v>270</v>
      </c>
      <c r="F230" s="21" t="s">
        <v>43</v>
      </c>
      <c r="G230" s="23" t="n">
        <v>0.9113</v>
      </c>
      <c r="H230" s="24" t="n">
        <v>0.8336</v>
      </c>
      <c r="I230" s="0" t="n">
        <f aca="false">G230*D230/$M$5*100</f>
        <v>0.0770593327830236</v>
      </c>
      <c r="J230" s="0" t="n">
        <f aca="false">H230*D230/$M$5*100</f>
        <v>0.0704890374277719</v>
      </c>
    </row>
    <row collapsed="false" customFormat="false" customHeight="false" hidden="false" ht="14" outlineLevel="0" r="231">
      <c r="A231" s="21" t="s">
        <v>314</v>
      </c>
      <c r="B231" s="21" t="s">
        <v>43</v>
      </c>
      <c r="C231" s="22" t="n">
        <v>274</v>
      </c>
      <c r="D231" s="22" t="n">
        <v>1045</v>
      </c>
      <c r="E231" s="22" t="n">
        <v>1254</v>
      </c>
      <c r="F231" s="21" t="s">
        <v>43</v>
      </c>
      <c r="G231" s="23" t="n">
        <v>0.9099</v>
      </c>
      <c r="H231" s="24" t="n">
        <v>0.9099</v>
      </c>
      <c r="I231" s="0" t="n">
        <f aca="false">G231*D231/$M$5*100</f>
        <v>0.47859102256941</v>
      </c>
      <c r="J231" s="0" t="n">
        <f aca="false">H231*D231/$M$5*100</f>
        <v>0.47859102256941</v>
      </c>
    </row>
    <row collapsed="false" customFormat="false" customHeight="false" hidden="false" ht="14" outlineLevel="0" r="232">
      <c r="A232" s="21" t="s">
        <v>77</v>
      </c>
      <c r="B232" s="21" t="s">
        <v>78</v>
      </c>
      <c r="C232" s="22" t="n">
        <v>41</v>
      </c>
      <c r="D232" s="22" t="n">
        <v>41</v>
      </c>
      <c r="E232" s="22" t="n">
        <v>60</v>
      </c>
      <c r="F232" s="21" t="s">
        <v>441</v>
      </c>
      <c r="G232" s="23" t="n">
        <v>0.9077</v>
      </c>
      <c r="H232" s="24" t="n">
        <v>0.9077</v>
      </c>
      <c r="I232" s="0" t="n">
        <f aca="false">G232*D232/$M$5*100</f>
        <v>0.018731854879301</v>
      </c>
      <c r="J232" s="0" t="n">
        <f aca="false">H232*D232/$M$5*100</f>
        <v>0.018731854879301</v>
      </c>
    </row>
    <row collapsed="false" customFormat="false" customHeight="false" hidden="false" ht="14" outlineLevel="0" r="233">
      <c r="A233" s="21" t="s">
        <v>317</v>
      </c>
      <c r="B233" s="21" t="s">
        <v>112</v>
      </c>
      <c r="C233" s="22" t="n">
        <v>6</v>
      </c>
      <c r="D233" s="22" t="n">
        <v>10</v>
      </c>
      <c r="E233" s="22" t="n">
        <v>11</v>
      </c>
      <c r="F233" s="21" t="s">
        <v>439</v>
      </c>
      <c r="G233" s="23" t="n">
        <v>0.9066</v>
      </c>
      <c r="H233" s="24" t="n">
        <v>0.9066</v>
      </c>
      <c r="I233" s="0" t="n">
        <f aca="false">G233*D233/$M$5*100</f>
        <v>0.00456320843987195</v>
      </c>
      <c r="J233" s="0" t="n">
        <f aca="false">H233*D233/$M$5*100</f>
        <v>0.00456320843987195</v>
      </c>
    </row>
    <row collapsed="false" customFormat="false" customHeight="false" hidden="false" ht="14" outlineLevel="0" r="234">
      <c r="A234" s="21" t="s">
        <v>285</v>
      </c>
      <c r="B234" s="21" t="s">
        <v>230</v>
      </c>
      <c r="C234" s="22" t="n">
        <v>84</v>
      </c>
      <c r="D234" s="22" t="n">
        <v>304</v>
      </c>
      <c r="E234" s="22" t="n">
        <v>511</v>
      </c>
      <c r="F234" s="21" t="s">
        <v>206</v>
      </c>
      <c r="G234" s="23" t="n">
        <v>0.9053</v>
      </c>
      <c r="H234" s="24" t="n">
        <v>0.857</v>
      </c>
      <c r="I234" s="0" t="n">
        <f aca="false">G234*D234/$M$5*100</f>
        <v>0.138522619742697</v>
      </c>
      <c r="J234" s="0" t="n">
        <f aca="false">H234*D234/$M$5*100</f>
        <v>0.131132094465361</v>
      </c>
    </row>
    <row collapsed="false" customFormat="false" customHeight="false" hidden="false" ht="14" outlineLevel="0" r="235">
      <c r="A235" s="21" t="s">
        <v>203</v>
      </c>
      <c r="B235" s="21" t="s">
        <v>119</v>
      </c>
      <c r="C235" s="22" t="n">
        <v>108</v>
      </c>
      <c r="D235" s="22" t="n">
        <v>216</v>
      </c>
      <c r="E235" s="22" t="n">
        <v>492</v>
      </c>
      <c r="F235" s="21" t="s">
        <v>119</v>
      </c>
      <c r="G235" s="23" t="n">
        <v>0.9051</v>
      </c>
      <c r="H235" s="24" t="n">
        <v>0.9051</v>
      </c>
      <c r="I235" s="0" t="n">
        <f aca="false">G235*D235/$M$5*100</f>
        <v>0.0984022227143691</v>
      </c>
      <c r="J235" s="0" t="n">
        <f aca="false">H235*D235/$M$5*100</f>
        <v>0.0984022227143691</v>
      </c>
    </row>
    <row collapsed="false" customFormat="false" customHeight="false" hidden="false" ht="14" outlineLevel="0" r="236">
      <c r="A236" s="21" t="s">
        <v>303</v>
      </c>
      <c r="B236" s="21" t="s">
        <v>43</v>
      </c>
      <c r="C236" s="22" t="n">
        <v>212</v>
      </c>
      <c r="D236" s="22" t="n">
        <v>712</v>
      </c>
      <c r="E236" s="22" t="n">
        <v>518</v>
      </c>
      <c r="F236" s="21" t="s">
        <v>43</v>
      </c>
      <c r="G236" s="23" t="n">
        <v>0.9045</v>
      </c>
      <c r="H236" s="24" t="n">
        <v>0.9045</v>
      </c>
      <c r="I236" s="0" t="n">
        <f aca="false">G236*D236/$M$5*100</f>
        <v>0.324147858825424</v>
      </c>
      <c r="J236" s="0" t="n">
        <f aca="false">H236*D236/$M$5*100</f>
        <v>0.324147858825424</v>
      </c>
    </row>
    <row collapsed="false" customFormat="false" customHeight="false" hidden="false" ht="14" outlineLevel="0" r="237">
      <c r="A237" s="21" t="s">
        <v>271</v>
      </c>
      <c r="B237" s="21" t="s">
        <v>272</v>
      </c>
      <c r="C237" s="22" t="n">
        <v>10</v>
      </c>
      <c r="D237" s="22" t="n">
        <v>10</v>
      </c>
      <c r="E237" s="22" t="n">
        <v>15</v>
      </c>
      <c r="F237" s="21" t="s">
        <v>82</v>
      </c>
      <c r="G237" s="23" t="n">
        <v>0.8993</v>
      </c>
      <c r="H237" s="24" t="n">
        <v>0.8993</v>
      </c>
      <c r="I237" s="0" t="n">
        <f aca="false">G237*D237/$M$5*100</f>
        <v>0.00452646519962149</v>
      </c>
      <c r="J237" s="0" t="n">
        <f aca="false">H237*D237/$M$5*100</f>
        <v>0.00452646519962149</v>
      </c>
    </row>
    <row collapsed="false" customFormat="false" customHeight="false" hidden="false" ht="14" outlineLevel="0" r="238">
      <c r="A238" s="21" t="s">
        <v>453</v>
      </c>
      <c r="B238" s="21" t="s">
        <v>454</v>
      </c>
      <c r="C238" s="22" t="n">
        <v>40</v>
      </c>
      <c r="D238" s="22" t="n">
        <v>40</v>
      </c>
      <c r="E238" s="22" t="n">
        <v>56</v>
      </c>
      <c r="F238" s="21" t="s">
        <v>82</v>
      </c>
      <c r="G238" s="23" t="n">
        <v>0.8965</v>
      </c>
      <c r="H238" s="24" t="n">
        <v>0.8965</v>
      </c>
      <c r="I238" s="0" t="n">
        <f aca="false">G238*D238/$M$5*100</f>
        <v>0.0180494876079647</v>
      </c>
      <c r="J238" s="0" t="n">
        <f aca="false">H238*D238/$M$5*100</f>
        <v>0.0180494876079647</v>
      </c>
    </row>
    <row collapsed="false" customFormat="false" customHeight="false" hidden="false" ht="14" outlineLevel="0" r="239">
      <c r="A239" s="21" t="s">
        <v>425</v>
      </c>
      <c r="B239" s="21" t="s">
        <v>127</v>
      </c>
      <c r="C239" s="22" t="n">
        <v>84</v>
      </c>
      <c r="D239" s="22" t="n">
        <v>336</v>
      </c>
      <c r="E239" s="22" t="n">
        <v>1135</v>
      </c>
      <c r="F239" s="21" t="s">
        <v>128</v>
      </c>
      <c r="G239" s="23" t="n">
        <v>0.8961</v>
      </c>
      <c r="H239" s="24" t="n">
        <v>0.7907</v>
      </c>
      <c r="I239" s="0" t="n">
        <f aca="false">G239*D239/$M$5*100</f>
        <v>0.151548048078278</v>
      </c>
      <c r="J239" s="0" t="n">
        <f aca="false">H239*D239/$M$5*100</f>
        <v>0.133722845235459</v>
      </c>
    </row>
    <row collapsed="false" customFormat="false" customHeight="false" hidden="false" ht="14" outlineLevel="0" r="240">
      <c r="A240" s="21" t="s">
        <v>295</v>
      </c>
      <c r="B240" s="21" t="s">
        <v>56</v>
      </c>
      <c r="C240" s="22" t="n">
        <v>104</v>
      </c>
      <c r="D240" s="22" t="n">
        <v>416</v>
      </c>
      <c r="E240" s="22" t="n">
        <v>891</v>
      </c>
      <c r="F240" s="21" t="s">
        <v>57</v>
      </c>
      <c r="G240" s="23" t="n">
        <v>0.8939</v>
      </c>
      <c r="H240" s="24" t="n">
        <v>0.8939</v>
      </c>
      <c r="I240" s="0" t="n">
        <f aca="false">G240*D240/$M$5*100</f>
        <v>0.187170267168657</v>
      </c>
      <c r="J240" s="0" t="n">
        <f aca="false">H240*D240/$M$5*100</f>
        <v>0.187170267168657</v>
      </c>
    </row>
    <row collapsed="false" customFormat="false" customHeight="false" hidden="false" ht="14" outlineLevel="0" r="241">
      <c r="A241" s="21" t="s">
        <v>243</v>
      </c>
      <c r="B241" s="21" t="s">
        <v>119</v>
      </c>
      <c r="C241" s="22" t="n">
        <v>41</v>
      </c>
      <c r="D241" s="22" t="n">
        <v>162</v>
      </c>
      <c r="E241" s="22" t="n">
        <v>239</v>
      </c>
      <c r="F241" s="21" t="s">
        <v>119</v>
      </c>
      <c r="G241" s="23" t="n">
        <v>0.8925</v>
      </c>
      <c r="H241" s="24" t="n">
        <v>0.8925</v>
      </c>
      <c r="I241" s="0" t="n">
        <f aca="false">G241*D241/$M$5*100</f>
        <v>0.0727742656385271</v>
      </c>
      <c r="J241" s="0" t="n">
        <f aca="false">H241*D241/$M$5*100</f>
        <v>0.0727742656385271</v>
      </c>
    </row>
    <row collapsed="false" customFormat="false" customHeight="false" hidden="false" ht="14" outlineLevel="0" r="242">
      <c r="A242" s="21" t="s">
        <v>275</v>
      </c>
      <c r="B242" s="21" t="s">
        <v>37</v>
      </c>
      <c r="C242" s="22" t="n">
        <v>11</v>
      </c>
      <c r="D242" s="22" t="n">
        <v>76</v>
      </c>
      <c r="E242" s="22" t="n">
        <v>159</v>
      </c>
      <c r="F242" s="21" t="s">
        <v>38</v>
      </c>
      <c r="G242" s="23" t="n">
        <v>0.8915</v>
      </c>
      <c r="H242" s="24" t="n">
        <v>0.8818</v>
      </c>
      <c r="I242" s="0" t="n">
        <f aca="false">G242*D242/$M$5*100</f>
        <v>0.0341027602730073</v>
      </c>
      <c r="J242" s="0" t="n">
        <f aca="false">H242*D242/$M$5*100</f>
        <v>0.0337317038796835</v>
      </c>
    </row>
    <row collapsed="false" customFormat="false" customHeight="false" hidden="false" ht="14" outlineLevel="0" r="243">
      <c r="A243" s="21" t="s">
        <v>440</v>
      </c>
      <c r="B243" s="21" t="s">
        <v>97</v>
      </c>
      <c r="C243" s="22" t="n">
        <v>66</v>
      </c>
      <c r="D243" s="22" t="n">
        <v>66</v>
      </c>
      <c r="E243" s="22" t="n">
        <v>139</v>
      </c>
      <c r="F243" s="21" t="s">
        <v>57</v>
      </c>
      <c r="G243" s="23" t="n">
        <v>0.8915</v>
      </c>
      <c r="H243" s="24" t="n">
        <v>0.8915</v>
      </c>
      <c r="I243" s="0" t="n">
        <f aca="false">G243*D243/$M$5*100</f>
        <v>0.0296155549739274</v>
      </c>
      <c r="J243" s="0" t="n">
        <f aca="false">H243*D243/$M$5*100</f>
        <v>0.0296155549739274</v>
      </c>
    </row>
    <row collapsed="false" customFormat="false" customHeight="false" hidden="false" ht="14" outlineLevel="0" r="244">
      <c r="A244" s="21" t="s">
        <v>124</v>
      </c>
      <c r="B244" s="21" t="s">
        <v>125</v>
      </c>
      <c r="C244" s="22" t="n">
        <v>8</v>
      </c>
      <c r="D244" s="22" t="n">
        <v>16</v>
      </c>
      <c r="E244" s="22" t="n">
        <v>400</v>
      </c>
      <c r="F244" s="21" t="s">
        <v>46</v>
      </c>
      <c r="G244" s="23" t="n">
        <v>0.8915</v>
      </c>
      <c r="H244" s="24" t="n">
        <v>0.8915</v>
      </c>
      <c r="I244" s="0" t="n">
        <f aca="false">G244*D244/$M$5*100</f>
        <v>0.00717952847852785</v>
      </c>
      <c r="J244" s="0" t="n">
        <f aca="false">H244*D244/$M$5*100</f>
        <v>0.00717952847852785</v>
      </c>
    </row>
    <row collapsed="false" customFormat="false" customHeight="false" hidden="false" ht="14" outlineLevel="0" r="245">
      <c r="A245" s="21" t="s">
        <v>347</v>
      </c>
      <c r="B245" s="21" t="s">
        <v>165</v>
      </c>
      <c r="C245" s="22" t="n">
        <v>600</v>
      </c>
      <c r="D245" s="22" t="n">
        <v>600</v>
      </c>
      <c r="E245" s="22" t="n">
        <v>1620</v>
      </c>
      <c r="F245" s="21" t="s">
        <v>82</v>
      </c>
      <c r="G245" s="23" t="n">
        <v>0.8904</v>
      </c>
      <c r="H245" s="24" t="n">
        <v>0.8904</v>
      </c>
      <c r="I245" s="0" t="n">
        <f aca="false">G245*D245/$M$5*100</f>
        <v>0.268900118786366</v>
      </c>
      <c r="J245" s="0" t="n">
        <f aca="false">H245*D245/$M$5*100</f>
        <v>0.268900118786366</v>
      </c>
    </row>
    <row collapsed="false" customFormat="false" customHeight="false" hidden="false" ht="14" outlineLevel="0" r="246">
      <c r="A246" s="21" t="s">
        <v>84</v>
      </c>
      <c r="B246" s="21" t="s">
        <v>56</v>
      </c>
      <c r="C246" s="22" t="n">
        <v>618</v>
      </c>
      <c r="D246" s="22" t="n">
        <v>1912</v>
      </c>
      <c r="E246" s="22" t="n">
        <v>3897</v>
      </c>
      <c r="F246" s="21" t="s">
        <v>57</v>
      </c>
      <c r="G246" s="23" t="n">
        <v>0.889</v>
      </c>
      <c r="H246" s="24" t="n">
        <v>0.8769</v>
      </c>
      <c r="I246" s="0" t="n">
        <f aca="false">G246*D246/$M$5*100</f>
        <v>0.855547725945761</v>
      </c>
      <c r="J246" s="0" t="n">
        <f aca="false">H246*D246/$M$5*100</f>
        <v>0.843903038112303</v>
      </c>
    </row>
    <row collapsed="false" customFormat="false" customHeight="false" hidden="false" ht="14" outlineLevel="0" r="247">
      <c r="A247" s="21" t="s">
        <v>90</v>
      </c>
      <c r="B247" s="21" t="s">
        <v>56</v>
      </c>
      <c r="C247" s="22" t="n">
        <v>359</v>
      </c>
      <c r="D247" s="22" t="n">
        <v>1436</v>
      </c>
      <c r="E247" s="22" t="n">
        <v>3273</v>
      </c>
      <c r="F247" s="21" t="s">
        <v>57</v>
      </c>
      <c r="G247" s="23" t="n">
        <v>0.8875</v>
      </c>
      <c r="H247" s="24" t="n">
        <v>0.8488</v>
      </c>
      <c r="I247" s="0" t="n">
        <f aca="false">G247*D247/$M$5*100</f>
        <v>0.641471541605428</v>
      </c>
      <c r="J247" s="0" t="n">
        <f aca="false">H247*D247/$M$5*100</f>
        <v>0.613499768467253</v>
      </c>
    </row>
    <row collapsed="false" customFormat="false" customHeight="false" hidden="false" ht="14" outlineLevel="0" r="248">
      <c r="A248" s="21" t="s">
        <v>365</v>
      </c>
      <c r="B248" s="21" t="s">
        <v>177</v>
      </c>
      <c r="C248" s="22" t="n">
        <v>166</v>
      </c>
      <c r="D248" s="22" t="n">
        <v>166</v>
      </c>
      <c r="E248" s="22" t="n">
        <v>258</v>
      </c>
      <c r="F248" s="21" t="s">
        <v>82</v>
      </c>
      <c r="G248" s="23" t="n">
        <v>0.8872</v>
      </c>
      <c r="H248" s="24" t="n">
        <v>0.8872</v>
      </c>
      <c r="I248" s="0" t="n">
        <f aca="false">G248*D248/$M$5*100</f>
        <v>0.0741283295415651</v>
      </c>
      <c r="J248" s="0" t="n">
        <f aca="false">H248*D248/$M$5*100</f>
        <v>0.0741283295415651</v>
      </c>
    </row>
    <row collapsed="false" customFormat="false" customHeight="false" hidden="false" ht="14" outlineLevel="0" r="249">
      <c r="A249" s="21" t="s">
        <v>402</v>
      </c>
      <c r="B249" s="21" t="s">
        <v>248</v>
      </c>
      <c r="C249" s="22" t="n">
        <v>12</v>
      </c>
      <c r="D249" s="22" t="n">
        <v>24</v>
      </c>
      <c r="E249" s="22" t="n">
        <v>24</v>
      </c>
      <c r="F249" s="21" t="s">
        <v>82</v>
      </c>
      <c r="G249" s="23" t="n">
        <v>0.8865</v>
      </c>
      <c r="H249" s="24" t="n">
        <v>0.8865</v>
      </c>
      <c r="I249" s="0" t="n">
        <f aca="false">G249*D249/$M$5*100</f>
        <v>0.0107088928708047</v>
      </c>
      <c r="J249" s="0" t="n">
        <f aca="false">H249*D249/$M$5*100</f>
        <v>0.0107088928708047</v>
      </c>
    </row>
    <row collapsed="false" customFormat="false" customHeight="false" hidden="false" ht="14" outlineLevel="0" r="250">
      <c r="A250" s="21" t="s">
        <v>342</v>
      </c>
      <c r="B250" s="21" t="s">
        <v>119</v>
      </c>
      <c r="C250" s="22" t="n">
        <v>1784</v>
      </c>
      <c r="D250" s="22" t="n">
        <v>1784</v>
      </c>
      <c r="E250" s="22" t="n">
        <v>4854</v>
      </c>
      <c r="F250" s="21" t="s">
        <v>119</v>
      </c>
      <c r="G250" s="23" t="n">
        <v>0.886</v>
      </c>
      <c r="H250" s="24" t="n">
        <v>0.8291</v>
      </c>
      <c r="I250" s="0" t="n">
        <f aca="false">G250*D250/$M$5*100</f>
        <v>0.795578731200548</v>
      </c>
      <c r="J250" s="0" t="n">
        <f aca="false">H250*D250/$M$5*100</f>
        <v>0.744485695302905</v>
      </c>
    </row>
    <row collapsed="false" customFormat="false" customHeight="false" hidden="false" ht="14" outlineLevel="0" r="251">
      <c r="A251" s="21" t="s">
        <v>147</v>
      </c>
      <c r="B251" s="21" t="s">
        <v>43</v>
      </c>
      <c r="C251" s="22" t="n">
        <v>26</v>
      </c>
      <c r="D251" s="22" t="n">
        <v>50</v>
      </c>
      <c r="E251" s="22" t="n">
        <v>58</v>
      </c>
      <c r="F251" s="21" t="s">
        <v>43</v>
      </c>
      <c r="G251" s="23" t="n">
        <v>0.8852</v>
      </c>
      <c r="H251" s="24" t="n">
        <v>0.7302</v>
      </c>
      <c r="I251" s="0" t="n">
        <f aca="false">G251*D251/$M$5*100</f>
        <v>0.0222774768970585</v>
      </c>
      <c r="J251" s="0" t="n">
        <f aca="false">H251*D251/$M$5*100</f>
        <v>0.0183766534458113</v>
      </c>
    </row>
    <row collapsed="false" customFormat="false" customHeight="false" hidden="false" ht="14" outlineLevel="0" r="252">
      <c r="A252" s="21" t="s">
        <v>250</v>
      </c>
      <c r="B252" s="21" t="s">
        <v>144</v>
      </c>
      <c r="C252" s="22" t="n">
        <v>14</v>
      </c>
      <c r="D252" s="22" t="n">
        <v>84</v>
      </c>
      <c r="E252" s="22" t="n">
        <v>294</v>
      </c>
      <c r="F252" s="21" t="s">
        <v>448</v>
      </c>
      <c r="G252" s="23" t="n">
        <v>0.8835</v>
      </c>
      <c r="H252" s="24" t="n">
        <v>0.7948</v>
      </c>
      <c r="I252" s="0" t="n">
        <f aca="false">G252*D252/$M$5*100</f>
        <v>0.0373542853691437</v>
      </c>
      <c r="J252" s="0" t="n">
        <f aca="false">H252*D252/$M$5*100</f>
        <v>0.0336040588697175</v>
      </c>
    </row>
    <row collapsed="false" customFormat="false" customHeight="false" hidden="false" ht="14" outlineLevel="0" r="253">
      <c r="A253" s="21" t="s">
        <v>352</v>
      </c>
      <c r="B253" s="21" t="s">
        <v>165</v>
      </c>
      <c r="C253" s="22" t="n">
        <v>24</v>
      </c>
      <c r="D253" s="22" t="n">
        <v>24</v>
      </c>
      <c r="E253" s="22" t="n">
        <v>31</v>
      </c>
      <c r="F253" s="21" t="s">
        <v>82</v>
      </c>
      <c r="G253" s="23" t="n">
        <v>0.8778</v>
      </c>
      <c r="H253" s="24" t="n">
        <v>0.8778</v>
      </c>
      <c r="I253" s="0" t="n">
        <f aca="false">G253*D253/$M$5*100</f>
        <v>0.0106037971370473</v>
      </c>
      <c r="J253" s="0" t="n">
        <f aca="false">H253*D253/$M$5*100</f>
        <v>0.0106037971370473</v>
      </c>
    </row>
    <row collapsed="false" customFormat="false" customHeight="false" hidden="false" ht="14" outlineLevel="0" r="254">
      <c r="A254" s="21" t="s">
        <v>399</v>
      </c>
      <c r="B254" s="21" t="s">
        <v>56</v>
      </c>
      <c r="C254" s="22" t="n">
        <v>72</v>
      </c>
      <c r="D254" s="22" t="n">
        <v>384</v>
      </c>
      <c r="E254" s="22" t="n">
        <v>842</v>
      </c>
      <c r="F254" s="21" t="s">
        <v>57</v>
      </c>
      <c r="G254" s="23" t="n">
        <v>0.8767</v>
      </c>
      <c r="H254" s="24" t="n">
        <v>0.8593</v>
      </c>
      <c r="I254" s="0" t="n">
        <f aca="false">G254*D254/$M$5*100</f>
        <v>0.169448146731362</v>
      </c>
      <c r="J254" s="0" t="n">
        <f aca="false">H254*D254/$M$5*100</f>
        <v>0.166085083251122</v>
      </c>
    </row>
    <row collapsed="false" customFormat="false" customHeight="false" hidden="false" ht="14" outlineLevel="0" r="255">
      <c r="A255" s="21" t="s">
        <v>267</v>
      </c>
      <c r="B255" s="21" t="s">
        <v>40</v>
      </c>
      <c r="C255" s="22" t="n">
        <v>440</v>
      </c>
      <c r="D255" s="22" t="n">
        <v>1680</v>
      </c>
      <c r="E255" s="22" t="n">
        <v>3224</v>
      </c>
      <c r="F255" s="21" t="s">
        <v>439</v>
      </c>
      <c r="G255" s="23" t="n">
        <v>0.8749</v>
      </c>
      <c r="H255" s="24" t="n">
        <v>0.8749</v>
      </c>
      <c r="I255" s="0" t="n">
        <f aca="false">G255*D255/$M$5*100</f>
        <v>0.739813565805633</v>
      </c>
      <c r="J255" s="0" t="n">
        <f aca="false">H255*D255/$M$5*100</f>
        <v>0.739813565805633</v>
      </c>
    </row>
    <row collapsed="false" customFormat="false" customHeight="false" hidden="false" ht="14" outlineLevel="0" r="256">
      <c r="A256" s="21" t="s">
        <v>141</v>
      </c>
      <c r="B256" s="21" t="s">
        <v>112</v>
      </c>
      <c r="C256" s="22" t="n">
        <v>312</v>
      </c>
      <c r="D256" s="22" t="n">
        <v>1248</v>
      </c>
      <c r="E256" s="22" t="n">
        <v>2132</v>
      </c>
      <c r="F256" s="21" t="s">
        <v>439</v>
      </c>
      <c r="G256" s="23" t="n">
        <v>0.8746</v>
      </c>
      <c r="H256" s="24" t="n">
        <v>0.8298</v>
      </c>
      <c r="I256" s="0" t="n">
        <f aca="false">G256*D256/$M$5*100</f>
        <v>0.549387344218728</v>
      </c>
      <c r="J256" s="0" t="n">
        <f aca="false">H256*D256/$M$5*100</f>
        <v>0.52124584751052</v>
      </c>
    </row>
    <row collapsed="false" customFormat="false" customHeight="false" hidden="false" ht="14" outlineLevel="0" r="257">
      <c r="A257" s="21" t="s">
        <v>143</v>
      </c>
      <c r="B257" s="21" t="s">
        <v>144</v>
      </c>
      <c r="C257" s="22" t="n">
        <v>3</v>
      </c>
      <c r="D257" s="22" t="n">
        <v>12</v>
      </c>
      <c r="E257" s="22" t="n">
        <v>30</v>
      </c>
      <c r="F257" s="21" t="s">
        <v>448</v>
      </c>
      <c r="G257" s="23" t="n">
        <v>0.8731</v>
      </c>
      <c r="H257" s="24" t="n">
        <v>0.8731</v>
      </c>
      <c r="I257" s="0" t="n">
        <f aca="false">G257*D257/$M$5*100</f>
        <v>0.00527351064043971</v>
      </c>
      <c r="J257" s="0" t="n">
        <f aca="false">H257*D257/$M$5*100</f>
        <v>0.00527351064043971</v>
      </c>
    </row>
    <row collapsed="false" customFormat="false" customHeight="false" hidden="false" ht="14" outlineLevel="0" r="258">
      <c r="A258" s="21" t="s">
        <v>193</v>
      </c>
      <c r="B258" s="21" t="s">
        <v>181</v>
      </c>
      <c r="C258" s="22" t="n">
        <v>116</v>
      </c>
      <c r="D258" s="22" t="n">
        <v>116</v>
      </c>
      <c r="E258" s="22" t="n">
        <v>209</v>
      </c>
      <c r="F258" s="21" t="s">
        <v>182</v>
      </c>
      <c r="G258" s="23" t="n">
        <v>0.8687</v>
      </c>
      <c r="H258" s="24" t="n">
        <v>0.3752</v>
      </c>
      <c r="I258" s="0" t="n">
        <f aca="false">G258*D258/$M$5*100</f>
        <v>0.0507203688417323</v>
      </c>
      <c r="J258" s="0" t="n">
        <f aca="false">H258*D258/$M$5*100</f>
        <v>0.021906621836558</v>
      </c>
    </row>
    <row collapsed="false" customFormat="false" customHeight="false" hidden="false" ht="14" outlineLevel="0" r="259">
      <c r="A259" s="21" t="s">
        <v>130</v>
      </c>
      <c r="B259" s="21" t="s">
        <v>56</v>
      </c>
      <c r="C259" s="22" t="n">
        <v>211</v>
      </c>
      <c r="D259" s="22" t="n">
        <v>593</v>
      </c>
      <c r="E259" s="22" t="n">
        <v>1158</v>
      </c>
      <c r="F259" s="21" t="s">
        <v>57</v>
      </c>
      <c r="G259" s="23" t="n">
        <v>0.868</v>
      </c>
      <c r="H259" s="24" t="n">
        <v>0.868</v>
      </c>
      <c r="I259" s="0" t="n">
        <f aca="false">G259*D259/$M$5*100</f>
        <v>0.259077090338038</v>
      </c>
      <c r="J259" s="0" t="n">
        <f aca="false">H259*D259/$M$5*100</f>
        <v>0.259077090338038</v>
      </c>
    </row>
    <row collapsed="false" customFormat="false" customHeight="false" hidden="false" ht="14" outlineLevel="0" r="260">
      <c r="A260" s="21" t="s">
        <v>101</v>
      </c>
      <c r="B260" s="21" t="s">
        <v>43</v>
      </c>
      <c r="C260" s="22" t="n">
        <v>64</v>
      </c>
      <c r="D260" s="22" t="n">
        <v>512</v>
      </c>
      <c r="E260" s="22" t="n">
        <v>717</v>
      </c>
      <c r="F260" s="21" t="s">
        <v>43</v>
      </c>
      <c r="G260" s="23" t="n">
        <v>0.8624</v>
      </c>
      <c r="H260" s="24" t="n">
        <v>0.8624</v>
      </c>
      <c r="I260" s="0" t="n">
        <f aca="false">G260*D260/$M$5*100</f>
        <v>0.222245666310979</v>
      </c>
      <c r="J260" s="0" t="n">
        <f aca="false">H260*D260/$M$5*100</f>
        <v>0.222245666310979</v>
      </c>
    </row>
    <row collapsed="false" customFormat="false" customHeight="false" hidden="false" ht="14" outlineLevel="0" r="261">
      <c r="A261" s="21" t="s">
        <v>421</v>
      </c>
      <c r="B261" s="21" t="s">
        <v>125</v>
      </c>
      <c r="C261" s="22" t="n">
        <v>86</v>
      </c>
      <c r="D261" s="22" t="n">
        <v>344</v>
      </c>
      <c r="E261" s="22" t="n">
        <v>4851</v>
      </c>
      <c r="F261" s="21" t="s">
        <v>46</v>
      </c>
      <c r="G261" s="23" t="n">
        <v>0.8613</v>
      </c>
      <c r="H261" s="24" t="n">
        <v>0.8613</v>
      </c>
      <c r="I261" s="0" t="n">
        <f aca="false">G261*D261/$M$5*100</f>
        <v>0.149130846201856</v>
      </c>
      <c r="J261" s="0" t="n">
        <f aca="false">H261*D261/$M$5*100</f>
        <v>0.149130846201856</v>
      </c>
    </row>
    <row collapsed="false" customFormat="false" customHeight="false" hidden="false" ht="14" outlineLevel="0" r="262">
      <c r="A262" s="21" t="s">
        <v>291</v>
      </c>
      <c r="B262" s="21" t="s">
        <v>292</v>
      </c>
      <c r="C262" s="22" t="n">
        <v>1</v>
      </c>
      <c r="D262" s="22" t="n">
        <v>2</v>
      </c>
      <c r="E262" s="22" t="n">
        <v>1</v>
      </c>
      <c r="F262" s="21" t="s">
        <v>46</v>
      </c>
      <c r="G262" s="23" t="n">
        <v>0.861</v>
      </c>
      <c r="H262" s="24" t="n">
        <v>0.861</v>
      </c>
      <c r="I262" s="0" t="n">
        <f aca="false">G262*D262/$M$5*100</f>
        <v>0.000866737804264229</v>
      </c>
      <c r="J262" s="0" t="n">
        <f aca="false">H262*D262/$M$5*100</f>
        <v>0.000866737804264229</v>
      </c>
    </row>
    <row collapsed="false" customFormat="false" customHeight="false" hidden="false" ht="14" outlineLevel="0" r="263">
      <c r="A263" s="21" t="s">
        <v>61</v>
      </c>
      <c r="B263" s="21" t="s">
        <v>43</v>
      </c>
      <c r="C263" s="22" t="n">
        <v>64</v>
      </c>
      <c r="D263" s="22" t="n">
        <v>256</v>
      </c>
      <c r="E263" s="22" t="n">
        <v>222</v>
      </c>
      <c r="F263" s="21" t="s">
        <v>43</v>
      </c>
      <c r="G263" s="23" t="n">
        <v>0.86</v>
      </c>
      <c r="H263" s="24" t="n">
        <v>0.86</v>
      </c>
      <c r="I263" s="0" t="n">
        <f aca="false">G263*D263/$M$5*100</f>
        <v>0.110813585938916</v>
      </c>
      <c r="J263" s="0" t="n">
        <f aca="false">H263*D263/$M$5*100</f>
        <v>0.110813585938916</v>
      </c>
    </row>
    <row collapsed="false" customFormat="false" customHeight="false" hidden="false" ht="14" outlineLevel="0" r="264">
      <c r="A264" s="21" t="s">
        <v>311</v>
      </c>
      <c r="B264" s="21" t="s">
        <v>71</v>
      </c>
      <c r="C264" s="22" t="n">
        <v>162</v>
      </c>
      <c r="D264" s="22" t="n">
        <v>540</v>
      </c>
      <c r="E264" s="22" t="n">
        <v>1104</v>
      </c>
      <c r="F264" s="21" t="s">
        <v>72</v>
      </c>
      <c r="G264" s="23" t="n">
        <v>0.8593</v>
      </c>
      <c r="H264" s="24" t="n">
        <v>0.8593</v>
      </c>
      <c r="I264" s="0" t="n">
        <f aca="false">G264*D264/$M$5*100</f>
        <v>0.233557148321891</v>
      </c>
      <c r="J264" s="0" t="n">
        <f aca="false">H264*D264/$M$5*100</f>
        <v>0.233557148321891</v>
      </c>
    </row>
    <row collapsed="false" customFormat="false" customHeight="false" hidden="false" ht="14" outlineLevel="0" r="265">
      <c r="A265" s="21" t="s">
        <v>405</v>
      </c>
      <c r="B265" s="21" t="s">
        <v>393</v>
      </c>
      <c r="C265" s="22" t="n">
        <v>14</v>
      </c>
      <c r="D265" s="22" t="n">
        <v>56</v>
      </c>
      <c r="E265" s="22" t="n">
        <v>134</v>
      </c>
      <c r="F265" s="21" t="s">
        <v>82</v>
      </c>
      <c r="G265" s="23" t="n">
        <v>0.8584</v>
      </c>
      <c r="H265" s="24" t="n">
        <v>0.8584</v>
      </c>
      <c r="I265" s="0" t="n">
        <f aca="false">G265*D265/$M$5*100</f>
        <v>0.0241953733717208</v>
      </c>
      <c r="J265" s="0" t="n">
        <f aca="false">H265*D265/$M$5*100</f>
        <v>0.0241953733717208</v>
      </c>
    </row>
    <row collapsed="false" customFormat="false" customHeight="false" hidden="false" ht="14" outlineLevel="0" r="266">
      <c r="A266" s="21" t="s">
        <v>239</v>
      </c>
      <c r="B266" s="21" t="s">
        <v>56</v>
      </c>
      <c r="C266" s="22" t="n">
        <v>460</v>
      </c>
      <c r="D266" s="22" t="n">
        <v>1544</v>
      </c>
      <c r="E266" s="22" t="n">
        <v>3860</v>
      </c>
      <c r="F266" s="21" t="s">
        <v>57</v>
      </c>
      <c r="G266" s="23" t="n">
        <v>0.855</v>
      </c>
      <c r="H266" s="24" t="n">
        <v>0.855</v>
      </c>
      <c r="I266" s="0" t="n">
        <f aca="false">G266*D266/$M$5*100</f>
        <v>0.664458716704584</v>
      </c>
      <c r="J266" s="0" t="n">
        <f aca="false">H266*D266/$M$5*100</f>
        <v>0.664458716704584</v>
      </c>
    </row>
    <row collapsed="false" customFormat="false" customHeight="false" hidden="false" ht="14" outlineLevel="0" r="267">
      <c r="A267" s="21" t="s">
        <v>390</v>
      </c>
      <c r="B267" s="21" t="s">
        <v>37</v>
      </c>
      <c r="C267" s="22" t="n">
        <v>4</v>
      </c>
      <c r="D267" s="22" t="n">
        <v>4</v>
      </c>
      <c r="E267" s="22" t="n">
        <v>10</v>
      </c>
      <c r="F267" s="21" t="s">
        <v>38</v>
      </c>
      <c r="G267" s="23" t="n">
        <v>0.843</v>
      </c>
      <c r="H267" s="24" t="n">
        <v>0.843</v>
      </c>
      <c r="I267" s="0" t="n">
        <f aca="false">G267*D267/$M$5*100</f>
        <v>0.00169723570033623</v>
      </c>
      <c r="J267" s="0" t="n">
        <f aca="false">H267*D267/$M$5*100</f>
        <v>0.00169723570033623</v>
      </c>
    </row>
    <row collapsed="false" customFormat="false" customHeight="false" hidden="false" ht="14" outlineLevel="0" r="268">
      <c r="A268" s="21" t="s">
        <v>360</v>
      </c>
      <c r="B268" s="21" t="s">
        <v>43</v>
      </c>
      <c r="C268" s="22" t="n">
        <v>34</v>
      </c>
      <c r="D268" s="22" t="n">
        <v>58</v>
      </c>
      <c r="E268" s="22" t="n">
        <v>68</v>
      </c>
      <c r="F268" s="21" t="s">
        <v>43</v>
      </c>
      <c r="G268" s="23" t="n">
        <v>0.8371</v>
      </c>
      <c r="H268" s="24" t="n">
        <v>0.8371</v>
      </c>
      <c r="I268" s="0" t="n">
        <f aca="false">G268*D268/$M$5*100</f>
        <v>0.0244376774245505</v>
      </c>
      <c r="J268" s="0" t="n">
        <f aca="false">H268*D268/$M$5*100</f>
        <v>0.0244376774245505</v>
      </c>
    </row>
    <row collapsed="false" customFormat="false" customHeight="false" hidden="false" ht="14" outlineLevel="0" r="269">
      <c r="A269" s="21" t="s">
        <v>67</v>
      </c>
      <c r="B269" s="21" t="s">
        <v>59</v>
      </c>
      <c r="C269" s="22" t="n">
        <v>232</v>
      </c>
      <c r="D269" s="22" t="n">
        <v>928</v>
      </c>
      <c r="E269" s="22" t="n">
        <v>1949</v>
      </c>
      <c r="F269" s="21" t="s">
        <v>436</v>
      </c>
      <c r="G269" s="23" t="n">
        <v>0.8358</v>
      </c>
      <c r="H269" s="24" t="n">
        <v>0.8358</v>
      </c>
      <c r="I269" s="0" t="n">
        <f aca="false">G269*D269/$M$5*100</f>
        <v>0.390395618997765</v>
      </c>
      <c r="J269" s="0" t="n">
        <f aca="false">H269*D269/$M$5*100</f>
        <v>0.390395618997765</v>
      </c>
    </row>
    <row collapsed="false" customFormat="false" customHeight="false" hidden="false" ht="14" outlineLevel="0" r="270">
      <c r="A270" s="21" t="s">
        <v>411</v>
      </c>
      <c r="B270" s="21" t="s">
        <v>393</v>
      </c>
      <c r="C270" s="22" t="n">
        <v>12</v>
      </c>
      <c r="D270" s="22" t="n">
        <v>48</v>
      </c>
      <c r="E270" s="22" t="n">
        <v>115</v>
      </c>
      <c r="F270" s="21" t="s">
        <v>82</v>
      </c>
      <c r="G270" s="23" t="n">
        <v>0.8177</v>
      </c>
      <c r="H270" s="24" t="n">
        <v>0.8177</v>
      </c>
      <c r="I270" s="0" t="n">
        <f aca="false">G270*D270/$M$5*100</f>
        <v>0.0197555819525257</v>
      </c>
      <c r="J270" s="0" t="n">
        <f aca="false">H270*D270/$M$5*100</f>
        <v>0.0197555819525257</v>
      </c>
    </row>
    <row collapsed="false" customFormat="false" customHeight="false" hidden="false" ht="14" outlineLevel="0" r="271">
      <c r="A271" s="21" t="s">
        <v>273</v>
      </c>
      <c r="B271" s="21" t="s">
        <v>274</v>
      </c>
      <c r="C271" s="22" t="n">
        <v>545</v>
      </c>
      <c r="D271" s="22" t="n">
        <v>631</v>
      </c>
      <c r="E271" s="22" t="n">
        <v>883</v>
      </c>
      <c r="F271" s="21" t="s">
        <v>437</v>
      </c>
      <c r="G271" s="23" t="n">
        <v>0.8165</v>
      </c>
      <c r="H271" s="24" t="n">
        <v>0.8165</v>
      </c>
      <c r="I271" s="0" t="n">
        <f aca="false">G271*D271/$M$5*100</f>
        <v>0.259322464716423</v>
      </c>
      <c r="J271" s="0" t="n">
        <f aca="false">H271*D271/$M$5*100</f>
        <v>0.259322464716423</v>
      </c>
    </row>
    <row collapsed="false" customFormat="false" customHeight="false" hidden="false" ht="14" outlineLevel="0" r="272">
      <c r="A272" s="21" t="s">
        <v>359</v>
      </c>
      <c r="B272" s="21" t="s">
        <v>272</v>
      </c>
      <c r="C272" s="22" t="n">
        <v>82</v>
      </c>
      <c r="D272" s="22" t="n">
        <v>82</v>
      </c>
      <c r="E272" s="22" t="n">
        <v>138</v>
      </c>
      <c r="F272" s="21" t="s">
        <v>82</v>
      </c>
      <c r="G272" s="23" t="n">
        <v>0.8124</v>
      </c>
      <c r="H272" s="24" t="n">
        <v>0.8124</v>
      </c>
      <c r="I272" s="0" t="n">
        <f aca="false">G272*D272/$M$5*100</f>
        <v>0.0335303710563933</v>
      </c>
      <c r="J272" s="0" t="n">
        <f aca="false">H272*D272/$M$5*100</f>
        <v>0.0335303710563933</v>
      </c>
    </row>
    <row collapsed="false" customFormat="false" customHeight="false" hidden="false" ht="14" outlineLevel="0" r="273">
      <c r="A273" s="21" t="s">
        <v>253</v>
      </c>
      <c r="B273" s="21" t="s">
        <v>43</v>
      </c>
      <c r="C273" s="22" t="n">
        <v>8</v>
      </c>
      <c r="D273" s="22" t="n">
        <v>32</v>
      </c>
      <c r="E273" s="22" t="n">
        <v>89</v>
      </c>
      <c r="F273" s="21" t="s">
        <v>43</v>
      </c>
      <c r="G273" s="23" t="n">
        <v>0.8124</v>
      </c>
      <c r="H273" s="24" t="n">
        <v>0.697</v>
      </c>
      <c r="I273" s="0" t="n">
        <f aca="false">G273*D273/$M$5*100</f>
        <v>0.0130850228512754</v>
      </c>
      <c r="J273" s="0" t="n">
        <f aca="false">H273*D273/$M$5*100</f>
        <v>0.0112263182266605</v>
      </c>
    </row>
    <row collapsed="false" customFormat="false" customHeight="false" hidden="false" ht="14" outlineLevel="0" r="274">
      <c r="A274" s="21" t="s">
        <v>337</v>
      </c>
      <c r="B274" s="21" t="s">
        <v>43</v>
      </c>
      <c r="C274" s="22" t="n">
        <v>209</v>
      </c>
      <c r="D274" s="22" t="n">
        <v>509</v>
      </c>
      <c r="E274" s="22" t="n">
        <v>1071</v>
      </c>
      <c r="F274" s="21" t="s">
        <v>43</v>
      </c>
      <c r="G274" s="23" t="n">
        <v>0.8094</v>
      </c>
      <c r="H274" s="24" t="n">
        <v>0.4066</v>
      </c>
      <c r="I274" s="0" t="n">
        <f aca="false">G274*D274/$M$5*100</f>
        <v>0.20736505667519</v>
      </c>
      <c r="J274" s="0" t="n">
        <f aca="false">H274*D274/$M$5*100</f>
        <v>0.104169300771105</v>
      </c>
    </row>
    <row collapsed="false" customFormat="false" customHeight="false" hidden="false" ht="14" outlineLevel="0" r="275">
      <c r="A275" s="21" t="s">
        <v>371</v>
      </c>
      <c r="B275" s="21" t="s">
        <v>245</v>
      </c>
      <c r="C275" s="22" t="n">
        <v>134</v>
      </c>
      <c r="D275" s="22" t="n">
        <v>536</v>
      </c>
      <c r="E275" s="22" t="n">
        <v>1046</v>
      </c>
      <c r="F275" s="21" t="s">
        <v>46</v>
      </c>
      <c r="G275" s="23" t="n">
        <v>0.7979</v>
      </c>
      <c r="H275" s="24" t="n">
        <v>0.7979</v>
      </c>
      <c r="I275" s="0" t="n">
        <f aca="false">G275*D275/$M$5*100</f>
        <v>0.215262236002335</v>
      </c>
      <c r="J275" s="0" t="n">
        <f aca="false">H275*D275/$M$5*100</f>
        <v>0.215262236002335</v>
      </c>
    </row>
    <row collapsed="false" customFormat="false" customHeight="false" hidden="false" ht="14" outlineLevel="0" r="276">
      <c r="A276" s="21" t="s">
        <v>361</v>
      </c>
      <c r="B276" s="21" t="s">
        <v>127</v>
      </c>
      <c r="C276" s="22" t="n">
        <v>56</v>
      </c>
      <c r="D276" s="22" t="n">
        <v>224</v>
      </c>
      <c r="E276" s="22" t="n">
        <v>454</v>
      </c>
      <c r="F276" s="21" t="s">
        <v>128</v>
      </c>
      <c r="G276" s="23" t="n">
        <v>0.7964</v>
      </c>
      <c r="H276" s="24" t="n">
        <v>0.6955</v>
      </c>
      <c r="I276" s="0" t="n">
        <f aca="false">G276*D276/$M$5*100</f>
        <v>0.0897912178622481</v>
      </c>
      <c r="J276" s="0" t="n">
        <f aca="false">H276*D276/$M$5*100</f>
        <v>0.0784151080150597</v>
      </c>
    </row>
    <row collapsed="false" customFormat="false" customHeight="false" hidden="false" ht="14" outlineLevel="0" r="277">
      <c r="A277" s="21" t="s">
        <v>66</v>
      </c>
      <c r="B277" s="21" t="s">
        <v>43</v>
      </c>
      <c r="C277" s="22" t="n">
        <v>764</v>
      </c>
      <c r="D277" s="22" t="n">
        <v>3056</v>
      </c>
      <c r="E277" s="22" t="n">
        <v>6723</v>
      </c>
      <c r="F277" s="21" t="s">
        <v>43</v>
      </c>
      <c r="G277" s="23" t="n">
        <v>0.7946</v>
      </c>
      <c r="H277" s="24" t="n">
        <v>0.7427</v>
      </c>
      <c r="I277" s="0" t="n">
        <f aca="false">G277*D277/$M$5*100</f>
        <v>1.22224002899193</v>
      </c>
      <c r="J277" s="0" t="n">
        <f aca="false">H277*D277/$M$5*100</f>
        <v>1.1424083432322</v>
      </c>
    </row>
    <row collapsed="false" customFormat="false" customHeight="false" hidden="false" ht="14" outlineLevel="0" r="278">
      <c r="A278" s="21" t="s">
        <v>256</v>
      </c>
      <c r="B278" s="21" t="s">
        <v>153</v>
      </c>
      <c r="C278" s="22" t="n">
        <v>39</v>
      </c>
      <c r="D278" s="22" t="n">
        <v>262</v>
      </c>
      <c r="E278" s="22" t="n">
        <v>540</v>
      </c>
      <c r="F278" s="21" t="s">
        <v>87</v>
      </c>
      <c r="G278" s="23" t="n">
        <v>0.7935</v>
      </c>
      <c r="H278" s="24" t="n">
        <v>0.7935</v>
      </c>
      <c r="I278" s="0" t="n">
        <f aca="false">G278*D278/$M$5*100</f>
        <v>0.104641224908897</v>
      </c>
      <c r="J278" s="0" t="n">
        <f aca="false">H278*D278/$M$5*100</f>
        <v>0.104641224908897</v>
      </c>
    </row>
    <row collapsed="false" customFormat="false" customHeight="false" hidden="false" ht="14" outlineLevel="0" r="279">
      <c r="A279" s="21" t="s">
        <v>247</v>
      </c>
      <c r="B279" s="21" t="s">
        <v>248</v>
      </c>
      <c r="C279" s="22" t="n">
        <v>56</v>
      </c>
      <c r="D279" s="22" t="n">
        <v>56</v>
      </c>
      <c r="E279" s="22" t="n">
        <v>52</v>
      </c>
      <c r="F279" s="21" t="s">
        <v>82</v>
      </c>
      <c r="G279" s="23" t="n">
        <v>0.7934</v>
      </c>
      <c r="H279" s="24" t="n">
        <v>0.7934</v>
      </c>
      <c r="I279" s="0" t="n">
        <f aca="false">G279*D279/$M$5*100</f>
        <v>0.0223632446797801</v>
      </c>
      <c r="J279" s="0" t="n">
        <f aca="false">H279*D279/$M$5*100</f>
        <v>0.0223632446797801</v>
      </c>
    </row>
    <row collapsed="false" customFormat="false" customHeight="false" hidden="false" ht="14" outlineLevel="0" r="280">
      <c r="A280" s="21" t="s">
        <v>378</v>
      </c>
      <c r="B280" s="21" t="s">
        <v>43</v>
      </c>
      <c r="C280" s="22" t="n">
        <v>32</v>
      </c>
      <c r="D280" s="22" t="n">
        <v>72</v>
      </c>
      <c r="E280" s="22" t="n">
        <v>140</v>
      </c>
      <c r="F280" s="21" t="s">
        <v>43</v>
      </c>
      <c r="G280" s="23" t="n">
        <v>0.7932</v>
      </c>
      <c r="H280" s="24" t="n">
        <v>0.7932</v>
      </c>
      <c r="I280" s="0" t="n">
        <f aca="false">G280*D280/$M$5*100</f>
        <v>0.0287454951780789</v>
      </c>
      <c r="J280" s="0" t="n">
        <f aca="false">H280*D280/$M$5*100</f>
        <v>0.0287454951780789</v>
      </c>
    </row>
    <row collapsed="false" customFormat="false" customHeight="false" hidden="false" ht="14" outlineLevel="0" r="281">
      <c r="A281" s="21" t="s">
        <v>386</v>
      </c>
      <c r="B281" s="21" t="s">
        <v>81</v>
      </c>
      <c r="C281" s="22" t="n">
        <v>202</v>
      </c>
      <c r="D281" s="22" t="n">
        <v>468</v>
      </c>
      <c r="E281" s="22" t="n">
        <v>805</v>
      </c>
      <c r="F281" s="21" t="s">
        <v>442</v>
      </c>
      <c r="G281" s="23" t="n">
        <v>0.7909</v>
      </c>
      <c r="H281" s="24" t="n">
        <v>0.7909</v>
      </c>
      <c r="I281" s="0" t="n">
        <f aca="false">G281*D281/$M$5*100</f>
        <v>0.186303932030039</v>
      </c>
      <c r="J281" s="0" t="n">
        <f aca="false">H281*D281/$M$5*100</f>
        <v>0.186303932030039</v>
      </c>
    </row>
    <row collapsed="false" customFormat="false" customHeight="false" hidden="false" ht="14" outlineLevel="0" r="282">
      <c r="A282" s="21" t="s">
        <v>384</v>
      </c>
      <c r="B282" s="21" t="s">
        <v>144</v>
      </c>
      <c r="C282" s="22" t="n">
        <v>28</v>
      </c>
      <c r="D282" s="22" t="n">
        <v>40</v>
      </c>
      <c r="E282" s="22" t="n">
        <v>100</v>
      </c>
      <c r="F282" s="21" t="s">
        <v>448</v>
      </c>
      <c r="G282" s="23" t="n">
        <v>0.7875</v>
      </c>
      <c r="H282" s="24" t="n">
        <v>0.7875</v>
      </c>
      <c r="I282" s="0" t="n">
        <f aca="false">G282*D282/$M$5*100</f>
        <v>0.0158549598341018</v>
      </c>
      <c r="J282" s="0" t="n">
        <f aca="false">H282*D282/$M$5*100</f>
        <v>0.0158549598341018</v>
      </c>
    </row>
    <row collapsed="false" customFormat="false" customHeight="false" hidden="false" ht="14" outlineLevel="0" r="283">
      <c r="A283" s="21" t="s">
        <v>383</v>
      </c>
      <c r="B283" s="21" t="s">
        <v>119</v>
      </c>
      <c r="C283" s="22" t="n">
        <v>136</v>
      </c>
      <c r="D283" s="22" t="n">
        <v>240</v>
      </c>
      <c r="E283" s="22" t="n">
        <v>752</v>
      </c>
      <c r="F283" s="21" t="s">
        <v>119</v>
      </c>
      <c r="G283" s="23" t="n">
        <v>0.7816</v>
      </c>
      <c r="H283" s="24" t="n">
        <v>0.7504</v>
      </c>
      <c r="I283" s="0" t="n">
        <f aca="false">G283*D283/$M$5*100</f>
        <v>0.0944170408101633</v>
      </c>
      <c r="J283" s="0" t="n">
        <f aca="false">H283*D283/$M$5*100</f>
        <v>0.0906480903581711</v>
      </c>
    </row>
    <row collapsed="false" customFormat="false" customHeight="false" hidden="false" ht="14" outlineLevel="0" r="284">
      <c r="A284" s="21" t="s">
        <v>234</v>
      </c>
      <c r="B284" s="21" t="s">
        <v>235</v>
      </c>
      <c r="C284" s="22" t="n">
        <v>12</v>
      </c>
      <c r="D284" s="22" t="n">
        <v>48</v>
      </c>
      <c r="E284" s="22" t="n">
        <v>157</v>
      </c>
      <c r="F284" s="21" t="s">
        <v>46</v>
      </c>
      <c r="G284" s="23" t="n">
        <v>0.777</v>
      </c>
      <c r="H284" s="24" t="n">
        <v>0.777</v>
      </c>
      <c r="I284" s="0" t="n">
        <f aca="false">G284*D284/$M$5*100</f>
        <v>0.0187722724435765</v>
      </c>
      <c r="J284" s="0" t="n">
        <f aca="false">H284*D284/$M$5*100</f>
        <v>0.0187722724435765</v>
      </c>
    </row>
    <row collapsed="false" customFormat="false" customHeight="false" hidden="false" ht="14" outlineLevel="0" r="285">
      <c r="A285" s="21" t="s">
        <v>145</v>
      </c>
      <c r="B285" s="21" t="s">
        <v>116</v>
      </c>
      <c r="C285" s="22" t="n">
        <v>82</v>
      </c>
      <c r="D285" s="22" t="n">
        <v>328</v>
      </c>
      <c r="E285" s="22" t="n">
        <v>568</v>
      </c>
      <c r="F285" s="21" t="s">
        <v>117</v>
      </c>
      <c r="G285" s="23" t="n">
        <v>0.7726</v>
      </c>
      <c r="H285" s="24" t="n">
        <v>0.7726</v>
      </c>
      <c r="I285" s="0" t="n">
        <f aca="false">G285*D285/$M$5*100</f>
        <v>0.127550786204675</v>
      </c>
      <c r="J285" s="0" t="n">
        <f aca="false">H285*D285/$M$5*100</f>
        <v>0.127550786204675</v>
      </c>
    </row>
    <row collapsed="false" customFormat="false" customHeight="false" hidden="false" ht="14" outlineLevel="0" r="286">
      <c r="A286" s="21" t="s">
        <v>215</v>
      </c>
      <c r="B286" s="21" t="s">
        <v>78</v>
      </c>
      <c r="C286" s="22" t="n">
        <v>14</v>
      </c>
      <c r="D286" s="22" t="n">
        <v>28</v>
      </c>
      <c r="E286" s="22" t="n">
        <v>42</v>
      </c>
      <c r="F286" s="21" t="s">
        <v>441</v>
      </c>
      <c r="G286" s="23" t="n">
        <v>0.7664</v>
      </c>
      <c r="H286" s="24" t="n">
        <v>0.7664</v>
      </c>
      <c r="I286" s="0" t="n">
        <f aca="false">G286*D286/$M$5*100</f>
        <v>0.0108011033038716</v>
      </c>
      <c r="J286" s="0" t="n">
        <f aca="false">H286*D286/$M$5*100</f>
        <v>0.0108011033038716</v>
      </c>
    </row>
    <row collapsed="false" customFormat="false" customHeight="false" hidden="false" ht="14" outlineLevel="0" r="287">
      <c r="A287" s="21" t="s">
        <v>339</v>
      </c>
      <c r="B287" s="21" t="s">
        <v>81</v>
      </c>
      <c r="C287" s="22" t="n">
        <v>276</v>
      </c>
      <c r="D287" s="22" t="n">
        <v>1104</v>
      </c>
      <c r="E287" s="22" t="n">
        <v>5507</v>
      </c>
      <c r="F287" s="21" t="s">
        <v>442</v>
      </c>
      <c r="G287" s="23" t="n">
        <v>0.7628</v>
      </c>
      <c r="H287" s="24" t="n">
        <v>0.7628</v>
      </c>
      <c r="I287" s="0" t="n">
        <f aca="false">G287*D287/$M$5*100</f>
        <v>0.42387163019187</v>
      </c>
      <c r="J287" s="0" t="n">
        <f aca="false">H287*D287/$M$5*100</f>
        <v>0.42387163019187</v>
      </c>
    </row>
    <row collapsed="false" customFormat="false" customHeight="false" hidden="false" ht="14" outlineLevel="0" r="288">
      <c r="A288" s="21" t="s">
        <v>340</v>
      </c>
      <c r="B288" s="21" t="s">
        <v>252</v>
      </c>
      <c r="C288" s="22" t="n">
        <v>124</v>
      </c>
      <c r="D288" s="22" t="n">
        <v>496</v>
      </c>
      <c r="E288" s="22" t="n">
        <v>1339</v>
      </c>
      <c r="F288" s="21" t="s">
        <v>82</v>
      </c>
      <c r="G288" s="23" t="n">
        <v>0.7603</v>
      </c>
      <c r="H288" s="24" t="n">
        <v>0.7401</v>
      </c>
      <c r="I288" s="0" t="n">
        <f aca="false">G288*D288/$M$5*100</f>
        <v>0.189810948478931</v>
      </c>
      <c r="J288" s="0" t="n">
        <f aca="false">H288*D288/$M$5*100</f>
        <v>0.184767963921158</v>
      </c>
    </row>
    <row collapsed="false" customFormat="false" customHeight="false" hidden="false" ht="14" outlineLevel="0" r="289">
      <c r="A289" s="21" t="s">
        <v>302</v>
      </c>
      <c r="B289" s="21" t="s">
        <v>119</v>
      </c>
      <c r="C289" s="22" t="n">
        <v>12</v>
      </c>
      <c r="D289" s="22" t="n">
        <v>48</v>
      </c>
      <c r="E289" s="22" t="n">
        <v>122</v>
      </c>
      <c r="F289" s="21" t="s">
        <v>119</v>
      </c>
      <c r="G289" s="23" t="n">
        <v>0.7572</v>
      </c>
      <c r="H289" s="24" t="n">
        <v>0.7184</v>
      </c>
      <c r="I289" s="0" t="n">
        <f aca="false">G289*D289/$M$5*100</f>
        <v>0.018293905655439</v>
      </c>
      <c r="J289" s="0" t="n">
        <f aca="false">H289*D289/$M$5*100</f>
        <v>0.0173565000301999</v>
      </c>
    </row>
    <row collapsed="false" customFormat="false" customHeight="false" hidden="false" ht="14" outlineLevel="0" r="290">
      <c r="A290" s="21" t="s">
        <v>257</v>
      </c>
      <c r="B290" s="21" t="s">
        <v>56</v>
      </c>
      <c r="C290" s="22" t="n">
        <v>88</v>
      </c>
      <c r="D290" s="22" t="n">
        <v>256</v>
      </c>
      <c r="E290" s="22" t="n">
        <v>794</v>
      </c>
      <c r="F290" s="21" t="s">
        <v>57</v>
      </c>
      <c r="G290" s="23" t="n">
        <v>0.751</v>
      </c>
      <c r="H290" s="24" t="n">
        <v>0.751</v>
      </c>
      <c r="I290" s="0" t="n">
        <f aca="false">G290*D290/$M$5*100</f>
        <v>0.0967686081861926</v>
      </c>
      <c r="J290" s="0" t="n">
        <f aca="false">H290*D290/$M$5*100</f>
        <v>0.0967686081861926</v>
      </c>
    </row>
    <row collapsed="false" customFormat="false" customHeight="false" hidden="false" ht="14" outlineLevel="0" r="291">
      <c r="A291" s="21" t="s">
        <v>300</v>
      </c>
      <c r="B291" s="21" t="s">
        <v>78</v>
      </c>
      <c r="C291" s="22" t="n">
        <v>12</v>
      </c>
      <c r="D291" s="22" t="n">
        <v>12</v>
      </c>
      <c r="E291" s="22" t="n">
        <v>10</v>
      </c>
      <c r="F291" s="21" t="s">
        <v>441</v>
      </c>
      <c r="G291" s="23" t="n">
        <v>0.7384</v>
      </c>
      <c r="H291" s="24" t="n">
        <v>0.7384</v>
      </c>
      <c r="I291" s="0" t="n">
        <f aca="false">G291*D291/$M$5*100</f>
        <v>0.00445992470152409</v>
      </c>
      <c r="J291" s="0" t="n">
        <f aca="false">H291*D291/$M$5*100</f>
        <v>0.00445992470152409</v>
      </c>
    </row>
    <row collapsed="false" customFormat="false" customHeight="false" hidden="false" ht="14" outlineLevel="0" r="292">
      <c r="A292" s="21" t="s">
        <v>413</v>
      </c>
      <c r="B292" s="21" t="s">
        <v>393</v>
      </c>
      <c r="C292" s="22" t="n">
        <v>12</v>
      </c>
      <c r="D292" s="22" t="n">
        <v>48</v>
      </c>
      <c r="E292" s="22" t="n">
        <v>115</v>
      </c>
      <c r="F292" s="21" t="s">
        <v>82</v>
      </c>
      <c r="G292" s="23" t="n">
        <v>0.7326</v>
      </c>
      <c r="H292" s="24" t="n">
        <v>0.7326</v>
      </c>
      <c r="I292" s="0" t="n">
        <f aca="false">G292*D292/$M$5*100</f>
        <v>0.0176995711610864</v>
      </c>
      <c r="J292" s="0" t="n">
        <f aca="false">H292*D292/$M$5*100</f>
        <v>0.0176995711610864</v>
      </c>
    </row>
    <row collapsed="false" customFormat="false" customHeight="false" hidden="false" ht="14" outlineLevel="0" r="293">
      <c r="A293" s="21" t="s">
        <v>409</v>
      </c>
      <c r="B293" s="21" t="s">
        <v>149</v>
      </c>
      <c r="C293" s="22" t="n">
        <v>1</v>
      </c>
      <c r="D293" s="22" t="n">
        <v>1</v>
      </c>
      <c r="E293" s="22" t="n">
        <v>0</v>
      </c>
      <c r="F293" s="21" t="s">
        <v>46</v>
      </c>
      <c r="G293" s="23" t="n">
        <v>0.7294</v>
      </c>
      <c r="H293" s="24" t="n">
        <v>0.7294</v>
      </c>
      <c r="I293" s="0" t="n">
        <f aca="false">G293*D293/$M$5*100</f>
        <v>0.000367130403269645</v>
      </c>
      <c r="J293" s="0" t="n">
        <f aca="false">H293*D293/$M$5*100</f>
        <v>0.000367130403269645</v>
      </c>
    </row>
    <row collapsed="false" customFormat="false" customHeight="false" hidden="false" ht="14" outlineLevel="0" r="294">
      <c r="A294" s="21" t="s">
        <v>93</v>
      </c>
      <c r="B294" s="21" t="s">
        <v>43</v>
      </c>
      <c r="C294" s="22" t="n">
        <v>80</v>
      </c>
      <c r="D294" s="22" t="n">
        <v>160</v>
      </c>
      <c r="E294" s="22" t="n">
        <v>272</v>
      </c>
      <c r="F294" s="21" t="s">
        <v>43</v>
      </c>
      <c r="G294" s="23" t="n">
        <v>0.7065</v>
      </c>
      <c r="H294" s="24" t="n">
        <v>0.7065</v>
      </c>
      <c r="I294" s="0" t="n">
        <f aca="false">G294*D294/$M$5*100</f>
        <v>0.0568966558618052</v>
      </c>
      <c r="J294" s="0" t="n">
        <f aca="false">H294*D294/$M$5*100</f>
        <v>0.0568966558618052</v>
      </c>
    </row>
    <row collapsed="false" customFormat="false" customHeight="false" hidden="false" ht="14" outlineLevel="0" r="295">
      <c r="A295" s="21" t="s">
        <v>288</v>
      </c>
      <c r="B295" s="21" t="s">
        <v>59</v>
      </c>
      <c r="C295" s="22" t="n">
        <v>12</v>
      </c>
      <c r="D295" s="22" t="n">
        <v>12</v>
      </c>
      <c r="E295" s="22" t="n">
        <v>33</v>
      </c>
      <c r="F295" s="21" t="s">
        <v>436</v>
      </c>
      <c r="G295" s="23" t="n">
        <v>0.6951</v>
      </c>
      <c r="H295" s="24" t="n">
        <v>0.6951</v>
      </c>
      <c r="I295" s="0" t="n">
        <f aca="false">G295*D295/$M$5*100</f>
        <v>0.00419839336407015</v>
      </c>
      <c r="J295" s="0" t="n">
        <f aca="false">H295*D295/$M$5*100</f>
        <v>0.00419839336407015</v>
      </c>
    </row>
    <row collapsed="false" customFormat="false" customHeight="false" hidden="false" ht="14" outlineLevel="0" r="296">
      <c r="A296" s="21" t="s">
        <v>238</v>
      </c>
      <c r="B296" s="21" t="s">
        <v>40</v>
      </c>
      <c r="C296" s="22" t="n">
        <v>52</v>
      </c>
      <c r="D296" s="22" t="n">
        <v>180</v>
      </c>
      <c r="E296" s="22" t="n">
        <v>438</v>
      </c>
      <c r="F296" s="21" t="s">
        <v>439</v>
      </c>
      <c r="G296" s="23" t="n">
        <v>0.691</v>
      </c>
      <c r="H296" s="24" t="n">
        <v>0.5343</v>
      </c>
      <c r="I296" s="0" t="n">
        <f aca="false">G296*D296/$M$5*100</f>
        <v>0.0626044414020818</v>
      </c>
      <c r="J296" s="0" t="n">
        <f aca="false">H296*D296/$M$5*100</f>
        <v>0.0484074573677747</v>
      </c>
    </row>
    <row collapsed="false" customFormat="false" customHeight="false" hidden="false" ht="14" outlineLevel="0" r="297">
      <c r="A297" s="21" t="s">
        <v>192</v>
      </c>
      <c r="B297" s="21" t="s">
        <v>37</v>
      </c>
      <c r="C297" s="22" t="n">
        <v>532</v>
      </c>
      <c r="D297" s="22" t="n">
        <v>2128</v>
      </c>
      <c r="E297" s="22" t="n">
        <v>5054</v>
      </c>
      <c r="F297" s="21" t="s">
        <v>38</v>
      </c>
      <c r="G297" s="23" t="n">
        <v>0.6841</v>
      </c>
      <c r="H297" s="24" t="n">
        <v>0.6841</v>
      </c>
      <c r="I297" s="0" t="n">
        <f aca="false">G297*D297/$M$5*100</f>
        <v>0.732733093076164</v>
      </c>
      <c r="J297" s="0" t="n">
        <f aca="false">H297*D297/$M$5*100</f>
        <v>0.732733093076164</v>
      </c>
    </row>
    <row collapsed="false" customFormat="false" customHeight="false" hidden="false" ht="14" outlineLevel="0" r="298">
      <c r="A298" s="21" t="s">
        <v>353</v>
      </c>
      <c r="B298" s="21" t="s">
        <v>125</v>
      </c>
      <c r="C298" s="22" t="n">
        <v>24</v>
      </c>
      <c r="D298" s="22" t="n">
        <v>24</v>
      </c>
      <c r="E298" s="22" t="n">
        <v>338</v>
      </c>
      <c r="F298" s="21" t="s">
        <v>46</v>
      </c>
      <c r="G298" s="23" t="n">
        <v>0.635</v>
      </c>
      <c r="H298" s="24" t="n">
        <v>0.635</v>
      </c>
      <c r="I298" s="0" t="n">
        <f aca="false">G298*D298/$M$5*100</f>
        <v>0.0076707805673559</v>
      </c>
      <c r="J298" s="0" t="n">
        <f aca="false">H298*D298/$M$5*100</f>
        <v>0.0076707805673559</v>
      </c>
    </row>
    <row collapsed="false" customFormat="false" customHeight="false" hidden="false" ht="14" outlineLevel="0" r="299">
      <c r="A299" s="21" t="s">
        <v>392</v>
      </c>
      <c r="B299" s="21" t="s">
        <v>393</v>
      </c>
      <c r="C299" s="22" t="n">
        <v>12</v>
      </c>
      <c r="D299" s="22" t="n">
        <v>48</v>
      </c>
      <c r="E299" s="22" t="n">
        <v>115</v>
      </c>
      <c r="F299" s="21" t="s">
        <v>82</v>
      </c>
      <c r="G299" s="23" t="n">
        <v>0.6333</v>
      </c>
      <c r="H299" s="24" t="n">
        <v>0.6333</v>
      </c>
      <c r="I299" s="0" t="n">
        <f aca="false">G299*D299/$M$5*100</f>
        <v>0.0153004892387606</v>
      </c>
      <c r="J299" s="0" t="n">
        <f aca="false">H299*D299/$M$5*100</f>
        <v>0.0153004892387606</v>
      </c>
    </row>
    <row collapsed="false" customFormat="false" customHeight="false" hidden="false" ht="14" outlineLevel="0" r="300">
      <c r="A300" s="21" t="s">
        <v>338</v>
      </c>
      <c r="B300" s="21" t="s">
        <v>40</v>
      </c>
      <c r="C300" s="22" t="n">
        <v>1</v>
      </c>
      <c r="D300" s="22" t="n">
        <v>1</v>
      </c>
      <c r="E300" s="22" t="n">
        <v>1</v>
      </c>
      <c r="F300" s="21" t="s">
        <v>439</v>
      </c>
      <c r="G300" s="23" t="n">
        <v>0.6329</v>
      </c>
      <c r="H300" s="24" t="n">
        <v>0.6329</v>
      </c>
      <c r="I300" s="0" t="n">
        <f aca="false">G300*D300/$M$5*100</f>
        <v>0.000318558859650889</v>
      </c>
      <c r="J300" s="0" t="n">
        <f aca="false">H300*D300/$M$5*100</f>
        <v>0.000318558859650889</v>
      </c>
    </row>
    <row collapsed="false" customFormat="false" customHeight="false" hidden="false" ht="14" outlineLevel="0" r="301">
      <c r="A301" s="21" t="s">
        <v>222</v>
      </c>
      <c r="B301" s="21" t="s">
        <v>144</v>
      </c>
      <c r="C301" s="22" t="n">
        <v>6</v>
      </c>
      <c r="D301" s="22" t="n">
        <v>24</v>
      </c>
      <c r="E301" s="22" t="n">
        <v>70</v>
      </c>
      <c r="F301" s="21" t="s">
        <v>448</v>
      </c>
      <c r="G301" s="23" t="n">
        <v>0.6147</v>
      </c>
      <c r="H301" s="24" t="n">
        <v>0.5779</v>
      </c>
      <c r="I301" s="0" t="n">
        <f aca="false">G301*D301/$M$5*100</f>
        <v>0.00742555718858846</v>
      </c>
      <c r="J301" s="0" t="n">
        <f aca="false">H301*D301/$M$5*100</f>
        <v>0.00698101431476374</v>
      </c>
    </row>
    <row collapsed="false" customFormat="false" customHeight="false" hidden="false" ht="14" outlineLevel="0" r="302">
      <c r="A302" s="21" t="s">
        <v>286</v>
      </c>
      <c r="B302" s="21" t="s">
        <v>97</v>
      </c>
      <c r="C302" s="22" t="n">
        <v>1</v>
      </c>
      <c r="D302" s="22" t="n">
        <v>1</v>
      </c>
      <c r="E302" s="22" t="n">
        <v>1</v>
      </c>
      <c r="F302" s="21" t="s">
        <v>57</v>
      </c>
      <c r="G302" s="23" t="n">
        <v>0.6082</v>
      </c>
      <c r="H302" s="24" t="n">
        <v>0.6082</v>
      </c>
      <c r="I302" s="0" t="n">
        <f aca="false">G302*D302/$M$5*100</f>
        <v>0.00030612655781272</v>
      </c>
      <c r="J302" s="0" t="n">
        <f aca="false">H302*D302/$M$5*100</f>
        <v>0.00030612655781272</v>
      </c>
    </row>
    <row collapsed="false" customFormat="false" customHeight="false" hidden="false" ht="14" outlineLevel="0" r="303">
      <c r="A303" s="21" t="s">
        <v>438</v>
      </c>
      <c r="B303" s="21" t="s">
        <v>59</v>
      </c>
      <c r="C303" s="22" t="n">
        <v>112</v>
      </c>
      <c r="D303" s="22" t="n">
        <v>448</v>
      </c>
      <c r="E303" s="22" t="n">
        <v>879</v>
      </c>
      <c r="F303" s="21" t="s">
        <v>436</v>
      </c>
      <c r="G303" s="23" t="n">
        <v>0.605</v>
      </c>
      <c r="H303" s="24" t="n">
        <v>0.605</v>
      </c>
      <c r="I303" s="0" t="n">
        <f aca="false">G303*D303/$M$5*100</f>
        <v>0.136423121061427</v>
      </c>
      <c r="J303" s="0" t="n">
        <f aca="false">H303*D303/$M$5*100</f>
        <v>0.136423121061427</v>
      </c>
    </row>
    <row collapsed="false" customFormat="false" customHeight="false" hidden="false" ht="14" outlineLevel="0" r="304">
      <c r="A304" s="21" t="s">
        <v>375</v>
      </c>
      <c r="B304" s="21" t="s">
        <v>134</v>
      </c>
      <c r="C304" s="22" t="n">
        <v>20</v>
      </c>
      <c r="D304" s="22" t="n">
        <v>20</v>
      </c>
      <c r="E304" s="22" t="n">
        <v>10</v>
      </c>
      <c r="F304" s="21" t="s">
        <v>87</v>
      </c>
      <c r="G304" s="23" t="n">
        <v>0.5978</v>
      </c>
      <c r="H304" s="24" t="n">
        <v>0.5978</v>
      </c>
      <c r="I304" s="0" t="n">
        <f aca="false">G304*D304/$M$5*100</f>
        <v>0.00601783808814351</v>
      </c>
      <c r="J304" s="0" t="n">
        <f aca="false">H304*D304/$M$5*100</f>
        <v>0.00601783808814351</v>
      </c>
    </row>
    <row collapsed="false" customFormat="false" customHeight="false" hidden="false" ht="14" outlineLevel="0" r="305">
      <c r="A305" s="21" t="s">
        <v>368</v>
      </c>
      <c r="B305" s="21" t="s">
        <v>292</v>
      </c>
      <c r="C305" s="22" t="n">
        <v>4</v>
      </c>
      <c r="D305" s="22" t="n">
        <v>16</v>
      </c>
      <c r="E305" s="22" t="n">
        <v>12</v>
      </c>
      <c r="F305" s="21" t="s">
        <v>46</v>
      </c>
      <c r="G305" s="23" t="n">
        <v>0.5781</v>
      </c>
      <c r="H305" s="24" t="n">
        <v>0.5781</v>
      </c>
      <c r="I305" s="0" t="n">
        <f aca="false">G305*D305/$M$5*100</f>
        <v>0.00465562020576215</v>
      </c>
      <c r="J305" s="0" t="n">
        <f aca="false">H305*D305/$M$5*100</f>
        <v>0.00465562020576215</v>
      </c>
    </row>
    <row collapsed="false" customFormat="false" customHeight="false" hidden="false" ht="14" outlineLevel="0" r="306">
      <c r="A306" s="21" t="s">
        <v>210</v>
      </c>
      <c r="B306" s="21" t="s">
        <v>119</v>
      </c>
      <c r="C306" s="22" t="n">
        <v>18</v>
      </c>
      <c r="D306" s="22" t="n">
        <v>36</v>
      </c>
      <c r="E306" s="22" t="n">
        <v>69</v>
      </c>
      <c r="F306" s="21" t="s">
        <v>119</v>
      </c>
      <c r="G306" s="23" t="n">
        <v>0.5757</v>
      </c>
      <c r="H306" s="24" t="n">
        <v>0.5757</v>
      </c>
      <c r="I306" s="0" t="n">
        <f aca="false">G306*D306/$M$5*100</f>
        <v>0.0104316575731341</v>
      </c>
      <c r="J306" s="0" t="n">
        <f aca="false">H306*D306/$M$5*100</f>
        <v>0.0104316575731341</v>
      </c>
    </row>
    <row collapsed="false" customFormat="false" customHeight="false" hidden="false" ht="14" outlineLevel="0" r="307">
      <c r="A307" s="21" t="s">
        <v>351</v>
      </c>
      <c r="B307" s="21" t="s">
        <v>252</v>
      </c>
      <c r="C307" s="22" t="n">
        <v>34</v>
      </c>
      <c r="D307" s="22" t="n">
        <v>272</v>
      </c>
      <c r="E307" s="22" t="n">
        <v>734</v>
      </c>
      <c r="F307" s="21" t="s">
        <v>82</v>
      </c>
      <c r="G307" s="23" t="n">
        <v>0.5715</v>
      </c>
      <c r="H307" s="24" t="n">
        <v>0.5715</v>
      </c>
      <c r="I307" s="0" t="n">
        <f aca="false">G307*D307/$M$5*100</f>
        <v>0.0782419617870301</v>
      </c>
      <c r="J307" s="0" t="n">
        <f aca="false">H307*D307/$M$5*100</f>
        <v>0.0782419617870301</v>
      </c>
    </row>
    <row collapsed="false" customFormat="false" customHeight="false" hidden="false" ht="14" outlineLevel="0" r="308">
      <c r="A308" s="21" t="s">
        <v>323</v>
      </c>
      <c r="B308" s="21" t="s">
        <v>134</v>
      </c>
      <c r="C308" s="22" t="n">
        <v>44</v>
      </c>
      <c r="D308" s="22" t="n">
        <v>44</v>
      </c>
      <c r="E308" s="22" t="n">
        <v>17</v>
      </c>
      <c r="F308" s="21" t="s">
        <v>87</v>
      </c>
      <c r="G308" s="23" t="n">
        <v>0.5604</v>
      </c>
      <c r="H308" s="24" t="n">
        <v>0.5604</v>
      </c>
      <c r="I308" s="0" t="n">
        <f aca="false">G308*D308/$M$5*100</f>
        <v>0.0124109605588999</v>
      </c>
      <c r="J308" s="0" t="n">
        <f aca="false">H308*D308/$M$5*100</f>
        <v>0.0124109605588999</v>
      </c>
    </row>
    <row collapsed="false" customFormat="false" customHeight="false" hidden="false" ht="14" outlineLevel="0" r="309">
      <c r="A309" s="21" t="s">
        <v>412</v>
      </c>
      <c r="B309" s="21" t="s">
        <v>63</v>
      </c>
      <c r="C309" s="22" t="n">
        <v>-1</v>
      </c>
      <c r="D309" s="22" t="n">
        <v>-1</v>
      </c>
      <c r="E309" s="22" t="n">
        <v>0</v>
      </c>
      <c r="F309" s="21" t="s">
        <v>87</v>
      </c>
      <c r="G309" s="23" t="n">
        <v>0.5396</v>
      </c>
      <c r="H309" s="24" t="n">
        <v>0.5396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21" t="s">
        <v>417</v>
      </c>
      <c r="B310" s="21" t="s">
        <v>134</v>
      </c>
      <c r="C310" s="22" t="n">
        <v>38</v>
      </c>
      <c r="D310" s="22" t="n">
        <v>38</v>
      </c>
      <c r="E310" s="22" t="n">
        <v>14</v>
      </c>
      <c r="F310" s="21" t="s">
        <v>87</v>
      </c>
      <c r="G310" s="23" t="n">
        <v>0.5369</v>
      </c>
      <c r="H310" s="24" t="n">
        <v>0.5369</v>
      </c>
      <c r="I310" s="0" t="n">
        <f aca="false">G310*D310/$M$5*100</f>
        <v>0.0102690813183273</v>
      </c>
      <c r="J310" s="0" t="n">
        <f aca="false">H310*D310/$M$5*100</f>
        <v>0.0102690813183273</v>
      </c>
    </row>
    <row collapsed="false" customFormat="false" customHeight="false" hidden="false" ht="14" outlineLevel="0" r="311">
      <c r="A311" s="21" t="s">
        <v>388</v>
      </c>
      <c r="B311" s="21" t="s">
        <v>56</v>
      </c>
      <c r="C311" s="22" t="n">
        <v>100</v>
      </c>
      <c r="D311" s="22" t="n">
        <v>400</v>
      </c>
      <c r="E311" s="22" t="n">
        <v>790</v>
      </c>
      <c r="F311" s="21" t="s">
        <v>57</v>
      </c>
      <c r="G311" s="23" t="n">
        <v>0.517</v>
      </c>
      <c r="H311" s="24" t="n">
        <v>0.5155</v>
      </c>
      <c r="I311" s="0" t="n">
        <f aca="false">G311*D311/$M$5*100</f>
        <v>0.104089069641024</v>
      </c>
      <c r="J311" s="0" t="n">
        <f aca="false">H311*D311/$M$5*100</f>
        <v>0.103787070406088</v>
      </c>
    </row>
    <row collapsed="false" customFormat="false" customHeight="false" hidden="false" ht="14" outlineLevel="0" r="312">
      <c r="A312" s="21" t="s">
        <v>62</v>
      </c>
      <c r="B312" s="21" t="s">
        <v>63</v>
      </c>
      <c r="C312" s="22" t="n">
        <v>193</v>
      </c>
      <c r="D312" s="22" t="n">
        <v>772</v>
      </c>
      <c r="E312" s="22" t="n">
        <v>2509</v>
      </c>
      <c r="F312" s="21" t="s">
        <v>60</v>
      </c>
      <c r="G312" s="23" t="n">
        <v>0.4837</v>
      </c>
      <c r="H312" s="24" t="n">
        <v>0.4554</v>
      </c>
      <c r="I312" s="0" t="n">
        <f aca="false">G312*D312/$M$5*100</f>
        <v>0.187952445187139</v>
      </c>
      <c r="J312" s="0" t="n">
        <f aca="false">H312*D312/$M$5*100</f>
        <v>0.176955847711852</v>
      </c>
    </row>
    <row collapsed="false" customFormat="false" customHeight="false" hidden="false" ht="14" outlineLevel="0" r="313">
      <c r="A313" s="21" t="s">
        <v>363</v>
      </c>
      <c r="B313" s="21" t="s">
        <v>177</v>
      </c>
      <c r="C313" s="22" t="n">
        <v>1</v>
      </c>
      <c r="D313" s="22" t="n">
        <v>2</v>
      </c>
      <c r="E313" s="22" t="n">
        <v>5</v>
      </c>
      <c r="F313" s="21" t="s">
        <v>82</v>
      </c>
      <c r="G313" s="23" t="n">
        <v>0.4761</v>
      </c>
      <c r="H313" s="24" t="n">
        <v>0.4761</v>
      </c>
      <c r="I313" s="0" t="n">
        <f aca="false">G313*D313/$M$5*100</f>
        <v>0.000479272785842276</v>
      </c>
      <c r="J313" s="0" t="n">
        <f aca="false">H313*D313/$M$5*100</f>
        <v>0.000479272785842276</v>
      </c>
    </row>
    <row collapsed="false" customFormat="false" customHeight="false" hidden="false" ht="14" outlineLevel="0" r="314">
      <c r="A314" s="21" t="s">
        <v>370</v>
      </c>
      <c r="B314" s="21" t="s">
        <v>78</v>
      </c>
      <c r="C314" s="22" t="n">
        <v>44</v>
      </c>
      <c r="D314" s="22" t="n">
        <v>56</v>
      </c>
      <c r="E314" s="22" t="n">
        <v>44</v>
      </c>
      <c r="F314" s="21" t="s">
        <v>441</v>
      </c>
      <c r="G314" s="23" t="n">
        <v>0.4455</v>
      </c>
      <c r="H314" s="24" t="n">
        <v>0.4062</v>
      </c>
      <c r="I314" s="0" t="n">
        <f aca="false">G314*D314/$M$5*100</f>
        <v>0.0125571281886086</v>
      </c>
      <c r="J314" s="0" t="n">
        <f aca="false">H314*D314/$M$5*100</f>
        <v>0.011449394994866</v>
      </c>
    </row>
    <row collapsed="false" customFormat="false" customHeight="false" hidden="false" ht="14" outlineLevel="0" r="315">
      <c r="A315" s="21" t="s">
        <v>139</v>
      </c>
      <c r="B315" s="21" t="s">
        <v>71</v>
      </c>
      <c r="C315" s="22" t="n">
        <v>140</v>
      </c>
      <c r="D315" s="22" t="n">
        <v>140</v>
      </c>
      <c r="E315" s="22" t="n">
        <v>140</v>
      </c>
      <c r="F315" s="21" t="s">
        <v>72</v>
      </c>
      <c r="G315" s="23" t="n">
        <v>0.4079</v>
      </c>
      <c r="H315" s="24" t="n">
        <v>0.4079</v>
      </c>
      <c r="I315" s="0" t="n">
        <f aca="false">G315*D315/$M$5*100</f>
        <v>0.0287432805170227</v>
      </c>
      <c r="J315" s="0" t="n">
        <f aca="false">H315*D315/$M$5*100</f>
        <v>0.0287432805170227</v>
      </c>
    </row>
    <row collapsed="false" customFormat="false" customHeight="false" hidden="false" ht="14" outlineLevel="0" r="316">
      <c r="A316" s="21" t="s">
        <v>95</v>
      </c>
      <c r="B316" s="21" t="s">
        <v>56</v>
      </c>
      <c r="C316" s="22" t="n">
        <v>71</v>
      </c>
      <c r="D316" s="22" t="n">
        <v>284</v>
      </c>
      <c r="E316" s="22" t="n">
        <v>1024</v>
      </c>
      <c r="F316" s="21" t="s">
        <v>57</v>
      </c>
      <c r="G316" s="23" t="n">
        <v>0.3772</v>
      </c>
      <c r="H316" s="24" t="n">
        <v>0.3736</v>
      </c>
      <c r="I316" s="0" t="n">
        <f aca="false">G316*D316/$M$5*100</f>
        <v>0.05391934607099</v>
      </c>
      <c r="J316" s="0" t="n">
        <f aca="false">H316*D316/$M$5*100</f>
        <v>0.0534047393746603</v>
      </c>
    </row>
    <row collapsed="false" customFormat="false" customHeight="false" hidden="false" ht="14" outlineLevel="0" r="317">
      <c r="A317" s="21" t="s">
        <v>400</v>
      </c>
      <c r="B317" s="21" t="s">
        <v>125</v>
      </c>
      <c r="C317" s="22" t="n">
        <v>12</v>
      </c>
      <c r="D317" s="22" t="n">
        <v>48</v>
      </c>
      <c r="E317" s="22" t="n">
        <v>790</v>
      </c>
      <c r="F317" s="21" t="s">
        <v>46</v>
      </c>
      <c r="G317" s="23" t="n">
        <v>0.2188</v>
      </c>
      <c r="H317" s="24" t="n">
        <v>0.2188</v>
      </c>
      <c r="I317" s="0" t="n">
        <f aca="false">G317*D317/$M$5*100</f>
        <v>0.00528619460830699</v>
      </c>
      <c r="J317" s="0" t="n">
        <f aca="false">H317*D317/$M$5*100</f>
        <v>0.00528619460830699</v>
      </c>
    </row>
    <row collapsed="false" customFormat="false" customHeight="false" hidden="false" ht="14" outlineLevel="0" r="318">
      <c r="A318" s="21" t="s">
        <v>389</v>
      </c>
      <c r="B318" s="21" t="s">
        <v>40</v>
      </c>
      <c r="C318" s="22" t="n">
        <v>40</v>
      </c>
      <c r="D318" s="22" t="n">
        <v>40</v>
      </c>
      <c r="E318" s="22" t="n">
        <v>30</v>
      </c>
      <c r="F318" s="21" t="s">
        <v>439</v>
      </c>
      <c r="G318" s="23" t="n">
        <v>0.2087</v>
      </c>
      <c r="H318" s="24" t="n">
        <v>0.1872</v>
      </c>
      <c r="I318" s="0" t="n">
        <f aca="false">G318*D318/$M$5*100</f>
        <v>0.00420181602206608</v>
      </c>
      <c r="J318" s="0" t="n">
        <f aca="false">H318*D318/$M$5*100</f>
        <v>0.00376895045199219</v>
      </c>
    </row>
    <row collapsed="false" customFormat="false" customHeight="false" hidden="false" ht="14" outlineLevel="0" r="319">
      <c r="A319" s="21" t="s">
        <v>313</v>
      </c>
      <c r="B319" s="21" t="s">
        <v>43</v>
      </c>
      <c r="C319" s="22" t="n">
        <v>54</v>
      </c>
      <c r="D319" s="22" t="n">
        <v>108</v>
      </c>
      <c r="E319" s="22" t="n">
        <v>173</v>
      </c>
      <c r="F319" s="21" t="s">
        <v>43</v>
      </c>
      <c r="G319" s="23" t="n">
        <v>0.1952</v>
      </c>
      <c r="H319" s="24" t="n">
        <v>0.1952</v>
      </c>
      <c r="I319" s="0" t="n">
        <f aca="false">G319*D319/$M$5*100</f>
        <v>0.0106110451186857</v>
      </c>
      <c r="J319" s="0" t="n">
        <f aca="false">H319*D319/$M$5*100</f>
        <v>0.0106110451186857</v>
      </c>
    </row>
    <row collapsed="false" customFormat="false" customHeight="false" hidden="false" ht="14" outlineLevel="0" r="320">
      <c r="A320" s="21" t="s">
        <v>420</v>
      </c>
      <c r="B320" s="21" t="s">
        <v>40</v>
      </c>
      <c r="C320" s="22" t="n">
        <v>14</v>
      </c>
      <c r="D320" s="22" t="n">
        <v>14</v>
      </c>
      <c r="E320" s="22" t="n">
        <v>5</v>
      </c>
      <c r="F320" s="21" t="s">
        <v>439</v>
      </c>
      <c r="G320" s="23" t="n">
        <v>0.1151</v>
      </c>
      <c r="H320" s="24" t="n">
        <v>0.0526</v>
      </c>
      <c r="I320" s="0" t="n">
        <f aca="false">G320*D320/$M$5*100</f>
        <v>0.000811069278624494</v>
      </c>
      <c r="J320" s="0" t="n">
        <f aca="false">H320*D320/$M$5*100</f>
        <v>0.000370653727677223</v>
      </c>
    </row>
    <row collapsed="false" customFormat="false" customHeight="false" hidden="false" ht="14" outlineLevel="0" r="321">
      <c r="A321" s="21" t="s">
        <v>345</v>
      </c>
      <c r="B321" s="21" t="s">
        <v>177</v>
      </c>
      <c r="C321" s="22" t="n">
        <v>66</v>
      </c>
      <c r="D321" s="22" t="n">
        <v>132</v>
      </c>
      <c r="E321" s="22" t="n">
        <v>145</v>
      </c>
      <c r="F321" s="21" t="s">
        <v>82</v>
      </c>
      <c r="G321" s="23" t="n">
        <v>0.0824</v>
      </c>
      <c r="H321" s="24" t="n">
        <v>0.0824</v>
      </c>
      <c r="I321" s="0" t="n">
        <f aca="false">G321*D321/$M$5*100</f>
        <v>0.0054746421309066</v>
      </c>
      <c r="J321" s="0" t="n">
        <f aca="false">H321*D321/$M$5*100</f>
        <v>0.0054746421309066</v>
      </c>
    </row>
    <row collapsed="false" customFormat="false" customHeight="false" hidden="false" ht="14" outlineLevel="0" r="322">
      <c r="A322" s="21" t="s">
        <v>452</v>
      </c>
      <c r="B322" s="21" t="s">
        <v>281</v>
      </c>
      <c r="C322" s="22" t="n">
        <v>2</v>
      </c>
      <c r="D322" s="22" t="n">
        <v>20</v>
      </c>
      <c r="E322" s="22" t="n">
        <v>46</v>
      </c>
      <c r="F322" s="21" t="s">
        <v>46</v>
      </c>
      <c r="G322" s="23" t="n">
        <v>0.0821</v>
      </c>
      <c r="H322" s="24" t="n">
        <v>0.0821</v>
      </c>
      <c r="I322" s="0" t="n">
        <f aca="false">G322*D322/$M$5*100</f>
        <v>0.000826471239606193</v>
      </c>
      <c r="J322" s="0" t="n">
        <f aca="false">H322*D322/$M$5*100</f>
        <v>0.000826471239606193</v>
      </c>
    </row>
    <row collapsed="false" customFormat="false" customHeight="false" hidden="false" ht="14" outlineLevel="0" r="323">
      <c r="A323" s="21" t="s">
        <v>326</v>
      </c>
      <c r="B323" s="21" t="s">
        <v>134</v>
      </c>
      <c r="C323" s="22" t="n">
        <v>14</v>
      </c>
      <c r="D323" s="22" t="n">
        <v>14</v>
      </c>
      <c r="E323" s="22" t="n">
        <v>5</v>
      </c>
      <c r="F323" s="21" t="s">
        <v>87</v>
      </c>
      <c r="G323" s="23" t="n">
        <v>0.0727</v>
      </c>
      <c r="H323" s="24" t="n">
        <v>0.0727</v>
      </c>
      <c r="I323" s="0" t="n">
        <f aca="false">G323*D323/$M$5*100</f>
        <v>0.000512291368861866</v>
      </c>
      <c r="J323" s="0" t="n">
        <f aca="false">H323*D323/$M$5*100</f>
        <v>0.000512291368861866</v>
      </c>
    </row>
    <row collapsed="false" customFormat="false" customHeight="false" hidden="false" ht="14" outlineLevel="0" r="324">
      <c r="A324" s="21" t="s">
        <v>327</v>
      </c>
      <c r="B324" s="21" t="s">
        <v>177</v>
      </c>
      <c r="C324" s="22" t="n">
        <v>0</v>
      </c>
      <c r="D324" s="22" t="n">
        <v>0</v>
      </c>
      <c r="E324" s="22" t="n">
        <v>0</v>
      </c>
      <c r="F324" s="21" t="s">
        <v>82</v>
      </c>
      <c r="G324" s="23" t="n">
        <v>0.0329</v>
      </c>
      <c r="H324" s="24" t="n">
        <v>0.0329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1" t="s">
        <v>354</v>
      </c>
      <c r="B325" s="21" t="s">
        <v>165</v>
      </c>
      <c r="C325" s="22" t="n">
        <v>44</v>
      </c>
      <c r="D325" s="22" t="n">
        <v>44</v>
      </c>
      <c r="E325" s="22" t="n">
        <v>88</v>
      </c>
      <c r="F325" s="21" t="s">
        <v>82</v>
      </c>
      <c r="G325" s="23" t="n">
        <v>0.0168</v>
      </c>
      <c r="H325" s="24" t="n">
        <v>0.0168</v>
      </c>
      <c r="I325" s="0" t="n">
        <f aca="false">G325*D325/$M$5*100</f>
        <v>0.000372063057440255</v>
      </c>
      <c r="J325" s="0" t="n">
        <f aca="false">H325*D325/$M$5*100</f>
        <v>0.000372063057440255</v>
      </c>
    </row>
    <row collapsed="false" customFormat="false" customHeight="false" hidden="false" ht="14" outlineLevel="0" r="326">
      <c r="A326" s="21" t="s">
        <v>401</v>
      </c>
      <c r="B326" s="21" t="s">
        <v>393</v>
      </c>
      <c r="C326" s="22" t="n">
        <v>12</v>
      </c>
      <c r="D326" s="22" t="n">
        <v>48</v>
      </c>
      <c r="E326" s="22" t="n">
        <v>115</v>
      </c>
      <c r="F326" s="21" t="s">
        <v>82</v>
      </c>
      <c r="G326" s="23" t="n">
        <v>0.0128</v>
      </c>
      <c r="H326" s="24" t="n">
        <v>0.0128</v>
      </c>
      <c r="I326" s="0" t="n">
        <f aca="false">G326*D326/$M$5*100</f>
        <v>0.000309247216573718</v>
      </c>
      <c r="J326" s="0" t="n">
        <f aca="false">H326*D326/$M$5*100</f>
        <v>0.000309247216573718</v>
      </c>
    </row>
    <row collapsed="false" customFormat="false" customHeight="false" hidden="false" ht="14" outlineLevel="0" r="327">
      <c r="A327" s="21" t="s">
        <v>278</v>
      </c>
      <c r="B327" s="21" t="s">
        <v>181</v>
      </c>
      <c r="C327" s="22" t="n">
        <v>120</v>
      </c>
      <c r="D327" s="22" t="n">
        <v>120</v>
      </c>
      <c r="E327" s="22" t="n">
        <v>232</v>
      </c>
      <c r="F327" s="21" t="s">
        <v>182</v>
      </c>
      <c r="G327" s="23" t="n">
        <v>0.0109</v>
      </c>
      <c r="H327" s="24" t="n">
        <v>0.0027</v>
      </c>
    </row>
    <row collapsed="false" customFormat="false" customHeight="false" hidden="false" ht="14" outlineLevel="0" r="328">
      <c r="A328" s="21" t="s">
        <v>172</v>
      </c>
      <c r="B328" s="21" t="s">
        <v>165</v>
      </c>
      <c r="C328" s="22" t="n">
        <v>800</v>
      </c>
      <c r="D328" s="22" t="n">
        <v>800</v>
      </c>
      <c r="E328" s="22"/>
      <c r="F328" s="21" t="s">
        <v>82</v>
      </c>
      <c r="G328" s="23" t="n">
        <v>0</v>
      </c>
      <c r="H328" s="24" t="n">
        <v>0</v>
      </c>
    </row>
    <row collapsed="false" customFormat="false" customHeight="false" hidden="false" ht="14" outlineLevel="0" r="329">
      <c r="A329" s="21" t="s">
        <v>110</v>
      </c>
      <c r="B329" s="21" t="s">
        <v>45</v>
      </c>
      <c r="C329" s="22" t="n">
        <v>86</v>
      </c>
      <c r="D329" s="22" t="n">
        <v>340</v>
      </c>
      <c r="E329" s="22" t="n">
        <v>1023</v>
      </c>
      <c r="F329" s="21" t="s">
        <v>46</v>
      </c>
      <c r="G329" s="23" t="n">
        <v>0</v>
      </c>
      <c r="H329" s="24" t="n">
        <v>0</v>
      </c>
    </row>
    <row collapsed="false" customFormat="false" customHeight="false" hidden="false" ht="14" outlineLevel="0" r="330">
      <c r="A330" s="21" t="s">
        <v>369</v>
      </c>
      <c r="B330" s="21" t="s">
        <v>149</v>
      </c>
      <c r="C330" s="22" t="n">
        <v>2</v>
      </c>
      <c r="D330" s="22" t="n">
        <v>2</v>
      </c>
      <c r="E330" s="22" t="n">
        <v>1</v>
      </c>
      <c r="F330" s="21" t="s">
        <v>46</v>
      </c>
      <c r="G330" s="23" t="n">
        <v>0</v>
      </c>
      <c r="H330" s="24" t="n">
        <v>0</v>
      </c>
    </row>
    <row collapsed="false" customFormat="false" customHeight="false" hidden="false" ht="14" outlineLevel="0" r="331">
      <c r="A331" s="21" t="s">
        <v>469</v>
      </c>
      <c r="B331" s="21" t="s">
        <v>40</v>
      </c>
      <c r="C331" s="22" t="n">
        <v>58</v>
      </c>
      <c r="D331" s="22" t="n">
        <v>116</v>
      </c>
      <c r="E331" s="22" t="n">
        <v>139</v>
      </c>
      <c r="F331" s="21" t="s">
        <v>439</v>
      </c>
      <c r="G331" s="23"/>
      <c r="H331" s="24" t="n">
        <v>0</v>
      </c>
    </row>
    <row collapsed="false" customFormat="false" customHeight="false" hidden="false" ht="14" outlineLevel="0" r="332">
      <c r="A332" s="21" t="s">
        <v>459</v>
      </c>
      <c r="B332" s="21" t="s">
        <v>40</v>
      </c>
      <c r="C332" s="22" t="n">
        <v>62</v>
      </c>
      <c r="D332" s="22" t="n">
        <v>248</v>
      </c>
      <c r="E332" s="22" t="n">
        <v>338</v>
      </c>
      <c r="F332" s="21" t="s">
        <v>439</v>
      </c>
      <c r="G332" s="23"/>
      <c r="H332" s="24" t="n">
        <v>-1</v>
      </c>
    </row>
    <row collapsed="false" customFormat="false" customHeight="false" hidden="false" ht="14" outlineLevel="0" r="333">
      <c r="A333" s="21" t="s">
        <v>461</v>
      </c>
      <c r="B333" s="21" t="s">
        <v>462</v>
      </c>
      <c r="C333" s="22" t="n">
        <v>20</v>
      </c>
      <c r="D333" s="22" t="n">
        <v>40</v>
      </c>
      <c r="E333" s="22" t="n">
        <v>15</v>
      </c>
      <c r="F333" s="21" t="s">
        <v>82</v>
      </c>
      <c r="G333" s="23"/>
      <c r="H333" s="24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92941176470588"/>
  </cols>
  <sheetData>
    <row collapsed="false" customFormat="false" customHeight="true" hidden="false" ht="14" outlineLevel="0" r="1">
      <c r="A1" s="9" t="s">
        <v>470</v>
      </c>
      <c r="B1" s="9"/>
      <c r="C1" s="9"/>
      <c r="D1" s="9"/>
      <c r="E1" s="9"/>
      <c r="F1" s="9"/>
      <c r="G1" s="9"/>
      <c r="H1" s="9"/>
    </row>
    <row collapsed="false" customFormat="false" customHeight="false" hidden="false" ht="14" outlineLevel="0" r="2">
      <c r="A2" s="9"/>
      <c r="B2" s="9"/>
      <c r="C2" s="9"/>
      <c r="D2" s="9"/>
      <c r="E2" s="9"/>
      <c r="F2" s="9"/>
      <c r="G2" s="9"/>
      <c r="H2" s="9"/>
    </row>
    <row collapsed="false" customFormat="false" customHeight="false" hidden="false" ht="14" outlineLevel="0" r="3">
      <c r="A3" s="9"/>
      <c r="B3" s="9"/>
      <c r="C3" s="9"/>
      <c r="D3" s="9"/>
      <c r="E3" s="9"/>
      <c r="F3" s="9"/>
      <c r="G3" s="9"/>
      <c r="H3" s="9"/>
    </row>
    <row collapsed="false" customFormat="false" customHeight="false" hidden="false" ht="14" outlineLevel="0" r="4">
      <c r="A4" s="10" t="s">
        <v>25</v>
      </c>
      <c r="B4" s="10" t="s">
        <v>26</v>
      </c>
      <c r="C4" s="10" t="s">
        <v>27</v>
      </c>
      <c r="D4" s="10" t="s">
        <v>28</v>
      </c>
      <c r="E4" s="10" t="s">
        <v>29</v>
      </c>
      <c r="F4" s="10" t="s">
        <v>30</v>
      </c>
      <c r="G4" s="11" t="s">
        <v>4</v>
      </c>
      <c r="H4" s="12" t="s">
        <v>3</v>
      </c>
      <c r="I4" s="10" t="s">
        <v>464</v>
      </c>
      <c r="J4" s="10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13" t="s">
        <v>317</v>
      </c>
      <c r="B5" s="13" t="s">
        <v>112</v>
      </c>
      <c r="C5" s="14" t="n">
        <v>6</v>
      </c>
      <c r="D5" s="14" t="n">
        <v>10</v>
      </c>
      <c r="E5" s="14" t="n">
        <v>11</v>
      </c>
      <c r="F5" s="13" t="s">
        <v>439</v>
      </c>
      <c r="G5" s="15" t="n">
        <v>1</v>
      </c>
      <c r="H5" s="16" t="n">
        <v>1</v>
      </c>
      <c r="I5" s="0" t="n">
        <f aca="false">G5*D5/$M$5*100</f>
        <v>0.00499233676306869</v>
      </c>
      <c r="J5" s="0" t="n">
        <f aca="false">H5*D5/$M$5*100</f>
        <v>0.00499233676306869</v>
      </c>
      <c r="K5" s="0" t="n">
        <f aca="false">SUM(I5:I316)</f>
        <v>88.0372698907178</v>
      </c>
      <c r="L5" s="0" t="n">
        <f aca="false">SUM(J5:J316)</f>
        <v>86.6085866694624</v>
      </c>
      <c r="M5" s="0" t="n">
        <f aca="false">SUM(D5:D400)</f>
        <v>200307</v>
      </c>
    </row>
    <row collapsed="false" customFormat="false" customHeight="false" hidden="false" ht="14" outlineLevel="0" r="6">
      <c r="A6" s="13" t="s">
        <v>445</v>
      </c>
      <c r="B6" s="13" t="s">
        <v>40</v>
      </c>
      <c r="C6" s="14" t="n">
        <v>152</v>
      </c>
      <c r="D6" s="14" t="n">
        <v>344</v>
      </c>
      <c r="E6" s="14" t="n">
        <v>1038</v>
      </c>
      <c r="F6" s="13" t="s">
        <v>439</v>
      </c>
      <c r="G6" s="15" t="n">
        <v>1</v>
      </c>
      <c r="H6" s="16" t="n">
        <v>1</v>
      </c>
      <c r="I6" s="0" t="n">
        <f aca="false">G6*D6/$M$5*100</f>
        <v>0.171736384649563</v>
      </c>
      <c r="J6" s="0" t="n">
        <f aca="false">H6*D6/$M$5*100</f>
        <v>0.171736384649563</v>
      </c>
    </row>
    <row collapsed="false" customFormat="false" customHeight="false" hidden="false" ht="14" outlineLevel="0" r="7">
      <c r="A7" s="13" t="s">
        <v>385</v>
      </c>
      <c r="B7" s="13" t="s">
        <v>43</v>
      </c>
      <c r="C7" s="14" t="n">
        <v>10</v>
      </c>
      <c r="D7" s="14" t="n">
        <v>10</v>
      </c>
      <c r="E7" s="14" t="n">
        <v>9</v>
      </c>
      <c r="F7" s="13" t="s">
        <v>43</v>
      </c>
      <c r="G7" s="15" t="n">
        <v>1</v>
      </c>
      <c r="H7" s="16" t="n">
        <v>1</v>
      </c>
      <c r="I7" s="0" t="n">
        <f aca="false">G7*D7/$M$5*100</f>
        <v>0.00499233676306869</v>
      </c>
      <c r="J7" s="0" t="n">
        <f aca="false">H7*D7/$M$5*100</f>
        <v>0.00499233676306869</v>
      </c>
    </row>
    <row collapsed="false" customFormat="false" customHeight="false" hidden="false" ht="14" outlineLevel="0" r="8">
      <c r="A8" s="13" t="s">
        <v>115</v>
      </c>
      <c r="B8" s="13" t="s">
        <v>116</v>
      </c>
      <c r="C8" s="14" t="n">
        <v>60</v>
      </c>
      <c r="D8" s="14" t="n">
        <v>240</v>
      </c>
      <c r="E8" s="14" t="n">
        <v>581</v>
      </c>
      <c r="F8" s="13" t="s">
        <v>117</v>
      </c>
      <c r="G8" s="15" t="n">
        <v>1</v>
      </c>
      <c r="H8" s="16" t="n">
        <v>1</v>
      </c>
      <c r="I8" s="0" t="n">
        <f aca="false">G8*D8/$M$5*100</f>
        <v>0.119816082313649</v>
      </c>
      <c r="J8" s="0" t="n">
        <f aca="false">H8*D8/$M$5*100</f>
        <v>0.119816082313649</v>
      </c>
    </row>
    <row collapsed="false" customFormat="false" customHeight="false" hidden="false" ht="14" outlineLevel="0" r="9">
      <c r="A9" s="13" t="s">
        <v>199</v>
      </c>
      <c r="B9" s="13" t="s">
        <v>43</v>
      </c>
      <c r="C9" s="14" t="n">
        <v>42</v>
      </c>
      <c r="D9" s="14" t="n">
        <v>52</v>
      </c>
      <c r="E9" s="14" t="n">
        <v>57</v>
      </c>
      <c r="F9" s="13" t="s">
        <v>43</v>
      </c>
      <c r="G9" s="15" t="n">
        <v>1</v>
      </c>
      <c r="H9" s="16" t="n">
        <v>1</v>
      </c>
      <c r="I9" s="0" t="n">
        <f aca="false">G9*D9/$M$5*100</f>
        <v>0.0259601511679572</v>
      </c>
      <c r="J9" s="0" t="n">
        <f aca="false">H9*D9/$M$5*100</f>
        <v>0.0259601511679572</v>
      </c>
    </row>
    <row collapsed="false" customFormat="false" customHeight="false" hidden="false" ht="14" outlineLevel="0" r="10">
      <c r="A10" s="13" t="s">
        <v>107</v>
      </c>
      <c r="B10" s="13" t="s">
        <v>43</v>
      </c>
      <c r="C10" s="14" t="n">
        <v>14</v>
      </c>
      <c r="D10" s="14" t="n">
        <v>14</v>
      </c>
      <c r="E10" s="14" t="n">
        <v>11</v>
      </c>
      <c r="F10" s="13" t="s">
        <v>43</v>
      </c>
      <c r="G10" s="15" t="n">
        <v>1</v>
      </c>
      <c r="H10" s="16" t="n">
        <v>1</v>
      </c>
      <c r="I10" s="0" t="n">
        <f aca="false">G10*D10/$M$5*100</f>
        <v>0.00698927146829617</v>
      </c>
      <c r="J10" s="0" t="n">
        <f aca="false">H10*D10/$M$5*100</f>
        <v>0.00698927146829617</v>
      </c>
    </row>
    <row collapsed="false" customFormat="false" customHeight="false" hidden="false" ht="14" outlineLevel="0" r="11">
      <c r="A11" s="13" t="s">
        <v>142</v>
      </c>
      <c r="B11" s="13" t="s">
        <v>43</v>
      </c>
      <c r="C11" s="14" t="n">
        <v>20</v>
      </c>
      <c r="D11" s="14" t="n">
        <v>20</v>
      </c>
      <c r="E11" s="14" t="n">
        <v>25</v>
      </c>
      <c r="F11" s="13" t="s">
        <v>43</v>
      </c>
      <c r="G11" s="15" t="n">
        <v>1</v>
      </c>
      <c r="H11" s="16" t="n">
        <v>1</v>
      </c>
      <c r="I11" s="0" t="n">
        <f aca="false">G11*D11/$M$5*100</f>
        <v>0.00998467352613738</v>
      </c>
      <c r="J11" s="0" t="n">
        <f aca="false">H11*D11/$M$5*100</f>
        <v>0.00998467352613738</v>
      </c>
    </row>
    <row collapsed="false" customFormat="false" customHeight="false" hidden="false" ht="14" outlineLevel="0" r="12">
      <c r="A12" s="13" t="s">
        <v>185</v>
      </c>
      <c r="B12" s="13" t="s">
        <v>181</v>
      </c>
      <c r="C12" s="14" t="n">
        <v>118</v>
      </c>
      <c r="D12" s="14" t="n">
        <v>118</v>
      </c>
      <c r="E12" s="14" t="n">
        <v>213</v>
      </c>
      <c r="F12" s="13" t="s">
        <v>182</v>
      </c>
      <c r="G12" s="15" t="n">
        <v>1</v>
      </c>
      <c r="H12" s="16" t="n">
        <v>1</v>
      </c>
      <c r="I12" s="0" t="n">
        <f aca="false">G12*D12/$M$5*100</f>
        <v>0.0589095738042105</v>
      </c>
      <c r="J12" s="0" t="n">
        <f aca="false">H12*D12/$M$5*100</f>
        <v>0.0589095738042105</v>
      </c>
    </row>
    <row collapsed="false" customFormat="false" customHeight="false" hidden="false" ht="14" outlineLevel="0" r="13">
      <c r="A13" s="13" t="s">
        <v>157</v>
      </c>
      <c r="B13" s="13" t="s">
        <v>43</v>
      </c>
      <c r="C13" s="14" t="n">
        <v>24</v>
      </c>
      <c r="D13" s="14" t="n">
        <v>48</v>
      </c>
      <c r="E13" s="14" t="n">
        <v>55</v>
      </c>
      <c r="F13" s="13" t="s">
        <v>43</v>
      </c>
      <c r="G13" s="15" t="n">
        <v>1</v>
      </c>
      <c r="H13" s="16" t="n">
        <v>1</v>
      </c>
      <c r="I13" s="0" t="n">
        <f aca="false">G13*D13/$M$5*100</f>
        <v>0.0239632164627297</v>
      </c>
      <c r="J13" s="0" t="n">
        <f aca="false">H13*D13/$M$5*100</f>
        <v>0.0239632164627297</v>
      </c>
    </row>
    <row collapsed="false" customFormat="false" customHeight="false" hidden="false" ht="14" outlineLevel="0" r="14">
      <c r="A14" s="13" t="s">
        <v>381</v>
      </c>
      <c r="B14" s="13" t="s">
        <v>112</v>
      </c>
      <c r="C14" s="14" t="n">
        <v>5</v>
      </c>
      <c r="D14" s="14" t="n">
        <v>10</v>
      </c>
      <c r="E14" s="14" t="n">
        <v>22</v>
      </c>
      <c r="F14" s="13" t="s">
        <v>439</v>
      </c>
      <c r="G14" s="15" t="n">
        <v>1</v>
      </c>
      <c r="H14" s="16" t="n">
        <v>1</v>
      </c>
      <c r="I14" s="0" t="n">
        <f aca="false">G14*D14/$M$5*100</f>
        <v>0.00499233676306869</v>
      </c>
      <c r="J14" s="0" t="n">
        <f aca="false">H14*D14/$M$5*100</f>
        <v>0.00499233676306869</v>
      </c>
    </row>
    <row collapsed="false" customFormat="false" customHeight="false" hidden="false" ht="14" outlineLevel="0" r="15">
      <c r="A15" s="13" t="s">
        <v>146</v>
      </c>
      <c r="B15" s="13" t="s">
        <v>116</v>
      </c>
      <c r="C15" s="14" t="n">
        <v>58</v>
      </c>
      <c r="D15" s="14" t="n">
        <v>122</v>
      </c>
      <c r="E15" s="14" t="n">
        <v>210</v>
      </c>
      <c r="F15" s="13" t="s">
        <v>117</v>
      </c>
      <c r="G15" s="15" t="n">
        <v>1</v>
      </c>
      <c r="H15" s="16" t="n">
        <v>1</v>
      </c>
      <c r="I15" s="0" t="n">
        <f aca="false">G15*D15/$M$5*100</f>
        <v>0.060906508509438</v>
      </c>
      <c r="J15" s="0" t="n">
        <f aca="false">H15*D15/$M$5*100</f>
        <v>0.060906508509438</v>
      </c>
    </row>
    <row collapsed="false" customFormat="false" customHeight="false" hidden="false" ht="14" outlineLevel="0" r="16">
      <c r="A16" s="13" t="s">
        <v>217</v>
      </c>
      <c r="B16" s="13" t="s">
        <v>116</v>
      </c>
      <c r="C16" s="14" t="n">
        <v>5</v>
      </c>
      <c r="D16" s="14" t="n">
        <v>5</v>
      </c>
      <c r="E16" s="14" t="n">
        <v>4</v>
      </c>
      <c r="F16" s="13" t="s">
        <v>117</v>
      </c>
      <c r="G16" s="15" t="n">
        <v>1</v>
      </c>
      <c r="H16" s="16" t="n">
        <v>1</v>
      </c>
      <c r="I16" s="0" t="n">
        <f aca="false">G16*D16/$M$5*100</f>
        <v>0.00249616838153434</v>
      </c>
      <c r="J16" s="0" t="n">
        <f aca="false">H16*D16/$M$5*100</f>
        <v>0.00249616838153434</v>
      </c>
    </row>
    <row collapsed="false" customFormat="false" customHeight="false" hidden="false" ht="14" outlineLevel="0" r="17">
      <c r="A17" s="13" t="s">
        <v>150</v>
      </c>
      <c r="B17" s="13" t="s">
        <v>43</v>
      </c>
      <c r="C17" s="14" t="n">
        <v>10</v>
      </c>
      <c r="D17" s="14" t="n">
        <v>40</v>
      </c>
      <c r="E17" s="14" t="n">
        <v>78</v>
      </c>
      <c r="F17" s="13" t="s">
        <v>43</v>
      </c>
      <c r="G17" s="15" t="n">
        <v>1</v>
      </c>
      <c r="H17" s="16" t="n">
        <v>1</v>
      </c>
      <c r="I17" s="0" t="n">
        <f aca="false">G17*D17/$M$5*100</f>
        <v>0.0199693470522748</v>
      </c>
      <c r="J17" s="0" t="n">
        <f aca="false">H17*D17/$M$5*100</f>
        <v>0.0199693470522748</v>
      </c>
    </row>
    <row collapsed="false" customFormat="false" customHeight="false" hidden="false" ht="14" outlineLevel="0" r="18">
      <c r="A18" s="13" t="s">
        <v>186</v>
      </c>
      <c r="B18" s="13" t="s">
        <v>43</v>
      </c>
      <c r="C18" s="14" t="n">
        <v>176</v>
      </c>
      <c r="D18" s="14" t="n">
        <v>656</v>
      </c>
      <c r="E18" s="14" t="n">
        <v>1675</v>
      </c>
      <c r="F18" s="13" t="s">
        <v>43</v>
      </c>
      <c r="G18" s="15" t="n">
        <v>1</v>
      </c>
      <c r="H18" s="16" t="n">
        <v>1</v>
      </c>
      <c r="I18" s="0" t="n">
        <f aca="false">G18*D18/$M$5*100</f>
        <v>0.327497291657306</v>
      </c>
      <c r="J18" s="0" t="n">
        <f aca="false">H18*D18/$M$5*100</f>
        <v>0.327497291657306</v>
      </c>
    </row>
    <row collapsed="false" customFormat="false" customHeight="false" hidden="false" ht="14" outlineLevel="0" r="19">
      <c r="A19" s="13" t="s">
        <v>91</v>
      </c>
      <c r="B19" s="13" t="s">
        <v>43</v>
      </c>
      <c r="C19" s="14" t="n">
        <v>54</v>
      </c>
      <c r="D19" s="14" t="n">
        <v>82</v>
      </c>
      <c r="E19" s="14" t="n">
        <v>85</v>
      </c>
      <c r="F19" s="13" t="s">
        <v>43</v>
      </c>
      <c r="G19" s="15" t="n">
        <v>1</v>
      </c>
      <c r="H19" s="16" t="n">
        <v>1</v>
      </c>
      <c r="I19" s="0" t="n">
        <f aca="false">G19*D19/$M$5*100</f>
        <v>0.0409371614571633</v>
      </c>
      <c r="J19" s="0" t="n">
        <f aca="false">H19*D19/$M$5*100</f>
        <v>0.0409371614571633</v>
      </c>
    </row>
    <row collapsed="false" customFormat="false" customHeight="false" hidden="false" ht="14" outlineLevel="0" r="20">
      <c r="A20" s="13" t="s">
        <v>460</v>
      </c>
      <c r="B20" s="13" t="s">
        <v>43</v>
      </c>
      <c r="C20" s="14" t="n">
        <v>10</v>
      </c>
      <c r="D20" s="14" t="n">
        <v>40</v>
      </c>
      <c r="E20" s="14" t="n">
        <v>112</v>
      </c>
      <c r="F20" s="13" t="s">
        <v>43</v>
      </c>
      <c r="G20" s="15" t="n">
        <v>1</v>
      </c>
      <c r="H20" s="16" t="n">
        <v>1</v>
      </c>
      <c r="I20" s="0" t="n">
        <f aca="false">G20*D20/$M$5*100</f>
        <v>0.0199693470522748</v>
      </c>
      <c r="J20" s="0" t="n">
        <f aca="false">H20*D20/$M$5*100</f>
        <v>0.0199693470522748</v>
      </c>
    </row>
    <row collapsed="false" customFormat="false" customHeight="false" hidden="false" ht="14" outlineLevel="0" r="21">
      <c r="A21" s="13" t="s">
        <v>233</v>
      </c>
      <c r="B21" s="13" t="s">
        <v>43</v>
      </c>
      <c r="C21" s="14" t="n">
        <v>106</v>
      </c>
      <c r="D21" s="14" t="n">
        <v>356</v>
      </c>
      <c r="E21" s="14" t="n">
        <v>770</v>
      </c>
      <c r="F21" s="13" t="s">
        <v>43</v>
      </c>
      <c r="G21" s="15" t="n">
        <v>1</v>
      </c>
      <c r="H21" s="16" t="n">
        <v>1</v>
      </c>
      <c r="I21" s="0" t="n">
        <f aca="false">G21*D21/$M$5*100</f>
        <v>0.177727188765245</v>
      </c>
      <c r="J21" s="0" t="n">
        <f aca="false">H21*D21/$M$5*100</f>
        <v>0.177727188765245</v>
      </c>
    </row>
    <row collapsed="false" customFormat="false" customHeight="false" hidden="false" ht="14" outlineLevel="0" r="22">
      <c r="A22" s="13" t="s">
        <v>42</v>
      </c>
      <c r="B22" s="13" t="s">
        <v>43</v>
      </c>
      <c r="C22" s="14" t="n">
        <v>-1</v>
      </c>
      <c r="D22" s="14" t="n">
        <v>-1</v>
      </c>
      <c r="E22" s="14" t="n">
        <v>0</v>
      </c>
      <c r="F22" s="13" t="s">
        <v>43</v>
      </c>
      <c r="G22" s="15" t="n">
        <v>1</v>
      </c>
      <c r="H22" s="16" t="n">
        <v>1</v>
      </c>
      <c r="I22" s="0" t="n">
        <v>0</v>
      </c>
      <c r="J22" s="0" t="n">
        <v>0</v>
      </c>
    </row>
    <row collapsed="false" customFormat="false" customHeight="false" hidden="false" ht="14" outlineLevel="0" r="23">
      <c r="A23" s="13" t="s">
        <v>123</v>
      </c>
      <c r="B23" s="13" t="s">
        <v>43</v>
      </c>
      <c r="C23" s="14" t="n">
        <v>104</v>
      </c>
      <c r="D23" s="14" t="n">
        <v>416</v>
      </c>
      <c r="E23" s="14" t="n">
        <v>361</v>
      </c>
      <c r="F23" s="13" t="s">
        <v>43</v>
      </c>
      <c r="G23" s="15" t="n">
        <v>1</v>
      </c>
      <c r="H23" s="16" t="n">
        <v>1</v>
      </c>
      <c r="I23" s="0" t="n">
        <f aca="false">G23*D23/$M$5*100</f>
        <v>0.207681209343657</v>
      </c>
      <c r="J23" s="0" t="n">
        <f aca="false">H23*D23/$M$5*100</f>
        <v>0.207681209343657</v>
      </c>
    </row>
    <row collapsed="false" customFormat="false" customHeight="false" hidden="false" ht="14" outlineLevel="0" r="24">
      <c r="A24" s="13" t="s">
        <v>83</v>
      </c>
      <c r="B24" s="13" t="s">
        <v>43</v>
      </c>
      <c r="C24" s="14" t="n">
        <v>126</v>
      </c>
      <c r="D24" s="14" t="n">
        <v>336</v>
      </c>
      <c r="E24" s="14" t="n">
        <v>595</v>
      </c>
      <c r="F24" s="13" t="s">
        <v>43</v>
      </c>
      <c r="G24" s="15" t="n">
        <v>1</v>
      </c>
      <c r="H24" s="16" t="n">
        <v>1</v>
      </c>
      <c r="I24" s="0" t="n">
        <f aca="false">G24*D24/$M$5*100</f>
        <v>0.167742515239108</v>
      </c>
      <c r="J24" s="0" t="n">
        <f aca="false">H24*D24/$M$5*100</f>
        <v>0.167742515239108</v>
      </c>
    </row>
    <row collapsed="false" customFormat="false" customHeight="false" hidden="false" ht="14" outlineLevel="0" r="25">
      <c r="A25" s="13" t="s">
        <v>244</v>
      </c>
      <c r="B25" s="13" t="s">
        <v>245</v>
      </c>
      <c r="C25" s="14" t="n">
        <v>140</v>
      </c>
      <c r="D25" s="14" t="n">
        <v>336</v>
      </c>
      <c r="E25" s="14" t="n">
        <v>501</v>
      </c>
      <c r="F25" s="13" t="s">
        <v>46</v>
      </c>
      <c r="G25" s="15" t="n">
        <v>1</v>
      </c>
      <c r="H25" s="16" t="n">
        <v>1</v>
      </c>
      <c r="I25" s="0" t="n">
        <f aca="false">G25*D25/$M$5*100</f>
        <v>0.167742515239108</v>
      </c>
      <c r="J25" s="0" t="n">
        <f aca="false">H25*D25/$M$5*100</f>
        <v>0.167742515239108</v>
      </c>
    </row>
    <row collapsed="false" customFormat="false" customHeight="false" hidden="false" ht="14" outlineLevel="0" r="26">
      <c r="A26" s="13" t="s">
        <v>131</v>
      </c>
      <c r="B26" s="13" t="s">
        <v>112</v>
      </c>
      <c r="C26" s="14" t="n">
        <v>139</v>
      </c>
      <c r="D26" s="14" t="n">
        <v>532</v>
      </c>
      <c r="E26" s="14" t="n">
        <v>1358</v>
      </c>
      <c r="F26" s="13" t="s">
        <v>439</v>
      </c>
      <c r="G26" s="15" t="n">
        <v>1</v>
      </c>
      <c r="H26" s="16" t="n">
        <v>1</v>
      </c>
      <c r="I26" s="0" t="n">
        <f aca="false">G26*D26/$M$5*100</f>
        <v>0.265592315795254</v>
      </c>
      <c r="J26" s="0" t="n">
        <f aca="false">H26*D26/$M$5*100</f>
        <v>0.265592315795254</v>
      </c>
    </row>
    <row collapsed="false" customFormat="false" customHeight="false" hidden="false" ht="14" outlineLevel="0" r="27">
      <c r="A27" s="13" t="s">
        <v>227</v>
      </c>
      <c r="B27" s="13" t="s">
        <v>48</v>
      </c>
      <c r="C27" s="14" t="n">
        <v>8</v>
      </c>
      <c r="D27" s="14" t="n">
        <v>32</v>
      </c>
      <c r="E27" s="14" t="n">
        <v>70</v>
      </c>
      <c r="F27" s="13" t="s">
        <v>437</v>
      </c>
      <c r="G27" s="15" t="n">
        <v>1</v>
      </c>
      <c r="H27" s="16" t="n">
        <v>1</v>
      </c>
      <c r="I27" s="0" t="n">
        <f aca="false">G27*D27/$M$5*100</f>
        <v>0.0159754776418198</v>
      </c>
      <c r="J27" s="0" t="n">
        <f aca="false">H27*D27/$M$5*100</f>
        <v>0.0159754776418198</v>
      </c>
    </row>
    <row collapsed="false" customFormat="false" customHeight="false" hidden="false" ht="14" outlineLevel="0" r="28">
      <c r="A28" s="13" t="s">
        <v>50</v>
      </c>
      <c r="B28" s="13" t="s">
        <v>48</v>
      </c>
      <c r="C28" s="14" t="n">
        <v>16</v>
      </c>
      <c r="D28" s="14" t="n">
        <v>16</v>
      </c>
      <c r="E28" s="14" t="n">
        <v>25</v>
      </c>
      <c r="F28" s="13" t="s">
        <v>437</v>
      </c>
      <c r="G28" s="15" t="n">
        <v>1</v>
      </c>
      <c r="H28" s="16" t="n">
        <v>1</v>
      </c>
      <c r="I28" s="0" t="n">
        <f aca="false">G28*D28/$M$5*100</f>
        <v>0.0079877388209099</v>
      </c>
      <c r="J28" s="0" t="n">
        <f aca="false">H28*D28/$M$5*100</f>
        <v>0.0079877388209099</v>
      </c>
    </row>
    <row collapsed="false" customFormat="false" customHeight="false" hidden="false" ht="14" outlineLevel="0" r="29">
      <c r="A29" s="13" t="s">
        <v>404</v>
      </c>
      <c r="B29" s="13" t="s">
        <v>48</v>
      </c>
      <c r="C29" s="14" t="n">
        <v>8</v>
      </c>
      <c r="D29" s="14" t="n">
        <v>32</v>
      </c>
      <c r="E29" s="14" t="n">
        <v>70</v>
      </c>
      <c r="F29" s="13" t="s">
        <v>437</v>
      </c>
      <c r="G29" s="15" t="n">
        <v>1</v>
      </c>
      <c r="H29" s="16" t="n">
        <v>1</v>
      </c>
      <c r="I29" s="0" t="n">
        <f aca="false">G29*D29/$M$5*100</f>
        <v>0.0159754776418198</v>
      </c>
      <c r="J29" s="0" t="n">
        <f aca="false">H29*D29/$M$5*100</f>
        <v>0.0159754776418198</v>
      </c>
    </row>
    <row collapsed="false" customFormat="false" customHeight="false" hidden="false" ht="14" outlineLevel="0" r="30">
      <c r="A30" s="13" t="s">
        <v>52</v>
      </c>
      <c r="B30" s="13" t="s">
        <v>48</v>
      </c>
      <c r="C30" s="14" t="n">
        <v>8</v>
      </c>
      <c r="D30" s="14" t="n">
        <v>32</v>
      </c>
      <c r="E30" s="14" t="n">
        <v>70</v>
      </c>
      <c r="F30" s="13" t="s">
        <v>437</v>
      </c>
      <c r="G30" s="15" t="n">
        <v>1</v>
      </c>
      <c r="H30" s="16" t="n">
        <v>1</v>
      </c>
      <c r="I30" s="0" t="n">
        <f aca="false">G30*D30/$M$5*100</f>
        <v>0.0159754776418198</v>
      </c>
      <c r="J30" s="0" t="n">
        <f aca="false">H30*D30/$M$5*100</f>
        <v>0.0159754776418198</v>
      </c>
    </row>
    <row collapsed="false" customFormat="false" customHeight="false" hidden="false" ht="14" outlineLevel="0" r="31">
      <c r="A31" s="13" t="s">
        <v>187</v>
      </c>
      <c r="B31" s="13" t="s">
        <v>48</v>
      </c>
      <c r="C31" s="14" t="n">
        <v>8</v>
      </c>
      <c r="D31" s="14" t="n">
        <v>16</v>
      </c>
      <c r="E31" s="14" t="n">
        <v>25</v>
      </c>
      <c r="F31" s="13" t="s">
        <v>437</v>
      </c>
      <c r="G31" s="15" t="n">
        <v>1</v>
      </c>
      <c r="H31" s="16" t="n">
        <v>1</v>
      </c>
      <c r="I31" s="0" t="n">
        <f aca="false">G31*D31/$M$5*100</f>
        <v>0.0079877388209099</v>
      </c>
      <c r="J31" s="0" t="n">
        <f aca="false">H31*D31/$M$5*100</f>
        <v>0.0079877388209099</v>
      </c>
    </row>
    <row collapsed="false" customFormat="false" customHeight="false" hidden="false" ht="14" outlineLevel="0" r="32">
      <c r="A32" s="13" t="s">
        <v>54</v>
      </c>
      <c r="B32" s="13" t="s">
        <v>40</v>
      </c>
      <c r="C32" s="14" t="n">
        <v>-1</v>
      </c>
      <c r="D32" s="14" t="n">
        <v>-1</v>
      </c>
      <c r="E32" s="14" t="n">
        <v>0</v>
      </c>
      <c r="F32" s="13" t="s">
        <v>439</v>
      </c>
      <c r="G32" s="15" t="n">
        <v>1</v>
      </c>
      <c r="H32" s="16" t="n">
        <v>1</v>
      </c>
      <c r="I32" s="0" t="n">
        <v>0</v>
      </c>
      <c r="J32" s="0" t="n">
        <v>0</v>
      </c>
    </row>
    <row collapsed="false" customFormat="false" customHeight="false" hidden="false" ht="14" outlineLevel="0" r="33">
      <c r="A33" s="13" t="s">
        <v>412</v>
      </c>
      <c r="B33" s="13" t="s">
        <v>63</v>
      </c>
      <c r="C33" s="14" t="n">
        <v>-1</v>
      </c>
      <c r="D33" s="14" t="n">
        <v>-1</v>
      </c>
      <c r="E33" s="14" t="n">
        <v>0</v>
      </c>
      <c r="F33" s="13" t="s">
        <v>87</v>
      </c>
      <c r="G33" s="15" t="n">
        <v>1</v>
      </c>
      <c r="H33" s="16" t="n">
        <v>1</v>
      </c>
      <c r="I33" s="0" t="n">
        <v>0</v>
      </c>
      <c r="J33" s="0" t="n">
        <v>0</v>
      </c>
    </row>
    <row collapsed="false" customFormat="false" customHeight="false" hidden="false" ht="14" outlineLevel="0" r="34">
      <c r="A34" s="13" t="s">
        <v>422</v>
      </c>
      <c r="B34" s="13" t="s">
        <v>269</v>
      </c>
      <c r="C34" s="14" t="n">
        <v>104</v>
      </c>
      <c r="D34" s="14" t="n">
        <v>104</v>
      </c>
      <c r="E34" s="14" t="n">
        <v>147</v>
      </c>
      <c r="F34" s="13" t="s">
        <v>270</v>
      </c>
      <c r="G34" s="15" t="n">
        <v>1</v>
      </c>
      <c r="H34" s="16" t="n">
        <v>1</v>
      </c>
      <c r="I34" s="0" t="n">
        <f aca="false">G34*D34/$M$5*100</f>
        <v>0.0519203023359144</v>
      </c>
      <c r="J34" s="0" t="n">
        <f aca="false">H34*D34/$M$5*100</f>
        <v>0.0519203023359144</v>
      </c>
    </row>
    <row collapsed="false" customFormat="false" customHeight="false" hidden="false" ht="14" outlineLevel="0" r="35">
      <c r="A35" s="13" t="s">
        <v>268</v>
      </c>
      <c r="B35" s="13" t="s">
        <v>269</v>
      </c>
      <c r="C35" s="14" t="n">
        <v>168</v>
      </c>
      <c r="D35" s="14" t="n">
        <v>168</v>
      </c>
      <c r="E35" s="14" t="n">
        <v>237</v>
      </c>
      <c r="F35" s="13" t="s">
        <v>270</v>
      </c>
      <c r="G35" s="15" t="n">
        <v>1</v>
      </c>
      <c r="H35" s="16" t="n">
        <v>1</v>
      </c>
      <c r="I35" s="0" t="n">
        <f aca="false">G35*D35/$M$5*100</f>
        <v>0.083871257619554</v>
      </c>
      <c r="J35" s="0" t="n">
        <f aca="false">H35*D35/$M$5*100</f>
        <v>0.083871257619554</v>
      </c>
    </row>
    <row collapsed="false" customFormat="false" customHeight="false" hidden="false" ht="14" outlineLevel="0" r="36">
      <c r="A36" s="13" t="s">
        <v>259</v>
      </c>
      <c r="B36" s="13" t="s">
        <v>40</v>
      </c>
      <c r="C36" s="14" t="n">
        <v>30</v>
      </c>
      <c r="D36" s="14" t="n">
        <v>360</v>
      </c>
      <c r="E36" s="14" t="n">
        <v>432</v>
      </c>
      <c r="F36" s="13" t="s">
        <v>439</v>
      </c>
      <c r="G36" s="15" t="n">
        <v>1</v>
      </c>
      <c r="H36" s="16" t="n">
        <v>1</v>
      </c>
      <c r="I36" s="0" t="n">
        <f aca="false">G36*D36/$M$5*100</f>
        <v>0.179724123470473</v>
      </c>
      <c r="J36" s="0" t="n">
        <f aca="false">H36*D36/$M$5*100</f>
        <v>0.179724123470473</v>
      </c>
    </row>
    <row collapsed="false" customFormat="false" customHeight="false" hidden="false" ht="14" outlineLevel="0" r="37">
      <c r="A37" s="13" t="s">
        <v>284</v>
      </c>
      <c r="B37" s="13" t="s">
        <v>40</v>
      </c>
      <c r="C37" s="14" t="n">
        <v>82</v>
      </c>
      <c r="D37" s="14" t="n">
        <v>329</v>
      </c>
      <c r="E37" s="14" t="n">
        <v>790</v>
      </c>
      <c r="F37" s="13" t="s">
        <v>439</v>
      </c>
      <c r="G37" s="15" t="n">
        <v>1</v>
      </c>
      <c r="H37" s="16" t="n">
        <v>0.9985</v>
      </c>
      <c r="I37" s="0" t="n">
        <f aca="false">G37*D37/$M$5*100</f>
        <v>0.16424787950496</v>
      </c>
      <c r="J37" s="0" t="n">
        <f aca="false">H37*D37/$M$5*100</f>
        <v>0.164001507685702</v>
      </c>
    </row>
    <row collapsed="false" customFormat="false" customHeight="false" hidden="false" ht="14" outlineLevel="0" r="38">
      <c r="A38" s="13" t="s">
        <v>238</v>
      </c>
      <c r="B38" s="13" t="s">
        <v>40</v>
      </c>
      <c r="C38" s="14" t="n">
        <v>52</v>
      </c>
      <c r="D38" s="14" t="n">
        <v>180</v>
      </c>
      <c r="E38" s="14" t="n">
        <v>438</v>
      </c>
      <c r="F38" s="13" t="s">
        <v>439</v>
      </c>
      <c r="G38" s="15" t="n">
        <v>1</v>
      </c>
      <c r="H38" s="16" t="n">
        <v>0.9917</v>
      </c>
      <c r="I38" s="0" t="n">
        <f aca="false">G38*D38/$M$5*100</f>
        <v>0.0898620617352364</v>
      </c>
      <c r="J38" s="0" t="n">
        <f aca="false">H38*D38/$M$5*100</f>
        <v>0.0891162066228339</v>
      </c>
    </row>
    <row collapsed="false" customFormat="false" customHeight="false" hidden="false" ht="14" outlineLevel="0" r="39">
      <c r="A39" s="13" t="s">
        <v>196</v>
      </c>
      <c r="B39" s="13" t="s">
        <v>197</v>
      </c>
      <c r="C39" s="14" t="n">
        <v>32</v>
      </c>
      <c r="D39" s="14" t="n">
        <v>64</v>
      </c>
      <c r="E39" s="14" t="n">
        <v>141</v>
      </c>
      <c r="F39" s="13" t="s">
        <v>198</v>
      </c>
      <c r="G39" s="15" t="n">
        <v>1</v>
      </c>
      <c r="H39" s="16" t="n">
        <v>0.9917</v>
      </c>
      <c r="I39" s="0" t="n">
        <f aca="false">G39*D39/$M$5*100</f>
        <v>0.0319509552836396</v>
      </c>
      <c r="J39" s="0" t="n">
        <f aca="false">H39*D39/$M$5*100</f>
        <v>0.0316857623547854</v>
      </c>
    </row>
    <row collapsed="false" customFormat="false" customHeight="false" hidden="false" ht="14" outlineLevel="0" r="40">
      <c r="A40" s="13" t="s">
        <v>183</v>
      </c>
      <c r="B40" s="13" t="s">
        <v>43</v>
      </c>
      <c r="C40" s="14" t="n">
        <v>138</v>
      </c>
      <c r="D40" s="14" t="n">
        <v>276</v>
      </c>
      <c r="E40" s="14" t="n">
        <v>443</v>
      </c>
      <c r="F40" s="13" t="s">
        <v>43</v>
      </c>
      <c r="G40" s="15" t="n">
        <v>1</v>
      </c>
      <c r="H40" s="16" t="n">
        <v>0.9606</v>
      </c>
      <c r="I40" s="0" t="n">
        <f aca="false">G40*D40/$M$5*100</f>
        <v>0.137788494660696</v>
      </c>
      <c r="J40" s="0" t="n">
        <f aca="false">H40*D40/$M$5*100</f>
        <v>0.132359627971064</v>
      </c>
    </row>
    <row collapsed="false" customFormat="false" customHeight="false" hidden="false" ht="14" outlineLevel="0" r="41">
      <c r="A41" s="13" t="s">
        <v>113</v>
      </c>
      <c r="B41" s="13" t="s">
        <v>43</v>
      </c>
      <c r="C41" s="14" t="n">
        <v>109</v>
      </c>
      <c r="D41" s="14" t="n">
        <v>544</v>
      </c>
      <c r="E41" s="14" t="n">
        <v>1112</v>
      </c>
      <c r="F41" s="13" t="s">
        <v>43</v>
      </c>
      <c r="G41" s="15" t="n">
        <v>1</v>
      </c>
      <c r="H41" s="16" t="n">
        <v>0.9357</v>
      </c>
      <c r="I41" s="0" t="n">
        <f aca="false">G41*D41/$M$5*100</f>
        <v>0.271583119910937</v>
      </c>
      <c r="J41" s="0" t="n">
        <f aca="false">H41*D41/$M$5*100</f>
        <v>0.254120325300663</v>
      </c>
    </row>
    <row collapsed="false" customFormat="false" customHeight="false" hidden="false" ht="14" outlineLevel="0" r="42">
      <c r="A42" s="13" t="s">
        <v>194</v>
      </c>
      <c r="B42" s="13" t="s">
        <v>116</v>
      </c>
      <c r="C42" s="14" t="n">
        <v>15</v>
      </c>
      <c r="D42" s="14" t="n">
        <v>15</v>
      </c>
      <c r="E42" s="14" t="n">
        <v>15</v>
      </c>
      <c r="F42" s="13" t="s">
        <v>117</v>
      </c>
      <c r="G42" s="15" t="n">
        <v>1</v>
      </c>
      <c r="H42" s="16" t="n">
        <v>0.9019</v>
      </c>
      <c r="I42" s="0" t="n">
        <f aca="false">G42*D42/$M$5*100</f>
        <v>0.00748850514460303</v>
      </c>
      <c r="J42" s="0" t="n">
        <f aca="false">H42*D42/$M$5*100</f>
        <v>0.00675388278991748</v>
      </c>
    </row>
    <row collapsed="false" customFormat="false" customHeight="false" hidden="false" ht="14" outlineLevel="0" r="43">
      <c r="A43" s="13" t="s">
        <v>195</v>
      </c>
      <c r="B43" s="13" t="s">
        <v>59</v>
      </c>
      <c r="C43" s="14" t="n">
        <v>178</v>
      </c>
      <c r="D43" s="14" t="n">
        <v>712</v>
      </c>
      <c r="E43" s="14" t="n">
        <v>1659</v>
      </c>
      <c r="F43" s="13" t="s">
        <v>436</v>
      </c>
      <c r="G43" s="15" t="n">
        <v>1</v>
      </c>
      <c r="H43" s="16" t="n">
        <v>0.897</v>
      </c>
      <c r="I43" s="0" t="n">
        <f aca="false">G43*D43/$M$5*100</f>
        <v>0.355454377530491</v>
      </c>
      <c r="J43" s="0" t="n">
        <f aca="false">H43*D43/$M$5*100</f>
        <v>0.31884257664485</v>
      </c>
    </row>
    <row collapsed="false" customFormat="false" customHeight="false" hidden="false" ht="14" outlineLevel="0" r="44">
      <c r="A44" s="13" t="s">
        <v>258</v>
      </c>
      <c r="B44" s="13" t="s">
        <v>181</v>
      </c>
      <c r="C44" s="14" t="n">
        <v>20</v>
      </c>
      <c r="D44" s="14" t="n">
        <v>20</v>
      </c>
      <c r="E44" s="14" t="n">
        <v>36</v>
      </c>
      <c r="F44" s="13" t="s">
        <v>182</v>
      </c>
      <c r="G44" s="15" t="n">
        <v>0.9994</v>
      </c>
      <c r="H44" s="16" t="n">
        <v>0.9994</v>
      </c>
      <c r="I44" s="0" t="n">
        <f aca="false">G44*D44/$M$5*100</f>
        <v>0.0099786827220217</v>
      </c>
      <c r="J44" s="0" t="n">
        <f aca="false">H44*D44/$M$5*100</f>
        <v>0.0099786827220217</v>
      </c>
    </row>
    <row collapsed="false" customFormat="false" customHeight="false" hidden="false" ht="14" outlineLevel="0" r="45">
      <c r="A45" s="13" t="s">
        <v>67</v>
      </c>
      <c r="B45" s="13" t="s">
        <v>59</v>
      </c>
      <c r="C45" s="14" t="n">
        <v>232</v>
      </c>
      <c r="D45" s="14" t="n">
        <v>928</v>
      </c>
      <c r="E45" s="14" t="n">
        <v>1949</v>
      </c>
      <c r="F45" s="13" t="s">
        <v>436</v>
      </c>
      <c r="G45" s="15" t="n">
        <v>0.9992</v>
      </c>
      <c r="H45" s="16" t="n">
        <v>0.9992</v>
      </c>
      <c r="I45" s="0" t="n">
        <f aca="false">G45*D45/$M$5*100</f>
        <v>0.462918220531484</v>
      </c>
      <c r="J45" s="0" t="n">
        <f aca="false">H45*D45/$M$5*100</f>
        <v>0.462918220531484</v>
      </c>
    </row>
    <row collapsed="false" customFormat="false" customHeight="false" hidden="false" ht="14" outlineLevel="0" r="46">
      <c r="A46" s="13" t="s">
        <v>143</v>
      </c>
      <c r="B46" s="13" t="s">
        <v>144</v>
      </c>
      <c r="C46" s="14" t="n">
        <v>3</v>
      </c>
      <c r="D46" s="14" t="n">
        <v>12</v>
      </c>
      <c r="E46" s="14" t="n">
        <v>30</v>
      </c>
      <c r="F46" s="13" t="s">
        <v>448</v>
      </c>
      <c r="G46" s="15" t="n">
        <v>0.9991</v>
      </c>
      <c r="H46" s="16" t="n">
        <v>0.9991</v>
      </c>
      <c r="I46" s="0" t="n">
        <f aca="false">G46*D46/$M$5*100</f>
        <v>0.00598541239197831</v>
      </c>
      <c r="J46" s="0" t="n">
        <f aca="false">H46*D46/$M$5*100</f>
        <v>0.00598541239197831</v>
      </c>
    </row>
    <row collapsed="false" customFormat="false" customHeight="false" hidden="false" ht="14" outlineLevel="0" r="47">
      <c r="A47" s="13" t="s">
        <v>378</v>
      </c>
      <c r="B47" s="13" t="s">
        <v>43</v>
      </c>
      <c r="C47" s="14" t="n">
        <v>32</v>
      </c>
      <c r="D47" s="14" t="n">
        <v>72</v>
      </c>
      <c r="E47" s="14" t="n">
        <v>140</v>
      </c>
      <c r="F47" s="13" t="s">
        <v>43</v>
      </c>
      <c r="G47" s="15" t="n">
        <v>0.9991</v>
      </c>
      <c r="H47" s="16" t="n">
        <v>0.9991</v>
      </c>
      <c r="I47" s="0" t="n">
        <f aca="false">G47*D47/$M$5*100</f>
        <v>0.0359124743518699</v>
      </c>
      <c r="J47" s="0" t="n">
        <f aca="false">H47*D47/$M$5*100</f>
        <v>0.0359124743518699</v>
      </c>
    </row>
    <row collapsed="false" customFormat="false" customHeight="false" hidden="false" ht="14" outlineLevel="0" r="48">
      <c r="A48" s="13" t="s">
        <v>253</v>
      </c>
      <c r="B48" s="13" t="s">
        <v>43</v>
      </c>
      <c r="C48" s="14" t="n">
        <v>8</v>
      </c>
      <c r="D48" s="14" t="n">
        <v>32</v>
      </c>
      <c r="E48" s="14" t="n">
        <v>89</v>
      </c>
      <c r="F48" s="13" t="s">
        <v>43</v>
      </c>
      <c r="G48" s="15" t="n">
        <v>0.999</v>
      </c>
      <c r="H48" s="16" t="n">
        <v>0.9948</v>
      </c>
      <c r="I48" s="0" t="n">
        <f aca="false">G48*D48/$M$5*100</f>
        <v>0.015959502164178</v>
      </c>
      <c r="J48" s="0" t="n">
        <f aca="false">H48*D48/$M$5*100</f>
        <v>0.0158924051580823</v>
      </c>
    </row>
    <row collapsed="false" customFormat="false" customHeight="false" hidden="false" ht="14" outlineLevel="0" r="49">
      <c r="A49" s="13" t="s">
        <v>139</v>
      </c>
      <c r="B49" s="13" t="s">
        <v>71</v>
      </c>
      <c r="C49" s="14" t="n">
        <v>140</v>
      </c>
      <c r="D49" s="14" t="n">
        <v>140</v>
      </c>
      <c r="E49" s="14" t="n">
        <v>140</v>
      </c>
      <c r="F49" s="13" t="s">
        <v>72</v>
      </c>
      <c r="G49" s="15" t="n">
        <v>0.9988</v>
      </c>
      <c r="H49" s="16" t="n">
        <v>0.9988</v>
      </c>
      <c r="I49" s="0" t="n">
        <f aca="false">G49*D49/$M$5*100</f>
        <v>0.0698088434253421</v>
      </c>
      <c r="J49" s="0" t="n">
        <f aca="false">H49*D49/$M$5*100</f>
        <v>0.0698088434253421</v>
      </c>
    </row>
    <row collapsed="false" customFormat="false" customHeight="false" hidden="false" ht="14" outlineLevel="0" r="50">
      <c r="A50" s="13" t="s">
        <v>147</v>
      </c>
      <c r="B50" s="13" t="s">
        <v>43</v>
      </c>
      <c r="C50" s="14" t="n">
        <v>26</v>
      </c>
      <c r="D50" s="14" t="n">
        <v>50</v>
      </c>
      <c r="E50" s="14" t="n">
        <v>58</v>
      </c>
      <c r="F50" s="13" t="s">
        <v>43</v>
      </c>
      <c r="G50" s="15" t="n">
        <v>0.9987</v>
      </c>
      <c r="H50" s="16" t="n">
        <v>0.9941</v>
      </c>
      <c r="I50" s="0" t="n">
        <f aca="false">G50*D50/$M$5*100</f>
        <v>0.0249292336263835</v>
      </c>
      <c r="J50" s="0" t="n">
        <f aca="false">H50*D50/$M$5*100</f>
        <v>0.0248144098808329</v>
      </c>
    </row>
    <row collapsed="false" customFormat="false" customHeight="false" hidden="false" ht="14" outlineLevel="0" r="51">
      <c r="A51" s="13" t="s">
        <v>355</v>
      </c>
      <c r="B51" s="13" t="s">
        <v>43</v>
      </c>
      <c r="C51" s="14" t="n">
        <v>134</v>
      </c>
      <c r="D51" s="14" t="n">
        <v>268</v>
      </c>
      <c r="E51" s="14" t="n">
        <v>430</v>
      </c>
      <c r="F51" s="13" t="s">
        <v>43</v>
      </c>
      <c r="G51" s="15" t="n">
        <v>0.9986</v>
      </c>
      <c r="H51" s="16" t="n">
        <v>0.9986</v>
      </c>
      <c r="I51" s="0" t="n">
        <f aca="false">G51*D51/$M$5*100</f>
        <v>0.133607312774891</v>
      </c>
      <c r="J51" s="0" t="n">
        <f aca="false">H51*D51/$M$5*100</f>
        <v>0.133607312774891</v>
      </c>
    </row>
    <row collapsed="false" customFormat="false" customHeight="false" hidden="false" ht="14" outlineLevel="0" r="52">
      <c r="A52" s="13" t="s">
        <v>271</v>
      </c>
      <c r="B52" s="13" t="s">
        <v>272</v>
      </c>
      <c r="C52" s="14" t="n">
        <v>10</v>
      </c>
      <c r="D52" s="14" t="n">
        <v>10</v>
      </c>
      <c r="E52" s="14" t="n">
        <v>15</v>
      </c>
      <c r="F52" s="13" t="s">
        <v>471</v>
      </c>
      <c r="G52" s="15" t="n">
        <v>0.9986</v>
      </c>
      <c r="H52" s="16" t="n">
        <v>0.9986</v>
      </c>
      <c r="I52" s="0" t="n">
        <f aca="false">G52*D52/$M$5*100</f>
        <v>0.00498534749160039</v>
      </c>
      <c r="J52" s="0" t="n">
        <f aca="false">H52*D52/$M$5*100</f>
        <v>0.00498534749160039</v>
      </c>
    </row>
    <row collapsed="false" customFormat="false" customHeight="false" hidden="false" ht="14" outlineLevel="0" r="53">
      <c r="A53" s="13" t="s">
        <v>466</v>
      </c>
      <c r="B53" s="13" t="s">
        <v>467</v>
      </c>
      <c r="C53" s="14" t="n">
        <v>6</v>
      </c>
      <c r="D53" s="14" t="n">
        <v>12</v>
      </c>
      <c r="E53" s="14" t="n">
        <v>29</v>
      </c>
      <c r="F53" s="13" t="s">
        <v>82</v>
      </c>
      <c r="G53" s="15" t="n">
        <v>0.9986</v>
      </c>
      <c r="H53" s="16" t="n">
        <v>0.9986</v>
      </c>
      <c r="I53" s="0" t="n">
        <f aca="false">G53*D53/$M$5*100</f>
        <v>0.00598241698992047</v>
      </c>
      <c r="J53" s="0" t="n">
        <f aca="false">H53*D53/$M$5*100</f>
        <v>0.00598241698992047</v>
      </c>
    </row>
    <row collapsed="false" customFormat="false" customHeight="false" hidden="false" ht="14" outlineLevel="0" r="54">
      <c r="A54" s="13" t="s">
        <v>108</v>
      </c>
      <c r="B54" s="13" t="s">
        <v>59</v>
      </c>
      <c r="C54" s="14" t="n">
        <v>72</v>
      </c>
      <c r="D54" s="14" t="n">
        <v>72</v>
      </c>
      <c r="E54" s="14" t="n">
        <v>84</v>
      </c>
      <c r="F54" s="13" t="s">
        <v>436</v>
      </c>
      <c r="G54" s="15" t="n">
        <v>0.9985</v>
      </c>
      <c r="H54" s="16" t="n">
        <v>0.9985</v>
      </c>
      <c r="I54" s="0" t="n">
        <f aca="false">G54*D54/$M$5*100</f>
        <v>0.0358909074570534</v>
      </c>
      <c r="J54" s="0" t="n">
        <f aca="false">H54*D54/$M$5*100</f>
        <v>0.0358909074570534</v>
      </c>
    </row>
    <row collapsed="false" customFormat="false" customHeight="false" hidden="false" ht="14" outlineLevel="0" r="55">
      <c r="A55" s="13" t="s">
        <v>53</v>
      </c>
      <c r="B55" s="13" t="s">
        <v>48</v>
      </c>
      <c r="C55" s="14" t="n">
        <v>8</v>
      </c>
      <c r="D55" s="14" t="n">
        <v>16</v>
      </c>
      <c r="E55" s="14" t="n">
        <v>25</v>
      </c>
      <c r="F55" s="13" t="s">
        <v>437</v>
      </c>
      <c r="G55" s="15" t="n">
        <v>0.9984</v>
      </c>
      <c r="H55" s="16" t="n">
        <v>0.9984</v>
      </c>
      <c r="I55" s="0" t="n">
        <f aca="false">G55*D55/$M$5*100</f>
        <v>0.00797495843879645</v>
      </c>
      <c r="J55" s="0" t="n">
        <f aca="false">H55*D55/$M$5*100</f>
        <v>0.00797495843879645</v>
      </c>
    </row>
    <row collapsed="false" customFormat="false" customHeight="false" hidden="false" ht="14" outlineLevel="0" r="56">
      <c r="A56" s="13" t="s">
        <v>288</v>
      </c>
      <c r="B56" s="13" t="s">
        <v>59</v>
      </c>
      <c r="C56" s="14" t="n">
        <v>12</v>
      </c>
      <c r="D56" s="14" t="n">
        <v>12</v>
      </c>
      <c r="E56" s="14" t="n">
        <v>33</v>
      </c>
      <c r="F56" s="13" t="s">
        <v>436</v>
      </c>
      <c r="G56" s="15" t="n">
        <v>0.9984</v>
      </c>
      <c r="H56" s="16" t="n">
        <v>0.9066</v>
      </c>
      <c r="I56" s="0" t="n">
        <f aca="false">G56*D56/$M$5*100</f>
        <v>0.00598121882909734</v>
      </c>
      <c r="J56" s="0" t="n">
        <f aca="false">H56*D56/$M$5*100</f>
        <v>0.00543126301127769</v>
      </c>
    </row>
    <row collapsed="false" customFormat="false" customHeight="false" hidden="false" ht="14" outlineLevel="0" r="57">
      <c r="A57" s="13" t="s">
        <v>136</v>
      </c>
      <c r="B57" s="13" t="s">
        <v>59</v>
      </c>
      <c r="C57" s="14" t="n">
        <v>16</v>
      </c>
      <c r="D57" s="14" t="n">
        <v>32</v>
      </c>
      <c r="E57" s="14" t="n">
        <v>74</v>
      </c>
      <c r="F57" s="13" t="s">
        <v>436</v>
      </c>
      <c r="G57" s="15" t="n">
        <v>0.9982</v>
      </c>
      <c r="H57" s="16" t="n">
        <v>0.9982</v>
      </c>
      <c r="I57" s="0" t="n">
        <f aca="false">G57*D57/$M$5*100</f>
        <v>0.0159467217820645</v>
      </c>
      <c r="J57" s="0" t="n">
        <f aca="false">H57*D57/$M$5*100</f>
        <v>0.0159467217820645</v>
      </c>
    </row>
    <row collapsed="false" customFormat="false" customHeight="false" hidden="false" ht="14" outlineLevel="0" r="58">
      <c r="A58" s="13" t="s">
        <v>129</v>
      </c>
      <c r="B58" s="13" t="s">
        <v>71</v>
      </c>
      <c r="C58" s="14" t="n">
        <v>168</v>
      </c>
      <c r="D58" s="14" t="n">
        <v>672</v>
      </c>
      <c r="E58" s="14" t="n">
        <v>1382</v>
      </c>
      <c r="F58" s="13" t="s">
        <v>72</v>
      </c>
      <c r="G58" s="15" t="n">
        <v>0.9971</v>
      </c>
      <c r="H58" s="16" t="n">
        <v>0.9971</v>
      </c>
      <c r="I58" s="0" t="n">
        <f aca="false">G58*D58/$M$5*100</f>
        <v>0.334512123889829</v>
      </c>
      <c r="J58" s="0" t="n">
        <f aca="false">H58*D58/$M$5*100</f>
        <v>0.334512123889829</v>
      </c>
    </row>
    <row collapsed="false" customFormat="false" customHeight="false" hidden="false" ht="14" outlineLevel="0" r="59">
      <c r="A59" s="13" t="s">
        <v>109</v>
      </c>
      <c r="B59" s="13" t="s">
        <v>43</v>
      </c>
      <c r="C59" s="14" t="n">
        <v>2</v>
      </c>
      <c r="D59" s="14" t="n">
        <v>4</v>
      </c>
      <c r="E59" s="14" t="n">
        <v>2</v>
      </c>
      <c r="F59" s="13" t="s">
        <v>43</v>
      </c>
      <c r="G59" s="15" t="n">
        <v>0.9971</v>
      </c>
      <c r="H59" s="16" t="n">
        <v>0.9971</v>
      </c>
      <c r="I59" s="0" t="n">
        <f aca="false">G59*D59/$M$5*100</f>
        <v>0.00199114359458232</v>
      </c>
      <c r="J59" s="0" t="n">
        <f aca="false">H59*D59/$M$5*100</f>
        <v>0.00199114359458232</v>
      </c>
    </row>
    <row collapsed="false" customFormat="false" customHeight="false" hidden="false" ht="14" outlineLevel="0" r="60">
      <c r="A60" s="13" t="s">
        <v>169</v>
      </c>
      <c r="B60" s="13" t="s">
        <v>119</v>
      </c>
      <c r="C60" s="14" t="n">
        <v>2</v>
      </c>
      <c r="D60" s="14" t="n">
        <v>4</v>
      </c>
      <c r="E60" s="14" t="n">
        <v>2</v>
      </c>
      <c r="F60" s="13" t="s">
        <v>119</v>
      </c>
      <c r="G60" s="15" t="n">
        <v>0.997</v>
      </c>
      <c r="H60" s="16" t="n">
        <v>0.997</v>
      </c>
      <c r="I60" s="0" t="n">
        <f aca="false">G60*D60/$M$5*100</f>
        <v>0.00199094390111179</v>
      </c>
      <c r="J60" s="0" t="n">
        <f aca="false">H60*D60/$M$5*100</f>
        <v>0.00199094390111179</v>
      </c>
    </row>
    <row collapsed="false" customFormat="false" customHeight="false" hidden="false" ht="14" outlineLevel="0" r="61">
      <c r="A61" s="13" t="s">
        <v>92</v>
      </c>
      <c r="B61" s="13" t="s">
        <v>43</v>
      </c>
      <c r="C61" s="14" t="n">
        <v>12</v>
      </c>
      <c r="D61" s="14" t="n">
        <v>12</v>
      </c>
      <c r="E61" s="14" t="n">
        <v>12</v>
      </c>
      <c r="F61" s="13" t="s">
        <v>43</v>
      </c>
      <c r="G61" s="15" t="n">
        <v>0.997</v>
      </c>
      <c r="H61" s="16" t="n">
        <v>0.9317</v>
      </c>
      <c r="I61" s="0" t="n">
        <f aca="false">G61*D61/$M$5*100</f>
        <v>0.00597283170333538</v>
      </c>
      <c r="J61" s="0" t="n">
        <f aca="false">H61*D61/$M$5*100</f>
        <v>0.00558163219458132</v>
      </c>
    </row>
    <row collapsed="false" customFormat="false" customHeight="false" hidden="false" ht="14" outlineLevel="0" r="62">
      <c r="A62" s="13" t="s">
        <v>255</v>
      </c>
      <c r="B62" s="13" t="s">
        <v>181</v>
      </c>
      <c r="C62" s="14" t="n">
        <v>120</v>
      </c>
      <c r="D62" s="14" t="n">
        <v>120</v>
      </c>
      <c r="E62" s="14" t="n">
        <v>217</v>
      </c>
      <c r="F62" s="13" t="s">
        <v>182</v>
      </c>
      <c r="G62" s="15" t="n">
        <v>0.9969</v>
      </c>
      <c r="H62" s="16" t="n">
        <v>0.9969</v>
      </c>
      <c r="I62" s="0" t="n">
        <f aca="false">G62*D62/$M$5*100</f>
        <v>0.0597223262292381</v>
      </c>
      <c r="J62" s="0" t="n">
        <f aca="false">H62*D62/$M$5*100</f>
        <v>0.0597223262292381</v>
      </c>
    </row>
    <row collapsed="false" customFormat="false" customHeight="false" hidden="false" ht="14" outlineLevel="0" r="63">
      <c r="A63" s="13" t="s">
        <v>371</v>
      </c>
      <c r="B63" s="13" t="s">
        <v>245</v>
      </c>
      <c r="C63" s="14" t="n">
        <v>134</v>
      </c>
      <c r="D63" s="14" t="n">
        <v>536</v>
      </c>
      <c r="E63" s="14" t="n">
        <v>1046</v>
      </c>
      <c r="F63" s="13" t="s">
        <v>46</v>
      </c>
      <c r="G63" s="15" t="n">
        <v>0.9969</v>
      </c>
      <c r="H63" s="16" t="n">
        <v>0.9969</v>
      </c>
      <c r="I63" s="0" t="n">
        <f aca="false">G63*D63/$M$5*100</f>
        <v>0.26675972382393</v>
      </c>
      <c r="J63" s="0" t="n">
        <f aca="false">H63*D63/$M$5*100</f>
        <v>0.26675972382393</v>
      </c>
    </row>
    <row collapsed="false" customFormat="false" customHeight="false" hidden="false" ht="14" outlineLevel="0" r="64">
      <c r="A64" s="13" t="s">
        <v>408</v>
      </c>
      <c r="B64" s="13" t="s">
        <v>177</v>
      </c>
      <c r="C64" s="14" t="n">
        <v>40</v>
      </c>
      <c r="D64" s="14" t="n">
        <v>160</v>
      </c>
      <c r="E64" s="14" t="n">
        <v>656</v>
      </c>
      <c r="F64" s="13" t="s">
        <v>472</v>
      </c>
      <c r="G64" s="15" t="n">
        <v>0.9965</v>
      </c>
      <c r="H64" s="16" t="n">
        <v>0.9965</v>
      </c>
      <c r="I64" s="0" t="n">
        <f aca="false">G64*D64/$M$5*100</f>
        <v>0.0795978173503672</v>
      </c>
      <c r="J64" s="0" t="n">
        <f aca="false">H64*D64/$M$5*100</f>
        <v>0.0795978173503672</v>
      </c>
    </row>
    <row collapsed="false" customFormat="false" customHeight="false" hidden="false" ht="14" outlineLevel="0" r="65">
      <c r="A65" s="13" t="s">
        <v>51</v>
      </c>
      <c r="B65" s="13" t="s">
        <v>48</v>
      </c>
      <c r="C65" s="14" t="n">
        <v>8</v>
      </c>
      <c r="D65" s="14" t="n">
        <v>16</v>
      </c>
      <c r="E65" s="14" t="n">
        <v>25</v>
      </c>
      <c r="F65" s="13" t="s">
        <v>437</v>
      </c>
      <c r="G65" s="15" t="n">
        <v>0.9964</v>
      </c>
      <c r="H65" s="16" t="n">
        <v>0.9964</v>
      </c>
      <c r="I65" s="0" t="n">
        <f aca="false">G65*D65/$M$5*100</f>
        <v>0.00795898296115463</v>
      </c>
      <c r="J65" s="0" t="n">
        <f aca="false">H65*D65/$M$5*100</f>
        <v>0.00795898296115463</v>
      </c>
    </row>
    <row collapsed="false" customFormat="false" customHeight="false" hidden="false" ht="14" outlineLevel="0" r="66">
      <c r="A66" s="13" t="s">
        <v>287</v>
      </c>
      <c r="B66" s="13" t="s">
        <v>162</v>
      </c>
      <c r="C66" s="14" t="n">
        <v>682</v>
      </c>
      <c r="D66" s="14" t="n">
        <v>2728</v>
      </c>
      <c r="E66" s="14" t="n">
        <v>5601</v>
      </c>
      <c r="F66" s="13" t="s">
        <v>163</v>
      </c>
      <c r="G66" s="15" t="n">
        <v>0.9964</v>
      </c>
      <c r="H66" s="16" t="n">
        <v>0.9964</v>
      </c>
      <c r="I66" s="0" t="n">
        <f aca="false">G66*D66/$M$5*100</f>
        <v>1.35700659487686</v>
      </c>
      <c r="J66" s="0" t="n">
        <f aca="false">H66*D66/$M$5*100</f>
        <v>1.35700659487686</v>
      </c>
    </row>
    <row collapsed="false" customFormat="false" customHeight="false" hidden="false" ht="14" outlineLevel="0" r="67">
      <c r="A67" s="13" t="s">
        <v>69</v>
      </c>
      <c r="B67" s="13" t="s">
        <v>63</v>
      </c>
      <c r="C67" s="14" t="n">
        <v>-1</v>
      </c>
      <c r="D67" s="14" t="n">
        <v>-1</v>
      </c>
      <c r="E67" s="14" t="n">
        <v>0</v>
      </c>
      <c r="F67" s="13" t="s">
        <v>473</v>
      </c>
      <c r="G67" s="15" t="n">
        <v>0.9963</v>
      </c>
      <c r="H67" s="16" t="n">
        <v>0.9963</v>
      </c>
      <c r="I67" s="0" t="n">
        <v>0</v>
      </c>
      <c r="J67" s="0" t="n">
        <v>0</v>
      </c>
    </row>
    <row collapsed="false" customFormat="false" customHeight="false" hidden="false" ht="14" outlineLevel="0" r="68">
      <c r="A68" s="13" t="s">
        <v>474</v>
      </c>
      <c r="B68" s="13" t="s">
        <v>197</v>
      </c>
      <c r="C68" s="14" t="n">
        <v>12</v>
      </c>
      <c r="D68" s="14" t="n">
        <v>48</v>
      </c>
      <c r="E68" s="14" t="n">
        <v>86</v>
      </c>
      <c r="F68" s="13" t="s">
        <v>198</v>
      </c>
      <c r="G68" s="15" t="n">
        <v>0.9961</v>
      </c>
      <c r="H68" s="16" t="n">
        <v>0.9961</v>
      </c>
      <c r="I68" s="0" t="n">
        <f aca="false">G68*D68/$M$5*100</f>
        <v>0.0238697599185251</v>
      </c>
      <c r="J68" s="0" t="n">
        <f aca="false">H68*D68/$M$5*100</f>
        <v>0.0238697599185251</v>
      </c>
    </row>
    <row collapsed="false" customFormat="false" customHeight="false" hidden="false" ht="14" outlineLevel="0" r="69">
      <c r="A69" s="13" t="s">
        <v>102</v>
      </c>
      <c r="B69" s="13" t="s">
        <v>43</v>
      </c>
      <c r="C69" s="14" t="n">
        <v>130</v>
      </c>
      <c r="D69" s="14" t="n">
        <v>260</v>
      </c>
      <c r="E69" s="14" t="n">
        <v>464</v>
      </c>
      <c r="F69" s="13" t="s">
        <v>43</v>
      </c>
      <c r="G69" s="15" t="n">
        <v>0.9959</v>
      </c>
      <c r="H69" s="16" t="n">
        <v>0.9959</v>
      </c>
      <c r="I69" s="0" t="n">
        <f aca="false">G69*D69/$M$5*100</f>
        <v>0.129268572740843</v>
      </c>
      <c r="J69" s="0" t="n">
        <f aca="false">H69*D69/$M$5*100</f>
        <v>0.129268572740843</v>
      </c>
    </row>
    <row collapsed="false" customFormat="false" customHeight="false" hidden="false" ht="14" outlineLevel="0" r="70">
      <c r="A70" s="13" t="s">
        <v>297</v>
      </c>
      <c r="B70" s="13" t="s">
        <v>269</v>
      </c>
      <c r="C70" s="14" t="n">
        <v>96</v>
      </c>
      <c r="D70" s="14" t="n">
        <v>96</v>
      </c>
      <c r="E70" s="14" t="n">
        <v>135</v>
      </c>
      <c r="F70" s="13" t="s">
        <v>270</v>
      </c>
      <c r="G70" s="15" t="n">
        <v>0.9957</v>
      </c>
      <c r="H70" s="16" t="n">
        <v>0.9957</v>
      </c>
      <c r="I70" s="0" t="n">
        <f aca="false">G70*D70/$M$5*100</f>
        <v>0.0477203492638799</v>
      </c>
      <c r="J70" s="0" t="n">
        <f aca="false">H70*D70/$M$5*100</f>
        <v>0.0477203492638799</v>
      </c>
    </row>
    <row collapsed="false" customFormat="false" customHeight="false" hidden="false" ht="14" outlineLevel="0" r="71">
      <c r="A71" s="13" t="s">
        <v>191</v>
      </c>
      <c r="B71" s="13" t="s">
        <v>59</v>
      </c>
      <c r="C71" s="14" t="n">
        <v>-1</v>
      </c>
      <c r="D71" s="14" t="n">
        <v>-1</v>
      </c>
      <c r="E71" s="14" t="n">
        <v>0</v>
      </c>
      <c r="F71" s="13" t="s">
        <v>436</v>
      </c>
      <c r="G71" s="15" t="n">
        <v>0.9956</v>
      </c>
      <c r="H71" s="16" t="n">
        <v>0.9956</v>
      </c>
      <c r="I71" s="0" t="n">
        <v>0</v>
      </c>
      <c r="J71" s="0" t="n">
        <v>0</v>
      </c>
    </row>
    <row collapsed="false" customFormat="false" customHeight="false" hidden="false" ht="14" outlineLevel="0" r="72">
      <c r="A72" s="13" t="s">
        <v>174</v>
      </c>
      <c r="B72" s="13" t="s">
        <v>40</v>
      </c>
      <c r="C72" s="14" t="n">
        <v>164</v>
      </c>
      <c r="D72" s="14" t="n">
        <v>354</v>
      </c>
      <c r="E72" s="14" t="n">
        <v>496</v>
      </c>
      <c r="F72" s="13" t="s">
        <v>439</v>
      </c>
      <c r="G72" s="15" t="n">
        <v>0.9956</v>
      </c>
      <c r="H72" s="16" t="n">
        <v>0.9956</v>
      </c>
      <c r="I72" s="0" t="n">
        <f aca="false">G72*D72/$M$5*100</f>
        <v>0.175951115038416</v>
      </c>
      <c r="J72" s="0" t="n">
        <f aca="false">H72*D72/$M$5*100</f>
        <v>0.175951115038416</v>
      </c>
    </row>
    <row collapsed="false" customFormat="false" customHeight="false" hidden="false" ht="14" outlineLevel="0" r="73">
      <c r="A73" s="13" t="s">
        <v>241</v>
      </c>
      <c r="B73" s="13" t="s">
        <v>127</v>
      </c>
      <c r="C73" s="14" t="n">
        <v>174</v>
      </c>
      <c r="D73" s="14" t="n">
        <v>696</v>
      </c>
      <c r="E73" s="14" t="n">
        <v>2033</v>
      </c>
      <c r="F73" s="13" t="s">
        <v>128</v>
      </c>
      <c r="G73" s="15" t="n">
        <v>0.9953</v>
      </c>
      <c r="H73" s="16" t="n">
        <v>0.9953</v>
      </c>
      <c r="I73" s="0" t="n">
        <f aca="false">G73*D73/$M$5*100</f>
        <v>0.345833545507646</v>
      </c>
      <c r="J73" s="0" t="n">
        <f aca="false">H73*D73/$M$5*100</f>
        <v>0.345833545507646</v>
      </c>
    </row>
    <row collapsed="false" customFormat="false" customHeight="false" hidden="false" ht="14" outlineLevel="0" r="74">
      <c r="A74" s="13" t="s">
        <v>68</v>
      </c>
      <c r="B74" s="13" t="s">
        <v>56</v>
      </c>
      <c r="C74" s="14" t="n">
        <v>1300</v>
      </c>
      <c r="D74" s="14" t="n">
        <v>5200</v>
      </c>
      <c r="E74" s="14" t="n">
        <v>12282</v>
      </c>
      <c r="F74" s="13" t="s">
        <v>57</v>
      </c>
      <c r="G74" s="15" t="n">
        <v>0.9948</v>
      </c>
      <c r="H74" s="16" t="n">
        <v>0.9913</v>
      </c>
      <c r="I74" s="0" t="n">
        <f aca="false">G74*D74/$M$5*100</f>
        <v>2.58251583818838</v>
      </c>
      <c r="J74" s="0" t="n">
        <f aca="false">H74*D74/$M$5*100</f>
        <v>2.5734297852796</v>
      </c>
    </row>
    <row collapsed="false" customFormat="false" customHeight="false" hidden="false" ht="14" outlineLevel="0" r="75">
      <c r="A75" s="13" t="s">
        <v>211</v>
      </c>
      <c r="B75" s="13" t="s">
        <v>127</v>
      </c>
      <c r="C75" s="14" t="n">
        <v>464</v>
      </c>
      <c r="D75" s="14" t="n">
        <v>1208</v>
      </c>
      <c r="E75" s="14" t="n">
        <v>3364</v>
      </c>
      <c r="F75" s="13" t="s">
        <v>128</v>
      </c>
      <c r="G75" s="15" t="n">
        <v>0.9943</v>
      </c>
      <c r="H75" s="16" t="n">
        <v>0.9887</v>
      </c>
      <c r="I75" s="0" t="n">
        <f aca="false">G75*D75/$M$5*100</f>
        <v>0.599636757577119</v>
      </c>
      <c r="J75" s="0" t="n">
        <f aca="false">H75*D75/$M$5*100</f>
        <v>0.596259541603638</v>
      </c>
    </row>
    <row collapsed="false" customFormat="false" customHeight="false" hidden="false" ht="14" outlineLevel="0" r="76">
      <c r="A76" s="13" t="s">
        <v>39</v>
      </c>
      <c r="B76" s="13" t="s">
        <v>40</v>
      </c>
      <c r="C76" s="14" t="n">
        <v>220</v>
      </c>
      <c r="D76" s="14" t="n">
        <v>780</v>
      </c>
      <c r="E76" s="14" t="n">
        <v>1211</v>
      </c>
      <c r="F76" s="13" t="s">
        <v>439</v>
      </c>
      <c r="G76" s="15" t="n">
        <v>0.9941</v>
      </c>
      <c r="H76" s="16" t="n">
        <v>0.9941</v>
      </c>
      <c r="I76" s="0" t="n">
        <f aca="false">G76*D76/$M$5*100</f>
        <v>0.387104794140994</v>
      </c>
      <c r="J76" s="0" t="n">
        <f aca="false">H76*D76/$M$5*100</f>
        <v>0.387104794140994</v>
      </c>
    </row>
    <row collapsed="false" customFormat="false" customHeight="false" hidden="false" ht="14" outlineLevel="0" r="77">
      <c r="A77" s="13" t="s">
        <v>135</v>
      </c>
      <c r="B77" s="13" t="s">
        <v>112</v>
      </c>
      <c r="C77" s="14" t="n">
        <v>44</v>
      </c>
      <c r="D77" s="14" t="n">
        <v>176</v>
      </c>
      <c r="E77" s="14" t="n">
        <v>449</v>
      </c>
      <c r="F77" s="13" t="s">
        <v>439</v>
      </c>
      <c r="G77" s="15" t="n">
        <v>0.9937</v>
      </c>
      <c r="H77" s="16" t="n">
        <v>0.9937</v>
      </c>
      <c r="I77" s="0" t="n">
        <f aca="false">G77*D77/$M$5*100</f>
        <v>0.0873115767297199</v>
      </c>
      <c r="J77" s="0" t="n">
        <f aca="false">H77*D77/$M$5*100</f>
        <v>0.0873115767297199</v>
      </c>
    </row>
    <row collapsed="false" customFormat="false" customHeight="false" hidden="false" ht="14" outlineLevel="0" r="78">
      <c r="A78" s="13" t="s">
        <v>315</v>
      </c>
      <c r="B78" s="13" t="s">
        <v>274</v>
      </c>
      <c r="C78" s="14" t="n">
        <v>200</v>
      </c>
      <c r="D78" s="14" t="n">
        <v>730</v>
      </c>
      <c r="E78" s="14" t="n">
        <v>1137</v>
      </c>
      <c r="F78" s="13" t="s">
        <v>437</v>
      </c>
      <c r="G78" s="15" t="n">
        <v>0.9934</v>
      </c>
      <c r="H78" s="16" t="n">
        <v>0.9934</v>
      </c>
      <c r="I78" s="0" t="n">
        <f aca="false">G78*D78/$M$5*100</f>
        <v>0.362035275851568</v>
      </c>
      <c r="J78" s="0" t="n">
        <f aca="false">H78*D78/$M$5*100</f>
        <v>0.362035275851568</v>
      </c>
    </row>
    <row collapsed="false" customFormat="false" customHeight="false" hidden="false" ht="14" outlineLevel="0" r="79">
      <c r="A79" s="13" t="s">
        <v>298</v>
      </c>
      <c r="B79" s="13" t="s">
        <v>299</v>
      </c>
      <c r="C79" s="14" t="n">
        <v>60</v>
      </c>
      <c r="D79" s="14" t="n">
        <v>240</v>
      </c>
      <c r="E79" s="14" t="n">
        <v>600</v>
      </c>
      <c r="F79" s="13" t="s">
        <v>46</v>
      </c>
      <c r="G79" s="15" t="n">
        <v>0.9934</v>
      </c>
      <c r="H79" s="16" t="n">
        <v>0.9934</v>
      </c>
      <c r="I79" s="0" t="n">
        <f aca="false">G79*D79/$M$5*100</f>
        <v>0.119025296170379</v>
      </c>
      <c r="J79" s="0" t="n">
        <f aca="false">H79*D79/$M$5*100</f>
        <v>0.119025296170379</v>
      </c>
    </row>
    <row collapsed="false" customFormat="false" customHeight="false" hidden="false" ht="14" outlineLevel="0" r="80">
      <c r="A80" s="13" t="s">
        <v>343</v>
      </c>
      <c r="B80" s="13" t="s">
        <v>119</v>
      </c>
      <c r="C80" s="14" t="n">
        <v>120</v>
      </c>
      <c r="D80" s="14" t="n">
        <v>400</v>
      </c>
      <c r="E80" s="14" t="n">
        <v>1002</v>
      </c>
      <c r="F80" s="13" t="s">
        <v>119</v>
      </c>
      <c r="G80" s="15" t="n">
        <v>0.9932</v>
      </c>
      <c r="H80" s="16" t="n">
        <v>0.9932</v>
      </c>
      <c r="I80" s="0" t="n">
        <f aca="false">G80*D80/$M$5*100</f>
        <v>0.198335554923193</v>
      </c>
      <c r="J80" s="0" t="n">
        <f aca="false">H80*D80/$M$5*100</f>
        <v>0.198335554923193</v>
      </c>
    </row>
    <row collapsed="false" customFormat="false" customHeight="false" hidden="false" ht="14" outlineLevel="0" r="81">
      <c r="A81" s="13" t="s">
        <v>89</v>
      </c>
      <c r="B81" s="13" t="s">
        <v>48</v>
      </c>
      <c r="C81" s="14" t="n">
        <v>8</v>
      </c>
      <c r="D81" s="14" t="n">
        <v>16</v>
      </c>
      <c r="E81" s="14" t="n">
        <v>25</v>
      </c>
      <c r="F81" s="13" t="s">
        <v>437</v>
      </c>
      <c r="G81" s="15" t="n">
        <v>0.9931</v>
      </c>
      <c r="H81" s="16" t="n">
        <v>0.9931</v>
      </c>
      <c r="I81" s="0" t="n">
        <f aca="false">G81*D81/$M$5*100</f>
        <v>0.00793262342304563</v>
      </c>
      <c r="J81" s="0" t="n">
        <f aca="false">H81*D81/$M$5*100</f>
        <v>0.00793262342304563</v>
      </c>
    </row>
    <row collapsed="false" customFormat="false" customHeight="false" hidden="false" ht="14" outlineLevel="0" r="82">
      <c r="A82" s="13" t="s">
        <v>133</v>
      </c>
      <c r="B82" s="13" t="s">
        <v>134</v>
      </c>
      <c r="C82" s="14" t="n">
        <v>11</v>
      </c>
      <c r="D82" s="14" t="n">
        <v>11</v>
      </c>
      <c r="E82" s="14" t="n">
        <v>13</v>
      </c>
      <c r="F82" s="13" t="s">
        <v>87</v>
      </c>
      <c r="G82" s="15" t="n">
        <v>0.9927</v>
      </c>
      <c r="H82" s="16" t="n">
        <v>0.9927</v>
      </c>
      <c r="I82" s="0" t="n">
        <f aca="false">G82*D82/$M$5*100</f>
        <v>0.00545148197516812</v>
      </c>
      <c r="J82" s="0" t="n">
        <f aca="false">H82*D82/$M$5*100</f>
        <v>0.00545148197516812</v>
      </c>
    </row>
    <row collapsed="false" customFormat="false" customHeight="false" hidden="false" ht="14" outlineLevel="0" r="83">
      <c r="A83" s="13" t="s">
        <v>279</v>
      </c>
      <c r="B83" s="13" t="s">
        <v>40</v>
      </c>
      <c r="C83" s="14" t="n">
        <v>592</v>
      </c>
      <c r="D83" s="14" t="n">
        <v>2368</v>
      </c>
      <c r="E83" s="14" t="n">
        <v>2842</v>
      </c>
      <c r="F83" s="13" t="s">
        <v>439</v>
      </c>
      <c r="G83" s="15" t="n">
        <v>0.9927</v>
      </c>
      <c r="H83" s="16" t="n">
        <v>0.9927</v>
      </c>
      <c r="I83" s="0" t="n">
        <f aca="false">G83*D83/$M$5*100</f>
        <v>1.17355539247255</v>
      </c>
      <c r="J83" s="0" t="n">
        <f aca="false">H83*D83/$M$5*100</f>
        <v>1.17355539247255</v>
      </c>
    </row>
    <row collapsed="false" customFormat="false" customHeight="false" hidden="false" ht="14" outlineLevel="0" r="84">
      <c r="A84" s="13" t="s">
        <v>375</v>
      </c>
      <c r="B84" s="13" t="s">
        <v>134</v>
      </c>
      <c r="C84" s="14" t="n">
        <v>20</v>
      </c>
      <c r="D84" s="14" t="n">
        <v>20</v>
      </c>
      <c r="E84" s="14" t="n">
        <v>10</v>
      </c>
      <c r="F84" s="13" t="s">
        <v>87</v>
      </c>
      <c r="G84" s="15" t="n">
        <v>0.9927</v>
      </c>
      <c r="H84" s="16" t="n">
        <v>0.9927</v>
      </c>
      <c r="I84" s="0" t="n">
        <f aca="false">G84*D84/$M$5*100</f>
        <v>0.00991178540939658</v>
      </c>
      <c r="J84" s="0" t="n">
        <f aca="false">H84*D84/$M$5*100</f>
        <v>0.00991178540939658</v>
      </c>
    </row>
    <row collapsed="false" customFormat="false" customHeight="false" hidden="false" ht="14" outlineLevel="0" r="85">
      <c r="A85" s="13" t="s">
        <v>167</v>
      </c>
      <c r="B85" s="13" t="s">
        <v>134</v>
      </c>
      <c r="C85" s="14" t="n">
        <v>72</v>
      </c>
      <c r="D85" s="14" t="n">
        <v>144</v>
      </c>
      <c r="E85" s="14" t="n">
        <v>216</v>
      </c>
      <c r="F85" s="13" t="s">
        <v>87</v>
      </c>
      <c r="G85" s="15" t="n">
        <v>0.9927</v>
      </c>
      <c r="H85" s="16" t="n">
        <v>0.9927</v>
      </c>
      <c r="I85" s="0" t="n">
        <f aca="false">G85*D85/$M$5*100</f>
        <v>0.0713648549476554</v>
      </c>
      <c r="J85" s="0" t="n">
        <f aca="false">H85*D85/$M$5*100</f>
        <v>0.0713648549476554</v>
      </c>
    </row>
    <row collapsed="false" customFormat="false" customHeight="false" hidden="false" ht="14" outlineLevel="0" r="86">
      <c r="A86" s="13" t="s">
        <v>90</v>
      </c>
      <c r="B86" s="13" t="s">
        <v>56</v>
      </c>
      <c r="C86" s="14" t="n">
        <v>359</v>
      </c>
      <c r="D86" s="14" t="n">
        <v>1436</v>
      </c>
      <c r="E86" s="14" t="n">
        <v>3273</v>
      </c>
      <c r="F86" s="13" t="s">
        <v>57</v>
      </c>
      <c r="G86" s="15" t="n">
        <v>0.9923</v>
      </c>
      <c r="H86" s="16" t="n">
        <v>0.9923</v>
      </c>
      <c r="I86" s="0" t="n">
        <f aca="false">G86*D86/$M$5*100</f>
        <v>0.711379432571003</v>
      </c>
      <c r="J86" s="0" t="n">
        <f aca="false">H86*D86/$M$5*100</f>
        <v>0.711379432571003</v>
      </c>
    </row>
    <row collapsed="false" customFormat="false" customHeight="false" hidden="false" ht="14" outlineLevel="0" r="87">
      <c r="A87" s="13" t="s">
        <v>356</v>
      </c>
      <c r="B87" s="13" t="s">
        <v>274</v>
      </c>
      <c r="C87" s="14" t="n">
        <v>57</v>
      </c>
      <c r="D87" s="14" t="n">
        <v>113</v>
      </c>
      <c r="E87" s="14" t="n">
        <v>43</v>
      </c>
      <c r="F87" s="13" t="s">
        <v>437</v>
      </c>
      <c r="G87" s="15" t="n">
        <v>0.992</v>
      </c>
      <c r="H87" s="16" t="n">
        <v>0.992</v>
      </c>
      <c r="I87" s="0" t="n">
        <f aca="false">G87*D87/$M$5*100</f>
        <v>0.0559620981792948</v>
      </c>
      <c r="J87" s="0" t="n">
        <f aca="false">H87*D87/$M$5*100</f>
        <v>0.0559620981792948</v>
      </c>
    </row>
    <row collapsed="false" customFormat="false" customHeight="false" hidden="false" ht="14" outlineLevel="0" r="88">
      <c r="A88" s="13" t="s">
        <v>342</v>
      </c>
      <c r="B88" s="13" t="s">
        <v>119</v>
      </c>
      <c r="C88" s="14" t="n">
        <v>1784</v>
      </c>
      <c r="D88" s="14" t="n">
        <v>1784</v>
      </c>
      <c r="E88" s="14" t="n">
        <v>4854</v>
      </c>
      <c r="F88" s="13" t="s">
        <v>119</v>
      </c>
      <c r="G88" s="15" t="n">
        <v>0.9918</v>
      </c>
      <c r="H88" s="16" t="n">
        <v>0.9918</v>
      </c>
      <c r="I88" s="0" t="n">
        <f aca="false">G88*D88/$M$5*100</f>
        <v>0.883329688927496</v>
      </c>
      <c r="J88" s="0" t="n">
        <f aca="false">H88*D88/$M$5*100</f>
        <v>0.883329688927496</v>
      </c>
    </row>
    <row collapsed="false" customFormat="false" customHeight="false" hidden="false" ht="14" outlineLevel="0" r="89">
      <c r="A89" s="13" t="s">
        <v>309</v>
      </c>
      <c r="B89" s="13" t="s">
        <v>119</v>
      </c>
      <c r="C89" s="14" t="n">
        <v>33</v>
      </c>
      <c r="D89" s="14" t="n">
        <v>66</v>
      </c>
      <c r="E89" s="14" t="n">
        <v>106</v>
      </c>
      <c r="F89" s="13" t="s">
        <v>119</v>
      </c>
      <c r="G89" s="15" t="n">
        <v>0.9917</v>
      </c>
      <c r="H89" s="16" t="n">
        <v>0.9917</v>
      </c>
      <c r="I89" s="0" t="n">
        <f aca="false">G89*D89/$M$5*100</f>
        <v>0.0326759424283724</v>
      </c>
      <c r="J89" s="0" t="n">
        <f aca="false">H89*D89/$M$5*100</f>
        <v>0.0326759424283724</v>
      </c>
    </row>
    <row collapsed="false" customFormat="false" customHeight="false" hidden="false" ht="14" outlineLevel="0" r="90">
      <c r="A90" s="13" t="s">
        <v>218</v>
      </c>
      <c r="B90" s="13" t="s">
        <v>59</v>
      </c>
      <c r="C90" s="14" t="n">
        <v>332</v>
      </c>
      <c r="D90" s="14" t="n">
        <v>2200</v>
      </c>
      <c r="E90" s="14" t="n">
        <v>5815</v>
      </c>
      <c r="F90" s="13" t="s">
        <v>436</v>
      </c>
      <c r="G90" s="15" t="n">
        <v>0.9916</v>
      </c>
      <c r="H90" s="16" t="n">
        <v>0.9916</v>
      </c>
      <c r="I90" s="0" t="n">
        <f aca="false">G90*D90/$M$5*100</f>
        <v>1.08908824953696</v>
      </c>
      <c r="J90" s="0" t="n">
        <f aca="false">H90*D90/$M$5*100</f>
        <v>1.08908824953696</v>
      </c>
    </row>
    <row collapsed="false" customFormat="false" customHeight="false" hidden="false" ht="14" outlineLevel="0" r="91">
      <c r="A91" s="13" t="s">
        <v>329</v>
      </c>
      <c r="B91" s="13" t="s">
        <v>181</v>
      </c>
      <c r="C91" s="14" t="n">
        <v>9</v>
      </c>
      <c r="D91" s="14" t="n">
        <v>9</v>
      </c>
      <c r="E91" s="14" t="n">
        <v>8</v>
      </c>
      <c r="F91" s="13" t="s">
        <v>182</v>
      </c>
      <c r="G91" s="15" t="n">
        <v>0.9915</v>
      </c>
      <c r="H91" s="16" t="n">
        <v>0.9915</v>
      </c>
      <c r="I91" s="0" t="n">
        <f aca="false">G91*D91/$M$5*100</f>
        <v>0.00445491171052435</v>
      </c>
      <c r="J91" s="0" t="n">
        <f aca="false">H91*D91/$M$5*100</f>
        <v>0.00445491171052435</v>
      </c>
    </row>
    <row collapsed="false" customFormat="false" customHeight="false" hidden="false" ht="14" outlineLevel="0" r="92">
      <c r="A92" s="13" t="s">
        <v>420</v>
      </c>
      <c r="B92" s="13" t="s">
        <v>40</v>
      </c>
      <c r="C92" s="14" t="n">
        <v>14</v>
      </c>
      <c r="D92" s="14" t="n">
        <v>14</v>
      </c>
      <c r="E92" s="14" t="n">
        <v>5</v>
      </c>
      <c r="F92" s="13" t="s">
        <v>439</v>
      </c>
      <c r="G92" s="15" t="n">
        <v>0.9909</v>
      </c>
      <c r="H92" s="16" t="n">
        <v>0.9909</v>
      </c>
      <c r="I92" s="0" t="n">
        <f aca="false">G92*D92/$M$5*100</f>
        <v>0.00692566909793467</v>
      </c>
      <c r="J92" s="0" t="n">
        <f aca="false">H92*D92/$M$5*100</f>
        <v>0.00692566909793467</v>
      </c>
    </row>
    <row collapsed="false" customFormat="false" customHeight="false" hidden="false" ht="14" outlineLevel="0" r="93">
      <c r="A93" s="13" t="s">
        <v>301</v>
      </c>
      <c r="B93" s="13" t="s">
        <v>43</v>
      </c>
      <c r="C93" s="14" t="n">
        <v>10</v>
      </c>
      <c r="D93" s="14" t="n">
        <v>20</v>
      </c>
      <c r="E93" s="14" t="n">
        <v>21</v>
      </c>
      <c r="F93" s="13" t="s">
        <v>43</v>
      </c>
      <c r="G93" s="15" t="n">
        <v>0.9906</v>
      </c>
      <c r="H93" s="16" t="n">
        <v>0.9878</v>
      </c>
      <c r="I93" s="0" t="n">
        <f aca="false">G93*D93/$M$5*100</f>
        <v>0.00989081759499169</v>
      </c>
      <c r="J93" s="0" t="n">
        <f aca="false">H93*D93/$M$5*100</f>
        <v>0.0098628605091185</v>
      </c>
    </row>
    <row collapsed="false" customFormat="false" customHeight="false" hidden="false" ht="14" outlineLevel="0" r="94">
      <c r="A94" s="13" t="s">
        <v>77</v>
      </c>
      <c r="B94" s="13" t="s">
        <v>78</v>
      </c>
      <c r="C94" s="14" t="n">
        <v>41</v>
      </c>
      <c r="D94" s="14" t="n">
        <v>41</v>
      </c>
      <c r="E94" s="14" t="n">
        <v>60</v>
      </c>
      <c r="F94" s="13" t="s">
        <v>441</v>
      </c>
      <c r="G94" s="15" t="n">
        <v>0.9904</v>
      </c>
      <c r="H94" s="16" t="n">
        <v>0.9904</v>
      </c>
      <c r="I94" s="0" t="n">
        <f aca="false">G94*D94/$M$5*100</f>
        <v>0.0202720823535872</v>
      </c>
      <c r="J94" s="0" t="n">
        <f aca="false">H94*D94/$M$5*100</f>
        <v>0.0202720823535872</v>
      </c>
    </row>
    <row collapsed="false" customFormat="false" customHeight="false" hidden="false" ht="14" outlineLevel="0" r="95">
      <c r="A95" s="13" t="s">
        <v>207</v>
      </c>
      <c r="B95" s="13" t="s">
        <v>197</v>
      </c>
      <c r="C95" s="14" t="n">
        <v>176</v>
      </c>
      <c r="D95" s="14" t="n">
        <v>704</v>
      </c>
      <c r="E95" s="14" t="n">
        <v>1690</v>
      </c>
      <c r="F95" s="13" t="s">
        <v>198</v>
      </c>
      <c r="G95" s="15" t="n">
        <v>0.9902</v>
      </c>
      <c r="H95" s="16" t="n">
        <v>0.9902</v>
      </c>
      <c r="I95" s="0" t="n">
        <f aca="false">G95*D95/$M$5*100</f>
        <v>0.348016195140459</v>
      </c>
      <c r="J95" s="0" t="n">
        <f aca="false">H95*D95/$M$5*100</f>
        <v>0.348016195140459</v>
      </c>
    </row>
    <row collapsed="false" customFormat="false" customHeight="false" hidden="false" ht="14" outlineLevel="0" r="96">
      <c r="A96" s="13" t="s">
        <v>164</v>
      </c>
      <c r="B96" s="13" t="s">
        <v>165</v>
      </c>
      <c r="C96" s="14" t="n">
        <v>200</v>
      </c>
      <c r="D96" s="14" t="n">
        <v>200</v>
      </c>
      <c r="E96" s="14" t="n">
        <v>520</v>
      </c>
      <c r="F96" s="13" t="s">
        <v>82</v>
      </c>
      <c r="G96" s="15" t="n">
        <v>0.99</v>
      </c>
      <c r="H96" s="16" t="n">
        <v>0.99</v>
      </c>
      <c r="I96" s="0" t="n">
        <f aca="false">G96*D96/$M$5*100</f>
        <v>0.0988482679087601</v>
      </c>
      <c r="J96" s="0" t="n">
        <f aca="false">H96*D96/$M$5*100</f>
        <v>0.0988482679087601</v>
      </c>
    </row>
    <row collapsed="false" customFormat="false" customHeight="false" hidden="false" ht="14" outlineLevel="0" r="97">
      <c r="A97" s="13" t="s">
        <v>370</v>
      </c>
      <c r="B97" s="13" t="s">
        <v>78</v>
      </c>
      <c r="C97" s="14" t="n">
        <v>44</v>
      </c>
      <c r="D97" s="14" t="n">
        <v>56</v>
      </c>
      <c r="E97" s="14" t="n">
        <v>44</v>
      </c>
      <c r="F97" s="13" t="s">
        <v>441</v>
      </c>
      <c r="G97" s="15" t="n">
        <v>0.9896</v>
      </c>
      <c r="H97" s="16" t="n">
        <v>0.9671</v>
      </c>
      <c r="I97" s="0" t="n">
        <f aca="false">G97*D97/$M$5*100</f>
        <v>0.0276663321801035</v>
      </c>
      <c r="J97" s="0" t="n">
        <f aca="false">H97*D97/$M$5*100</f>
        <v>0.0270372977479569</v>
      </c>
    </row>
    <row collapsed="false" customFormat="false" customHeight="false" hidden="false" ht="14" outlineLevel="0" r="98">
      <c r="A98" s="13" t="s">
        <v>219</v>
      </c>
      <c r="B98" s="13" t="s">
        <v>165</v>
      </c>
      <c r="C98" s="14" t="n">
        <v>80</v>
      </c>
      <c r="D98" s="14" t="n">
        <v>80</v>
      </c>
      <c r="E98" s="14" t="n">
        <v>126</v>
      </c>
      <c r="F98" s="13" t="s">
        <v>82</v>
      </c>
      <c r="G98" s="15" t="n">
        <v>0.9892</v>
      </c>
      <c r="H98" s="16" t="n">
        <v>0.9892</v>
      </c>
      <c r="I98" s="0" t="n">
        <f aca="false">G98*D98/$M$5*100</f>
        <v>0.0395073562082204</v>
      </c>
      <c r="J98" s="0" t="n">
        <f aca="false">H98*D98/$M$5*100</f>
        <v>0.0395073562082204</v>
      </c>
    </row>
    <row collapsed="false" customFormat="false" customHeight="false" hidden="false" ht="14" outlineLevel="0" r="99">
      <c r="A99" s="13" t="s">
        <v>250</v>
      </c>
      <c r="B99" s="13" t="s">
        <v>144</v>
      </c>
      <c r="C99" s="14" t="n">
        <v>14</v>
      </c>
      <c r="D99" s="14" t="n">
        <v>84</v>
      </c>
      <c r="E99" s="14" t="n">
        <v>294</v>
      </c>
      <c r="F99" s="13" t="s">
        <v>448</v>
      </c>
      <c r="G99" s="15" t="n">
        <v>0.9892</v>
      </c>
      <c r="H99" s="16" t="n">
        <v>0.9386</v>
      </c>
      <c r="I99" s="0" t="n">
        <f aca="false">G99*D99/$M$5*100</f>
        <v>0.0414827240186314</v>
      </c>
      <c r="J99" s="0" t="n">
        <f aca="false">H99*D99/$M$5*100</f>
        <v>0.0393607812008567</v>
      </c>
    </row>
    <row collapsed="false" customFormat="false" customHeight="false" hidden="false" ht="14" outlineLevel="0" r="100">
      <c r="A100" s="13" t="s">
        <v>300</v>
      </c>
      <c r="B100" s="13" t="s">
        <v>78</v>
      </c>
      <c r="C100" s="14" t="n">
        <v>12</v>
      </c>
      <c r="D100" s="14" t="n">
        <v>12</v>
      </c>
      <c r="E100" s="14" t="n">
        <v>10</v>
      </c>
      <c r="F100" s="13" t="s">
        <v>441</v>
      </c>
      <c r="G100" s="15" t="n">
        <v>0.9891</v>
      </c>
      <c r="H100" s="16" t="n">
        <v>0.9891</v>
      </c>
      <c r="I100" s="0" t="n">
        <f aca="false">G100*D100/$M$5*100</f>
        <v>0.00592550435082149</v>
      </c>
      <c r="J100" s="0" t="n">
        <f aca="false">H100*D100/$M$5*100</f>
        <v>0.00592550435082149</v>
      </c>
    </row>
    <row collapsed="false" customFormat="false" customHeight="false" hidden="false" ht="14" outlineLevel="0" r="101">
      <c r="A101" s="13" t="s">
        <v>140</v>
      </c>
      <c r="B101" s="13" t="s">
        <v>78</v>
      </c>
      <c r="C101" s="14" t="n">
        <v>103</v>
      </c>
      <c r="D101" s="14" t="n">
        <v>406</v>
      </c>
      <c r="E101" s="14" t="n">
        <v>909</v>
      </c>
      <c r="F101" s="13" t="s">
        <v>441</v>
      </c>
      <c r="G101" s="15" t="n">
        <v>0.989</v>
      </c>
      <c r="H101" s="16" t="n">
        <v>0.989</v>
      </c>
      <c r="I101" s="0" t="n">
        <f aca="false">G101*D101/$M$5*100</f>
        <v>0.200459294982202</v>
      </c>
      <c r="J101" s="0" t="n">
        <f aca="false">H101*D101/$M$5*100</f>
        <v>0.200459294982202</v>
      </c>
    </row>
    <row collapsed="false" customFormat="false" customHeight="false" hidden="false" ht="14" outlineLevel="0" r="102">
      <c r="A102" s="13" t="s">
        <v>304</v>
      </c>
      <c r="B102" s="13" t="s">
        <v>71</v>
      </c>
      <c r="C102" s="14" t="n">
        <v>34</v>
      </c>
      <c r="D102" s="14" t="n">
        <v>34</v>
      </c>
      <c r="E102" s="14" t="n">
        <v>41</v>
      </c>
      <c r="F102" s="13" t="s">
        <v>72</v>
      </c>
      <c r="G102" s="15" t="n">
        <v>0.9887</v>
      </c>
      <c r="H102" s="16" t="n">
        <v>0.9887</v>
      </c>
      <c r="I102" s="0" t="n">
        <f aca="false">G102*D102/$M$5*100</f>
        <v>0.0167821394159964</v>
      </c>
      <c r="J102" s="0" t="n">
        <f aca="false">H102*D102/$M$5*100</f>
        <v>0.0167821394159964</v>
      </c>
    </row>
    <row collapsed="false" customFormat="false" customHeight="false" hidden="false" ht="14" outlineLevel="0" r="103">
      <c r="A103" s="13" t="s">
        <v>103</v>
      </c>
      <c r="B103" s="13" t="s">
        <v>59</v>
      </c>
      <c r="C103" s="14" t="n">
        <v>600</v>
      </c>
      <c r="D103" s="14" t="n">
        <v>1200</v>
      </c>
      <c r="E103" s="14" t="n">
        <v>2004</v>
      </c>
      <c r="F103" s="13" t="s">
        <v>436</v>
      </c>
      <c r="G103" s="15" t="n">
        <v>0.9883</v>
      </c>
      <c r="H103" s="16" t="n">
        <v>0.9883</v>
      </c>
      <c r="I103" s="0" t="n">
        <f aca="false">G103*D103/$M$5*100</f>
        <v>0.592071170752894</v>
      </c>
      <c r="J103" s="0" t="n">
        <f aca="false">H103*D103/$M$5*100</f>
        <v>0.592071170752894</v>
      </c>
    </row>
    <row collapsed="false" customFormat="false" customHeight="false" hidden="false" ht="14" outlineLevel="0" r="104">
      <c r="A104" s="13" t="s">
        <v>419</v>
      </c>
      <c r="B104" s="13" t="s">
        <v>149</v>
      </c>
      <c r="C104" s="14" t="n">
        <v>1</v>
      </c>
      <c r="D104" s="14" t="n">
        <v>1</v>
      </c>
      <c r="E104" s="14" t="n">
        <v>0</v>
      </c>
      <c r="F104" s="13" t="s">
        <v>46</v>
      </c>
      <c r="G104" s="15" t="n">
        <v>0.9882</v>
      </c>
      <c r="H104" s="16" t="n">
        <v>0.9882</v>
      </c>
      <c r="I104" s="0" t="n">
        <f aca="false">G104*D104/$M$5*100</f>
        <v>0.000493342718926448</v>
      </c>
      <c r="J104" s="0" t="n">
        <f aca="false">H104*D104/$M$5*100</f>
        <v>0.000493342718926448</v>
      </c>
    </row>
    <row collapsed="false" customFormat="false" customHeight="false" hidden="false" ht="14" outlineLevel="0" r="105">
      <c r="A105" s="13" t="s">
        <v>275</v>
      </c>
      <c r="B105" s="13" t="s">
        <v>37</v>
      </c>
      <c r="C105" s="14" t="n">
        <v>11</v>
      </c>
      <c r="D105" s="14" t="n">
        <v>76</v>
      </c>
      <c r="E105" s="14" t="n">
        <v>159</v>
      </c>
      <c r="F105" s="13" t="s">
        <v>38</v>
      </c>
      <c r="G105" s="15" t="n">
        <v>0.988</v>
      </c>
      <c r="H105" s="16" t="n">
        <v>0.9853</v>
      </c>
      <c r="I105" s="0" t="n">
        <f aca="false">G105*D105/$M$5*100</f>
        <v>0.0374864582865302</v>
      </c>
      <c r="J105" s="0" t="n">
        <f aca="false">H105*D105/$M$5*100</f>
        <v>0.037384015536152</v>
      </c>
    </row>
    <row collapsed="false" customFormat="false" customHeight="false" hidden="false" ht="14" outlineLevel="0" r="106">
      <c r="A106" s="13" t="s">
        <v>282</v>
      </c>
      <c r="B106" s="13" t="s">
        <v>197</v>
      </c>
      <c r="C106" s="14" t="n">
        <v>12</v>
      </c>
      <c r="D106" s="14" t="n">
        <v>48</v>
      </c>
      <c r="E106" s="14" t="n">
        <v>115</v>
      </c>
      <c r="F106" s="13" t="s">
        <v>198</v>
      </c>
      <c r="G106" s="15" t="n">
        <v>0.988</v>
      </c>
      <c r="H106" s="16" t="n">
        <v>0.988</v>
      </c>
      <c r="I106" s="0" t="n">
        <f aca="false">G106*D106/$M$5*100</f>
        <v>0.023675657865177</v>
      </c>
      <c r="J106" s="0" t="n">
        <f aca="false">H106*D106/$M$5*100</f>
        <v>0.023675657865177</v>
      </c>
    </row>
    <row collapsed="false" customFormat="false" customHeight="false" hidden="false" ht="14" outlineLevel="0" r="107">
      <c r="A107" s="13" t="s">
        <v>368</v>
      </c>
      <c r="B107" s="13" t="s">
        <v>292</v>
      </c>
      <c r="C107" s="14" t="n">
        <v>4</v>
      </c>
      <c r="D107" s="14" t="n">
        <v>16</v>
      </c>
      <c r="E107" s="14" t="n">
        <v>12</v>
      </c>
      <c r="F107" s="13" t="s">
        <v>46</v>
      </c>
      <c r="G107" s="15" t="n">
        <v>0.9875</v>
      </c>
      <c r="H107" s="16" t="n">
        <v>0.9875</v>
      </c>
      <c r="I107" s="0" t="n">
        <f aca="false">G107*D107/$M$5*100</f>
        <v>0.00788789208564853</v>
      </c>
      <c r="J107" s="0" t="n">
        <f aca="false">H107*D107/$M$5*100</f>
        <v>0.00788789208564853</v>
      </c>
    </row>
    <row collapsed="false" customFormat="false" customHeight="false" hidden="false" ht="14" outlineLevel="0" r="108">
      <c r="A108" s="13" t="s">
        <v>294</v>
      </c>
      <c r="B108" s="13" t="s">
        <v>43</v>
      </c>
      <c r="C108" s="14" t="n">
        <v>160</v>
      </c>
      <c r="D108" s="14" t="n">
        <v>228</v>
      </c>
      <c r="E108" s="14" t="n">
        <v>87</v>
      </c>
      <c r="F108" s="13" t="s">
        <v>43</v>
      </c>
      <c r="G108" s="15" t="n">
        <v>0.9874</v>
      </c>
      <c r="H108" s="16" t="n">
        <v>0.9874</v>
      </c>
      <c r="I108" s="0" t="n">
        <f aca="false">G108*D108/$M$5*100</f>
        <v>0.112391079692672</v>
      </c>
      <c r="J108" s="0" t="n">
        <f aca="false">H108*D108/$M$5*100</f>
        <v>0.112391079692672</v>
      </c>
    </row>
    <row collapsed="false" customFormat="false" customHeight="false" hidden="false" ht="14" outlineLevel="0" r="109">
      <c r="A109" s="13" t="s">
        <v>407</v>
      </c>
      <c r="B109" s="13" t="s">
        <v>43</v>
      </c>
      <c r="C109" s="14" t="n">
        <v>62</v>
      </c>
      <c r="D109" s="14" t="n">
        <v>124</v>
      </c>
      <c r="E109" s="14" t="n">
        <v>199</v>
      </c>
      <c r="F109" s="13" t="s">
        <v>43</v>
      </c>
      <c r="G109" s="15" t="n">
        <v>0.9867</v>
      </c>
      <c r="H109" s="16" t="n">
        <v>0.9867</v>
      </c>
      <c r="I109" s="0" t="n">
        <f aca="false">G109*D109/$M$5*100</f>
        <v>0.0610816396830865</v>
      </c>
      <c r="J109" s="0" t="n">
        <f aca="false">H109*D109/$M$5*100</f>
        <v>0.0610816396830865</v>
      </c>
    </row>
    <row collapsed="false" customFormat="false" customHeight="false" hidden="false" ht="14" outlineLevel="0" r="110">
      <c r="A110" s="13" t="s">
        <v>229</v>
      </c>
      <c r="B110" s="13" t="s">
        <v>230</v>
      </c>
      <c r="C110" s="14" t="n">
        <v>240</v>
      </c>
      <c r="D110" s="14" t="n">
        <v>240</v>
      </c>
      <c r="E110" s="14" t="n">
        <v>318</v>
      </c>
      <c r="F110" s="13" t="s">
        <v>231</v>
      </c>
      <c r="G110" s="15" t="n">
        <v>0.9865</v>
      </c>
      <c r="H110" s="16" t="n">
        <v>0.9865</v>
      </c>
      <c r="I110" s="0" t="n">
        <f aca="false">G110*D110/$M$5*100</f>
        <v>0.118198565202414</v>
      </c>
      <c r="J110" s="0" t="n">
        <f aca="false">H110*D110/$M$5*100</f>
        <v>0.118198565202414</v>
      </c>
    </row>
    <row collapsed="false" customFormat="false" customHeight="false" hidden="false" ht="14" outlineLevel="0" r="111">
      <c r="A111" s="13" t="s">
        <v>352</v>
      </c>
      <c r="B111" s="13" t="s">
        <v>165</v>
      </c>
      <c r="C111" s="14" t="n">
        <v>24</v>
      </c>
      <c r="D111" s="14" t="n">
        <v>24</v>
      </c>
      <c r="E111" s="14" t="n">
        <v>31</v>
      </c>
      <c r="F111" s="13" t="s">
        <v>82</v>
      </c>
      <c r="G111" s="15" t="n">
        <v>0.9859</v>
      </c>
      <c r="H111" s="16" t="n">
        <v>0.9859</v>
      </c>
      <c r="I111" s="0" t="n">
        <f aca="false">G111*D111/$M$5*100</f>
        <v>0.0118126675553026</v>
      </c>
      <c r="J111" s="0" t="n">
        <f aca="false">H111*D111/$M$5*100</f>
        <v>0.0118126675553026</v>
      </c>
    </row>
    <row collapsed="false" customFormat="false" customHeight="false" hidden="false" ht="14" outlineLevel="0" r="112">
      <c r="A112" s="13" t="s">
        <v>184</v>
      </c>
      <c r="B112" s="13" t="s">
        <v>45</v>
      </c>
      <c r="C112" s="14" t="n">
        <v>224</v>
      </c>
      <c r="D112" s="14" t="n">
        <v>896</v>
      </c>
      <c r="E112" s="14" t="n">
        <v>3214</v>
      </c>
      <c r="F112" s="13" t="s">
        <v>46</v>
      </c>
      <c r="G112" s="15" t="n">
        <v>0.9856</v>
      </c>
      <c r="H112" s="16" t="n">
        <v>0.9856</v>
      </c>
      <c r="I112" s="0" t="n">
        <f aca="false">G112*D112/$M$5*100</f>
        <v>0.440872061385773</v>
      </c>
      <c r="J112" s="0" t="n">
        <f aca="false">H112*D112/$M$5*100</f>
        <v>0.440872061385773</v>
      </c>
    </row>
    <row collapsed="false" customFormat="false" customHeight="false" hidden="false" ht="14" outlineLevel="0" r="113">
      <c r="A113" s="13" t="s">
        <v>366</v>
      </c>
      <c r="B113" s="13" t="s">
        <v>43</v>
      </c>
      <c r="C113" s="14" t="n">
        <v>52</v>
      </c>
      <c r="D113" s="14" t="n">
        <v>434</v>
      </c>
      <c r="E113" s="14" t="n">
        <v>965</v>
      </c>
      <c r="F113" s="13" t="s">
        <v>43</v>
      </c>
      <c r="G113" s="15" t="n">
        <v>0.9851</v>
      </c>
      <c r="H113" s="16" t="n">
        <v>0.9851</v>
      </c>
      <c r="I113" s="0" t="n">
        <f aca="false">G113*D113/$M$5*100</f>
        <v>0.213439071025975</v>
      </c>
      <c r="J113" s="0" t="n">
        <f aca="false">H113*D113/$M$5*100</f>
        <v>0.213439071025975</v>
      </c>
    </row>
    <row collapsed="false" customFormat="false" customHeight="false" hidden="false" ht="14" outlineLevel="0" r="114">
      <c r="A114" s="13" t="s">
        <v>328</v>
      </c>
      <c r="B114" s="13" t="s">
        <v>56</v>
      </c>
      <c r="C114" s="14" t="n">
        <v>124</v>
      </c>
      <c r="D114" s="14" t="n">
        <v>248</v>
      </c>
      <c r="E114" s="14" t="n">
        <v>429</v>
      </c>
      <c r="F114" s="13" t="s">
        <v>57</v>
      </c>
      <c r="G114" s="15" t="n">
        <v>0.985</v>
      </c>
      <c r="H114" s="16" t="n">
        <v>0.985</v>
      </c>
      <c r="I114" s="0" t="n">
        <f aca="false">G114*D114/$M$5*100</f>
        <v>0.121952802448242</v>
      </c>
      <c r="J114" s="0" t="n">
        <f aca="false">H114*D114/$M$5*100</f>
        <v>0.121952802448242</v>
      </c>
    </row>
    <row collapsed="false" customFormat="false" customHeight="false" hidden="false" ht="14" outlineLevel="0" r="115">
      <c r="A115" s="13" t="s">
        <v>265</v>
      </c>
      <c r="B115" s="13" t="s">
        <v>119</v>
      </c>
      <c r="C115" s="14" t="n">
        <v>350</v>
      </c>
      <c r="D115" s="14" t="n">
        <v>1132</v>
      </c>
      <c r="E115" s="14" t="n">
        <v>2913</v>
      </c>
      <c r="F115" s="13" t="s">
        <v>119</v>
      </c>
      <c r="G115" s="15" t="n">
        <v>0.9849</v>
      </c>
      <c r="H115" s="16" t="n">
        <v>0.9849</v>
      </c>
      <c r="I115" s="0" t="n">
        <f aca="false">G115*D115/$M$5*100</f>
        <v>0.556599020503527</v>
      </c>
      <c r="J115" s="0" t="n">
        <f aca="false">H115*D115/$M$5*100</f>
        <v>0.556599020503527</v>
      </c>
    </row>
    <row collapsed="false" customFormat="false" customHeight="false" hidden="false" ht="14" outlineLevel="0" r="116">
      <c r="A116" s="13" t="s">
        <v>358</v>
      </c>
      <c r="B116" s="13" t="s">
        <v>40</v>
      </c>
      <c r="C116" s="14" t="n">
        <v>-1</v>
      </c>
      <c r="D116" s="14" t="n">
        <v>-1</v>
      </c>
      <c r="E116" s="14" t="n">
        <v>0</v>
      </c>
      <c r="F116" s="13" t="s">
        <v>439</v>
      </c>
      <c r="G116" s="15" t="n">
        <v>0.9846</v>
      </c>
      <c r="H116" s="16" t="n">
        <v>0.937</v>
      </c>
      <c r="I116" s="0" t="n">
        <f aca="false">G116*D116/$M$5*100</f>
        <v>-0.000491545477691743</v>
      </c>
      <c r="J116" s="0" t="n">
        <f aca="false">H116*D116/$M$5*100</f>
        <v>-0.000467781954699536</v>
      </c>
    </row>
    <row collapsed="false" customFormat="false" customHeight="false" hidden="false" ht="14" outlineLevel="0" r="117">
      <c r="A117" s="13" t="s">
        <v>306</v>
      </c>
      <c r="B117" s="13" t="s">
        <v>43</v>
      </c>
      <c r="C117" s="14" t="n">
        <v>440</v>
      </c>
      <c r="D117" s="14" t="n">
        <v>774</v>
      </c>
      <c r="E117" s="14" t="n">
        <v>1138</v>
      </c>
      <c r="F117" s="13" t="s">
        <v>43</v>
      </c>
      <c r="G117" s="15" t="n">
        <v>0.9845</v>
      </c>
      <c r="H117" s="16" t="n">
        <v>0.9845</v>
      </c>
      <c r="I117" s="0" t="n">
        <f aca="false">G117*D117/$M$5*100</f>
        <v>0.380417559046863</v>
      </c>
      <c r="J117" s="0" t="n">
        <f aca="false">H117*D117/$M$5*100</f>
        <v>0.380417559046863</v>
      </c>
    </row>
    <row collapsed="false" customFormat="false" customHeight="false" hidden="false" ht="14" outlineLevel="0" r="118">
      <c r="A118" s="13" t="s">
        <v>458</v>
      </c>
      <c r="B118" s="13" t="s">
        <v>119</v>
      </c>
      <c r="C118" s="14" t="n">
        <v>4</v>
      </c>
      <c r="D118" s="14" t="n">
        <v>16</v>
      </c>
      <c r="E118" s="14" t="n">
        <v>0</v>
      </c>
      <c r="F118" s="13" t="s">
        <v>119</v>
      </c>
      <c r="G118" s="15" t="n">
        <v>0.9839</v>
      </c>
      <c r="H118" s="16" t="n">
        <v>0.9839</v>
      </c>
      <c r="I118" s="0" t="n">
        <f aca="false">G118*D118/$M$5*100</f>
        <v>0.00785913622589325</v>
      </c>
      <c r="J118" s="0" t="n">
        <f aca="false">H118*D118/$M$5*100</f>
        <v>0.00785913622589325</v>
      </c>
    </row>
    <row collapsed="false" customFormat="false" customHeight="false" hidden="false" ht="14" outlineLevel="0" r="119">
      <c r="A119" s="13" t="s">
        <v>443</v>
      </c>
      <c r="B119" s="13" t="s">
        <v>444</v>
      </c>
      <c r="C119" s="14" t="n">
        <v>2</v>
      </c>
      <c r="D119" s="14" t="n">
        <v>8</v>
      </c>
      <c r="E119" s="14" t="n">
        <v>30</v>
      </c>
      <c r="F119" s="13" t="s">
        <v>46</v>
      </c>
      <c r="G119" s="15" t="n">
        <v>0.9833</v>
      </c>
      <c r="H119" s="16" t="n">
        <v>0.9833</v>
      </c>
      <c r="I119" s="0" t="n">
        <f aca="false">G119*D119/$M$5*100</f>
        <v>0.00392717179130035</v>
      </c>
      <c r="J119" s="0" t="n">
        <f aca="false">H119*D119/$M$5*100</f>
        <v>0.00392717179130035</v>
      </c>
    </row>
    <row collapsed="false" customFormat="false" customHeight="false" hidden="false" ht="14" outlineLevel="0" r="120">
      <c r="A120" s="13" t="s">
        <v>100</v>
      </c>
      <c r="B120" s="13" t="s">
        <v>86</v>
      </c>
      <c r="C120" s="14" t="n">
        <v>100</v>
      </c>
      <c r="D120" s="14" t="n">
        <v>400</v>
      </c>
      <c r="E120" s="14" t="n">
        <v>768</v>
      </c>
      <c r="F120" s="13" t="s">
        <v>87</v>
      </c>
      <c r="G120" s="15" t="n">
        <v>0.983</v>
      </c>
      <c r="H120" s="16" t="n">
        <v>0.983</v>
      </c>
      <c r="I120" s="0" t="n">
        <f aca="false">G120*D120/$M$5*100</f>
        <v>0.196298681523861</v>
      </c>
      <c r="J120" s="0" t="n">
        <f aca="false">H120*D120/$M$5*100</f>
        <v>0.196298681523861</v>
      </c>
    </row>
    <row collapsed="false" customFormat="false" customHeight="false" hidden="false" ht="14" outlineLevel="0" r="121">
      <c r="A121" s="13" t="s">
        <v>266</v>
      </c>
      <c r="B121" s="13" t="s">
        <v>165</v>
      </c>
      <c r="C121" s="14" t="n">
        <v>80</v>
      </c>
      <c r="D121" s="14" t="n">
        <v>80</v>
      </c>
      <c r="E121" s="14" t="n">
        <v>96</v>
      </c>
      <c r="F121" s="13" t="s">
        <v>82</v>
      </c>
      <c r="G121" s="15" t="n">
        <v>0.983</v>
      </c>
      <c r="H121" s="16" t="n">
        <v>0.983</v>
      </c>
      <c r="I121" s="0" t="n">
        <f aca="false">G121*D121/$M$5*100</f>
        <v>0.0392597363047722</v>
      </c>
      <c r="J121" s="0" t="n">
        <f aca="false">H121*D121/$M$5*100</f>
        <v>0.0392597363047722</v>
      </c>
    </row>
    <row collapsed="false" customFormat="false" customHeight="false" hidden="false" ht="14" outlineLevel="0" r="122">
      <c r="A122" s="13" t="s">
        <v>106</v>
      </c>
      <c r="B122" s="13" t="s">
        <v>71</v>
      </c>
      <c r="C122" s="14" t="n">
        <v>1359</v>
      </c>
      <c r="D122" s="14" t="n">
        <v>5561</v>
      </c>
      <c r="E122" s="14" t="n">
        <v>11208</v>
      </c>
      <c r="F122" s="13" t="s">
        <v>72</v>
      </c>
      <c r="G122" s="15" t="n">
        <v>0.9822</v>
      </c>
      <c r="H122" s="16" t="n">
        <v>0.961</v>
      </c>
      <c r="I122" s="0" t="n">
        <f aca="false">G122*D122/$M$5*100</f>
        <v>2.72682142910632</v>
      </c>
      <c r="J122" s="0" t="n">
        <f aca="false">H122*D122/$M$5*100</f>
        <v>2.66796517345874</v>
      </c>
    </row>
    <row collapsed="false" customFormat="false" customHeight="false" hidden="false" ht="14" outlineLevel="0" r="123">
      <c r="A123" s="13" t="s">
        <v>325</v>
      </c>
      <c r="B123" s="13" t="s">
        <v>119</v>
      </c>
      <c r="C123" s="14" t="n">
        <v>156</v>
      </c>
      <c r="D123" s="14" t="n">
        <v>312</v>
      </c>
      <c r="E123" s="14" t="n">
        <v>842</v>
      </c>
      <c r="F123" s="13" t="s">
        <v>119</v>
      </c>
      <c r="G123" s="15" t="n">
        <v>0.9816</v>
      </c>
      <c r="H123" s="16" t="n">
        <v>0.9816</v>
      </c>
      <c r="I123" s="0" t="n">
        <f aca="false">G123*D123/$M$5*100</f>
        <v>0.152894906318801</v>
      </c>
      <c r="J123" s="0" t="n">
        <f aca="false">H123*D123/$M$5*100</f>
        <v>0.152894906318801</v>
      </c>
    </row>
    <row collapsed="false" customFormat="false" customHeight="false" hidden="false" ht="14" outlineLevel="0" r="124">
      <c r="A124" s="13" t="s">
        <v>453</v>
      </c>
      <c r="B124" s="13" t="s">
        <v>454</v>
      </c>
      <c r="C124" s="14" t="n">
        <v>40</v>
      </c>
      <c r="D124" s="14" t="n">
        <v>40</v>
      </c>
      <c r="E124" s="14" t="n">
        <v>56</v>
      </c>
      <c r="F124" s="13" t="s">
        <v>82</v>
      </c>
      <c r="G124" s="15" t="n">
        <v>0.9815</v>
      </c>
      <c r="H124" s="16" t="n">
        <v>0.9815</v>
      </c>
      <c r="I124" s="0" t="n">
        <f aca="false">G124*D124/$M$5*100</f>
        <v>0.0195999141318077</v>
      </c>
      <c r="J124" s="0" t="n">
        <f aca="false">H124*D124/$M$5*100</f>
        <v>0.0195999141318077</v>
      </c>
    </row>
    <row collapsed="false" customFormat="false" customHeight="false" hidden="false" ht="14" outlineLevel="0" r="125">
      <c r="A125" s="13" t="s">
        <v>456</v>
      </c>
      <c r="B125" s="13" t="s">
        <v>40</v>
      </c>
      <c r="C125" s="14" t="n">
        <v>126</v>
      </c>
      <c r="D125" s="14" t="n">
        <v>504</v>
      </c>
      <c r="E125" s="14" t="n">
        <v>639</v>
      </c>
      <c r="F125" s="13" t="s">
        <v>439</v>
      </c>
      <c r="G125" s="15" t="n">
        <v>0.9813</v>
      </c>
      <c r="H125" s="16" t="n">
        <v>0.9741</v>
      </c>
      <c r="I125" s="0" t="n">
        <f aca="false">G125*D125/$M$5*100</f>
        <v>0.246908595306205</v>
      </c>
      <c r="J125" s="0" t="n">
        <f aca="false">H125*D125/$M$5*100</f>
        <v>0.245096976141623</v>
      </c>
    </row>
    <row collapsed="false" customFormat="false" customHeight="false" hidden="false" ht="14" outlineLevel="0" r="126">
      <c r="A126" s="13" t="s">
        <v>399</v>
      </c>
      <c r="B126" s="13" t="s">
        <v>56</v>
      </c>
      <c r="C126" s="14" t="n">
        <v>72</v>
      </c>
      <c r="D126" s="14" t="n">
        <v>384</v>
      </c>
      <c r="E126" s="14" t="n">
        <v>842</v>
      </c>
      <c r="F126" s="13" t="s">
        <v>57</v>
      </c>
      <c r="G126" s="15" t="n">
        <v>0.9813</v>
      </c>
      <c r="H126" s="16" t="n">
        <v>0.9674</v>
      </c>
      <c r="I126" s="0" t="n">
        <f aca="false">G126*D126/$M$5*100</f>
        <v>0.188120834519013</v>
      </c>
      <c r="J126" s="0" t="n">
        <f aca="false">H126*D126/$M$5*100</f>
        <v>0.185456124848358</v>
      </c>
    </row>
    <row collapsed="false" customFormat="false" customHeight="false" hidden="false" ht="14" outlineLevel="0" r="127">
      <c r="A127" s="13" t="s">
        <v>251</v>
      </c>
      <c r="B127" s="13" t="s">
        <v>252</v>
      </c>
      <c r="C127" s="14" t="n">
        <v>34</v>
      </c>
      <c r="D127" s="14" t="n">
        <v>272</v>
      </c>
      <c r="E127" s="14" t="n">
        <v>734</v>
      </c>
      <c r="F127" s="13" t="s">
        <v>82</v>
      </c>
      <c r="G127" s="15" t="n">
        <v>0.9811</v>
      </c>
      <c r="H127" s="16" t="n">
        <v>0.9782</v>
      </c>
      <c r="I127" s="0" t="n">
        <f aca="false">G127*D127/$M$5*100</f>
        <v>0.13322509947231</v>
      </c>
      <c r="J127" s="0" t="n">
        <f aca="false">H127*D127/$M$5*100</f>
        <v>0.132831303948439</v>
      </c>
    </row>
    <row collapsed="false" customFormat="false" customHeight="false" hidden="false" ht="14" outlineLevel="0" r="128">
      <c r="A128" s="13" t="s">
        <v>425</v>
      </c>
      <c r="B128" s="13" t="s">
        <v>127</v>
      </c>
      <c r="C128" s="14" t="n">
        <v>84</v>
      </c>
      <c r="D128" s="14" t="n">
        <v>336</v>
      </c>
      <c r="E128" s="14" t="n">
        <v>1135</v>
      </c>
      <c r="F128" s="13" t="s">
        <v>128</v>
      </c>
      <c r="G128" s="15" t="n">
        <v>0.981</v>
      </c>
      <c r="H128" s="16" t="n">
        <v>0.9673</v>
      </c>
      <c r="I128" s="0" t="n">
        <f aca="false">G128*D128/$M$5*100</f>
        <v>0.164555407449565</v>
      </c>
      <c r="J128" s="0" t="n">
        <f aca="false">H128*D128/$M$5*100</f>
        <v>0.162257334990789</v>
      </c>
    </row>
    <row collapsed="false" customFormat="false" customHeight="false" hidden="false" ht="14" outlineLevel="0" r="129">
      <c r="A129" s="13" t="s">
        <v>213</v>
      </c>
      <c r="B129" s="13" t="s">
        <v>197</v>
      </c>
      <c r="C129" s="14" t="n">
        <v>64</v>
      </c>
      <c r="D129" s="14" t="n">
        <v>128</v>
      </c>
      <c r="E129" s="14" t="n">
        <v>120</v>
      </c>
      <c r="F129" s="13" t="s">
        <v>198</v>
      </c>
      <c r="G129" s="15" t="n">
        <v>0.9805</v>
      </c>
      <c r="H129" s="16" t="n">
        <v>0.9805</v>
      </c>
      <c r="I129" s="0" t="n">
        <f aca="false">G129*D129/$M$5*100</f>
        <v>0.0626558233112173</v>
      </c>
      <c r="J129" s="0" t="n">
        <f aca="false">H129*D129/$M$5*100</f>
        <v>0.0626558233112173</v>
      </c>
    </row>
    <row collapsed="false" customFormat="false" customHeight="false" hidden="false" ht="14" outlineLevel="0" r="130">
      <c r="A130" s="13" t="s">
        <v>359</v>
      </c>
      <c r="B130" s="13" t="s">
        <v>272</v>
      </c>
      <c r="C130" s="14" t="n">
        <v>82</v>
      </c>
      <c r="D130" s="14" t="n">
        <v>82</v>
      </c>
      <c r="E130" s="14" t="n">
        <v>138</v>
      </c>
      <c r="F130" s="13" t="s">
        <v>471</v>
      </c>
      <c r="G130" s="15" t="n">
        <v>0.9799</v>
      </c>
      <c r="H130" s="16" t="n">
        <v>0.9799</v>
      </c>
      <c r="I130" s="0" t="n">
        <f aca="false">G130*D130/$M$5*100</f>
        <v>0.0401143245118743</v>
      </c>
      <c r="J130" s="0" t="n">
        <f aca="false">H130*D130/$M$5*100</f>
        <v>0.0401143245118743</v>
      </c>
    </row>
    <row collapsed="false" customFormat="false" customHeight="false" hidden="false" ht="14" outlineLevel="0" r="131">
      <c r="A131" s="13" t="s">
        <v>99</v>
      </c>
      <c r="B131" s="13" t="s">
        <v>43</v>
      </c>
      <c r="C131" s="14" t="n">
        <v>7</v>
      </c>
      <c r="D131" s="14" t="n">
        <v>14</v>
      </c>
      <c r="E131" s="14" t="n">
        <v>19</v>
      </c>
      <c r="F131" s="13" t="s">
        <v>43</v>
      </c>
      <c r="G131" s="15" t="n">
        <v>0.9779</v>
      </c>
      <c r="H131" s="16" t="n">
        <v>0.9779</v>
      </c>
      <c r="I131" s="0" t="n">
        <f aca="false">G131*D131/$M$5*100</f>
        <v>0.00683480856884682</v>
      </c>
      <c r="J131" s="0" t="n">
        <f aca="false">H131*D131/$M$5*100</f>
        <v>0.00683480856884682</v>
      </c>
    </row>
    <row collapsed="false" customFormat="false" customHeight="false" hidden="false" ht="14" outlineLevel="0" r="132">
      <c r="A132" s="13" t="s">
        <v>101</v>
      </c>
      <c r="B132" s="13" t="s">
        <v>43</v>
      </c>
      <c r="C132" s="14" t="n">
        <v>64</v>
      </c>
      <c r="D132" s="14" t="n">
        <v>512</v>
      </c>
      <c r="E132" s="14" t="n">
        <v>717</v>
      </c>
      <c r="F132" s="13" t="s">
        <v>43</v>
      </c>
      <c r="G132" s="15" t="n">
        <v>0.9773</v>
      </c>
      <c r="H132" s="16" t="n">
        <v>0.9773</v>
      </c>
      <c r="I132" s="0" t="n">
        <f aca="false">G132*D132/$M$5*100</f>
        <v>0.249805348789608</v>
      </c>
      <c r="J132" s="0" t="n">
        <f aca="false">H132*D132/$M$5*100</f>
        <v>0.249805348789608</v>
      </c>
    </row>
    <row collapsed="false" customFormat="false" customHeight="false" hidden="false" ht="14" outlineLevel="0" r="133">
      <c r="A133" s="13" t="s">
        <v>61</v>
      </c>
      <c r="B133" s="13" t="s">
        <v>43</v>
      </c>
      <c r="C133" s="14" t="n">
        <v>64</v>
      </c>
      <c r="D133" s="14" t="n">
        <v>256</v>
      </c>
      <c r="E133" s="14" t="n">
        <v>222</v>
      </c>
      <c r="F133" s="13" t="s">
        <v>43</v>
      </c>
      <c r="G133" s="15" t="n">
        <v>0.977</v>
      </c>
      <c r="H133" s="16" t="n">
        <v>0.977</v>
      </c>
      <c r="I133" s="0" t="n">
        <f aca="false">G133*D133/$M$5*100</f>
        <v>0.124864333248464</v>
      </c>
      <c r="J133" s="0" t="n">
        <f aca="false">H133*D133/$M$5*100</f>
        <v>0.124864333248464</v>
      </c>
    </row>
    <row collapsed="false" customFormat="false" customHeight="false" hidden="false" ht="14" outlineLevel="0" r="134">
      <c r="A134" s="13" t="s">
        <v>283</v>
      </c>
      <c r="B134" s="13" t="s">
        <v>177</v>
      </c>
      <c r="C134" s="14" t="n">
        <v>66</v>
      </c>
      <c r="D134" s="14" t="n">
        <v>264</v>
      </c>
      <c r="E134" s="14" t="n">
        <v>575</v>
      </c>
      <c r="F134" s="13" t="s">
        <v>472</v>
      </c>
      <c r="G134" s="15" t="n">
        <v>0.9769</v>
      </c>
      <c r="H134" s="16" t="n">
        <v>0.9769</v>
      </c>
      <c r="I134" s="0" t="n">
        <f aca="false">G134*D134/$M$5*100</f>
        <v>0.128753163893424</v>
      </c>
      <c r="J134" s="0" t="n">
        <f aca="false">H134*D134/$M$5*100</f>
        <v>0.128753163893424</v>
      </c>
    </row>
    <row collapsed="false" customFormat="false" customHeight="false" hidden="false" ht="14" outlineLevel="0" r="135">
      <c r="A135" s="13" t="s">
        <v>262</v>
      </c>
      <c r="B135" s="13" t="s">
        <v>81</v>
      </c>
      <c r="C135" s="14" t="n">
        <v>32</v>
      </c>
      <c r="D135" s="14" t="n">
        <v>64</v>
      </c>
      <c r="E135" s="14" t="n">
        <v>110</v>
      </c>
      <c r="F135" s="13" t="s">
        <v>442</v>
      </c>
      <c r="G135" s="15" t="n">
        <v>0.9762</v>
      </c>
      <c r="H135" s="16" t="n">
        <v>0.86</v>
      </c>
      <c r="I135" s="0" t="n">
        <f aca="false">G135*D135/$M$5*100</f>
        <v>0.031190522547889</v>
      </c>
      <c r="J135" s="0" t="n">
        <f aca="false">H135*D135/$M$5*100</f>
        <v>0.0274778215439301</v>
      </c>
    </row>
    <row collapsed="false" customFormat="false" customHeight="false" hidden="false" ht="14" outlineLevel="0" r="136">
      <c r="A136" s="13" t="s">
        <v>395</v>
      </c>
      <c r="B136" s="13" t="s">
        <v>40</v>
      </c>
      <c r="C136" s="14" t="n">
        <v>18</v>
      </c>
      <c r="D136" s="14" t="n">
        <v>36</v>
      </c>
      <c r="E136" s="14" t="n">
        <v>49</v>
      </c>
      <c r="F136" s="13" t="s">
        <v>439</v>
      </c>
      <c r="G136" s="15" t="n">
        <v>0.9759</v>
      </c>
      <c r="H136" s="16" t="n">
        <v>0.9759</v>
      </c>
      <c r="I136" s="0" t="n">
        <f aca="false">G136*D136/$M$5*100</f>
        <v>0.0175392772094834</v>
      </c>
      <c r="J136" s="0" t="n">
        <f aca="false">H136*D136/$M$5*100</f>
        <v>0.0175392772094834</v>
      </c>
    </row>
    <row collapsed="false" customFormat="false" customHeight="false" hidden="false" ht="14" outlineLevel="0" r="137">
      <c r="A137" s="13" t="s">
        <v>179</v>
      </c>
      <c r="B137" s="13" t="s">
        <v>56</v>
      </c>
      <c r="C137" s="14" t="n">
        <v>1050</v>
      </c>
      <c r="D137" s="14" t="n">
        <v>1850</v>
      </c>
      <c r="E137" s="14" t="n">
        <v>4683</v>
      </c>
      <c r="F137" s="13" t="s">
        <v>57</v>
      </c>
      <c r="G137" s="15" t="n">
        <v>0.9759</v>
      </c>
      <c r="H137" s="16" t="n">
        <v>0.9759</v>
      </c>
      <c r="I137" s="0" t="n">
        <f aca="false">G137*D137/$M$5*100</f>
        <v>0.901323967709566</v>
      </c>
      <c r="J137" s="0" t="n">
        <f aca="false">H137*D137/$M$5*100</f>
        <v>0.901323967709566</v>
      </c>
    </row>
    <row collapsed="false" customFormat="false" customHeight="false" hidden="false" ht="14" outlineLevel="0" r="138">
      <c r="A138" s="13" t="s">
        <v>307</v>
      </c>
      <c r="B138" s="13" t="s">
        <v>308</v>
      </c>
      <c r="C138" s="14" t="n">
        <v>94</v>
      </c>
      <c r="D138" s="14" t="n">
        <v>220</v>
      </c>
      <c r="E138" s="14" t="n">
        <v>676</v>
      </c>
      <c r="F138" s="13" t="s">
        <v>46</v>
      </c>
      <c r="G138" s="15" t="n">
        <v>0.9758</v>
      </c>
      <c r="H138" s="16" t="n">
        <v>0.9758</v>
      </c>
      <c r="I138" s="0" t="n">
        <f aca="false">G138*D138/$M$5*100</f>
        <v>0.107173488694853</v>
      </c>
      <c r="J138" s="0" t="n">
        <f aca="false">H138*D138/$M$5*100</f>
        <v>0.107173488694853</v>
      </c>
    </row>
    <row collapsed="false" customFormat="false" customHeight="false" hidden="false" ht="14" outlineLevel="0" r="139">
      <c r="A139" s="13" t="s">
        <v>130</v>
      </c>
      <c r="B139" s="13" t="s">
        <v>56</v>
      </c>
      <c r="C139" s="14" t="n">
        <v>211</v>
      </c>
      <c r="D139" s="14" t="n">
        <v>593</v>
      </c>
      <c r="E139" s="14" t="n">
        <v>1158</v>
      </c>
      <c r="F139" s="13" t="s">
        <v>57</v>
      </c>
      <c r="G139" s="15" t="n">
        <v>0.9748</v>
      </c>
      <c r="H139" s="16" t="n">
        <v>0.9748</v>
      </c>
      <c r="I139" s="0" t="n">
        <f aca="false">G139*D139/$M$5*100</f>
        <v>0.288585221684714</v>
      </c>
      <c r="J139" s="0" t="n">
        <f aca="false">H139*D139/$M$5*100</f>
        <v>0.288585221684714</v>
      </c>
    </row>
    <row collapsed="false" customFormat="false" customHeight="false" hidden="false" ht="14" outlineLevel="0" r="140">
      <c r="A140" s="13" t="s">
        <v>410</v>
      </c>
      <c r="B140" s="13" t="s">
        <v>81</v>
      </c>
      <c r="C140" s="14" t="n">
        <v>32</v>
      </c>
      <c r="D140" s="14" t="n">
        <v>64</v>
      </c>
      <c r="E140" s="14" t="n">
        <v>110</v>
      </c>
      <c r="F140" s="13" t="s">
        <v>442</v>
      </c>
      <c r="G140" s="15" t="n">
        <v>0.9746</v>
      </c>
      <c r="H140" s="16" t="n">
        <v>0.8586</v>
      </c>
      <c r="I140" s="0" t="n">
        <f aca="false">G140*D140/$M$5*100</f>
        <v>0.0311394010194352</v>
      </c>
      <c r="J140" s="0" t="n">
        <f aca="false">H140*D140/$M$5*100</f>
        <v>0.027433090206533</v>
      </c>
    </row>
    <row collapsed="false" customFormat="false" customHeight="false" hidden="false" ht="14" outlineLevel="0" r="141">
      <c r="A141" s="13" t="s">
        <v>228</v>
      </c>
      <c r="B141" s="13" t="s">
        <v>181</v>
      </c>
      <c r="C141" s="14" t="n">
        <v>326</v>
      </c>
      <c r="D141" s="14" t="n">
        <v>626</v>
      </c>
      <c r="E141" s="14" t="n">
        <v>1134</v>
      </c>
      <c r="F141" s="13" t="s">
        <v>182</v>
      </c>
      <c r="G141" s="15" t="n">
        <v>0.9742</v>
      </c>
      <c r="H141" s="16" t="n">
        <v>0.9742</v>
      </c>
      <c r="I141" s="0" t="n">
        <f aca="false">G141*D141/$M$5*100</f>
        <v>0.304457258108803</v>
      </c>
      <c r="J141" s="0" t="n">
        <f aca="false">H141*D141/$M$5*100</f>
        <v>0.304457258108803</v>
      </c>
    </row>
    <row collapsed="false" customFormat="false" customHeight="false" hidden="false" ht="14" outlineLevel="0" r="142">
      <c r="A142" s="13" t="s">
        <v>232</v>
      </c>
      <c r="B142" s="13" t="s">
        <v>43</v>
      </c>
      <c r="C142" s="14" t="n">
        <v>178</v>
      </c>
      <c r="D142" s="14" t="n">
        <v>238</v>
      </c>
      <c r="E142" s="14" t="n">
        <v>91</v>
      </c>
      <c r="F142" s="13" t="s">
        <v>43</v>
      </c>
      <c r="G142" s="15" t="n">
        <v>0.9736</v>
      </c>
      <c r="H142" s="16" t="n">
        <v>0.9736</v>
      </c>
      <c r="I142" s="0" t="n">
        <f aca="false">G142*D142/$M$5*100</f>
        <v>0.115680829926064</v>
      </c>
      <c r="J142" s="0" t="n">
        <f aca="false">H142*D142/$M$5*100</f>
        <v>0.115680829926064</v>
      </c>
    </row>
    <row collapsed="false" customFormat="false" customHeight="false" hidden="false" ht="14" outlineLevel="0" r="143">
      <c r="A143" s="13" t="s">
        <v>137</v>
      </c>
      <c r="B143" s="13" t="s">
        <v>138</v>
      </c>
      <c r="C143" s="14" t="n">
        <v>10636</v>
      </c>
      <c r="D143" s="14" t="n">
        <v>10636</v>
      </c>
      <c r="E143" s="14" t="n">
        <v>15647</v>
      </c>
      <c r="F143" s="13" t="s">
        <v>87</v>
      </c>
      <c r="G143" s="15" t="n">
        <v>0.9732</v>
      </c>
      <c r="H143" s="16" t="n">
        <v>0.9663</v>
      </c>
      <c r="I143" s="0" t="n">
        <f aca="false">G143*D143/$M$5*100</f>
        <v>5.1675454177837</v>
      </c>
      <c r="J143" s="0" t="n">
        <f aca="false">H143*D143/$M$5*100</f>
        <v>5.13090745705342</v>
      </c>
    </row>
    <row collapsed="false" customFormat="false" customHeight="false" hidden="false" ht="14" outlineLevel="0" r="144">
      <c r="A144" s="13" t="s">
        <v>314</v>
      </c>
      <c r="B144" s="13" t="s">
        <v>43</v>
      </c>
      <c r="C144" s="14" t="n">
        <v>274</v>
      </c>
      <c r="D144" s="14" t="n">
        <v>1045</v>
      </c>
      <c r="E144" s="14" t="n">
        <v>1254</v>
      </c>
      <c r="F144" s="13" t="s">
        <v>43</v>
      </c>
      <c r="G144" s="15" t="n">
        <v>0.9729</v>
      </c>
      <c r="H144" s="16" t="n">
        <v>0.9729</v>
      </c>
      <c r="I144" s="0" t="n">
        <f aca="false">G144*D144/$M$5*100</f>
        <v>0.507561143644506</v>
      </c>
      <c r="J144" s="0" t="n">
        <f aca="false">H144*D144/$M$5*100</f>
        <v>0.507561143644506</v>
      </c>
    </row>
    <row collapsed="false" customFormat="false" customHeight="false" hidden="false" ht="14" outlineLevel="0" r="145">
      <c r="A145" s="13" t="s">
        <v>158</v>
      </c>
      <c r="B145" s="13" t="s">
        <v>159</v>
      </c>
      <c r="C145" s="14" t="n">
        <v>2</v>
      </c>
      <c r="D145" s="14" t="n">
        <v>2</v>
      </c>
      <c r="E145" s="14" t="n">
        <v>1</v>
      </c>
      <c r="F145" s="13" t="s">
        <v>46</v>
      </c>
      <c r="G145" s="15" t="n">
        <v>0.9723</v>
      </c>
      <c r="H145" s="16" t="n">
        <v>0.9723</v>
      </c>
      <c r="I145" s="0" t="n">
        <f aca="false">G145*D145/$M$5*100</f>
        <v>0.000970809806946337</v>
      </c>
      <c r="J145" s="0" t="n">
        <f aca="false">H145*D145/$M$5*100</f>
        <v>0.000970809806946337</v>
      </c>
    </row>
    <row collapsed="false" customFormat="false" customHeight="false" hidden="false" ht="14" outlineLevel="0" r="146">
      <c r="A146" s="13" t="s">
        <v>212</v>
      </c>
      <c r="B146" s="13" t="s">
        <v>56</v>
      </c>
      <c r="C146" s="14" t="n">
        <v>400</v>
      </c>
      <c r="D146" s="14" t="n">
        <v>400</v>
      </c>
      <c r="E146" s="14" t="n">
        <v>1600</v>
      </c>
      <c r="F146" s="13" t="s">
        <v>57</v>
      </c>
      <c r="G146" s="15" t="n">
        <v>0.9715</v>
      </c>
      <c r="H146" s="16" t="n">
        <v>0.9715</v>
      </c>
      <c r="I146" s="0" t="n">
        <f aca="false">G146*D146/$M$5*100</f>
        <v>0.194002206612849</v>
      </c>
      <c r="J146" s="0" t="n">
        <f aca="false">H146*D146/$M$5*100</f>
        <v>0.194002206612849</v>
      </c>
    </row>
    <row collapsed="false" customFormat="false" customHeight="false" hidden="false" ht="14" outlineLevel="0" r="147">
      <c r="A147" s="13" t="s">
        <v>152</v>
      </c>
      <c r="B147" s="13" t="s">
        <v>153</v>
      </c>
      <c r="C147" s="14" t="n">
        <v>150</v>
      </c>
      <c r="D147" s="14" t="n">
        <v>665</v>
      </c>
      <c r="E147" s="14" t="n">
        <v>1270</v>
      </c>
      <c r="F147" s="13" t="s">
        <v>87</v>
      </c>
      <c r="G147" s="15" t="n">
        <v>0.9708</v>
      </c>
      <c r="H147" s="16" t="n">
        <v>0.9708</v>
      </c>
      <c r="I147" s="0" t="n">
        <f aca="false">G147*D147/$M$5*100</f>
        <v>0.322296275217541</v>
      </c>
      <c r="J147" s="0" t="n">
        <f aca="false">H147*D147/$M$5*100</f>
        <v>0.322296275217541</v>
      </c>
    </row>
    <row collapsed="false" customFormat="false" customHeight="false" hidden="false" ht="14" outlineLevel="0" r="148">
      <c r="A148" s="13" t="s">
        <v>171</v>
      </c>
      <c r="B148" s="13" t="s">
        <v>43</v>
      </c>
      <c r="C148" s="14" t="n">
        <v>14</v>
      </c>
      <c r="D148" s="14" t="n">
        <v>14</v>
      </c>
      <c r="E148" s="14" t="n">
        <v>12</v>
      </c>
      <c r="F148" s="13" t="s">
        <v>43</v>
      </c>
      <c r="G148" s="15" t="n">
        <v>0.9707</v>
      </c>
      <c r="H148" s="16" t="n">
        <v>0.9707</v>
      </c>
      <c r="I148" s="0" t="n">
        <f aca="false">G148*D148/$M$5*100</f>
        <v>0.00678448581427509</v>
      </c>
      <c r="J148" s="0" t="n">
        <f aca="false">H148*D148/$M$5*100</f>
        <v>0.00678448581427509</v>
      </c>
    </row>
    <row collapsed="false" customFormat="false" customHeight="false" hidden="false" ht="14" outlineLevel="0" r="149">
      <c r="A149" s="13" t="s">
        <v>383</v>
      </c>
      <c r="B149" s="13" t="s">
        <v>119</v>
      </c>
      <c r="C149" s="14" t="n">
        <v>136</v>
      </c>
      <c r="D149" s="14" t="n">
        <v>240</v>
      </c>
      <c r="E149" s="14" t="n">
        <v>752</v>
      </c>
      <c r="F149" s="13" t="s">
        <v>119</v>
      </c>
      <c r="G149" s="15" t="n">
        <v>0.9689</v>
      </c>
      <c r="H149" s="16" t="n">
        <v>0.9689</v>
      </c>
      <c r="I149" s="0" t="n">
        <f aca="false">G149*D149/$M$5*100</f>
        <v>0.116089802153694</v>
      </c>
      <c r="J149" s="0" t="n">
        <f aca="false">H149*D149/$M$5*100</f>
        <v>0.116089802153694</v>
      </c>
    </row>
    <row collapsed="false" customFormat="false" customHeight="false" hidden="false" ht="14" outlineLevel="0" r="150">
      <c r="A150" s="13" t="s">
        <v>132</v>
      </c>
      <c r="B150" s="13" t="s">
        <v>81</v>
      </c>
      <c r="C150" s="14" t="n">
        <v>64</v>
      </c>
      <c r="D150" s="14" t="n">
        <v>64</v>
      </c>
      <c r="E150" s="14" t="n">
        <v>110</v>
      </c>
      <c r="F150" s="13" t="s">
        <v>442</v>
      </c>
      <c r="G150" s="15" t="n">
        <v>0.9689</v>
      </c>
      <c r="H150" s="16" t="n">
        <v>0.8529</v>
      </c>
      <c r="I150" s="0" t="n">
        <f aca="false">G150*D150/$M$5*100</f>
        <v>0.0309572805743184</v>
      </c>
      <c r="J150" s="0" t="n">
        <f aca="false">H150*D150/$M$5*100</f>
        <v>0.0272509697614162</v>
      </c>
    </row>
    <row collapsed="false" customFormat="false" customHeight="false" hidden="false" ht="14" outlineLevel="0" r="151">
      <c r="A151" s="13" t="s">
        <v>278</v>
      </c>
      <c r="B151" s="13" t="s">
        <v>181</v>
      </c>
      <c r="C151" s="14" t="n">
        <v>120</v>
      </c>
      <c r="D151" s="14" t="n">
        <v>120</v>
      </c>
      <c r="E151" s="14" t="n">
        <v>232</v>
      </c>
      <c r="F151" s="13" t="s">
        <v>182</v>
      </c>
      <c r="G151" s="15" t="n">
        <v>0.9671</v>
      </c>
      <c r="H151" s="16" t="n">
        <v>0.7054</v>
      </c>
      <c r="I151" s="0" t="n">
        <f aca="false">G151*D151/$M$5*100</f>
        <v>0.0579370666027648</v>
      </c>
      <c r="J151" s="0" t="n">
        <f aca="false">H151*D151/$M$5*100</f>
        <v>0.0422591322320238</v>
      </c>
    </row>
    <row collapsed="false" customFormat="false" customHeight="false" hidden="false" ht="14" outlineLevel="0" r="152">
      <c r="A152" s="13" t="s">
        <v>215</v>
      </c>
      <c r="B152" s="13" t="s">
        <v>78</v>
      </c>
      <c r="C152" s="14" t="n">
        <v>14</v>
      </c>
      <c r="D152" s="14" t="n">
        <v>28</v>
      </c>
      <c r="E152" s="14" t="n">
        <v>42</v>
      </c>
      <c r="F152" s="13" t="s">
        <v>441</v>
      </c>
      <c r="G152" s="15" t="n">
        <v>0.9671</v>
      </c>
      <c r="H152" s="16" t="n">
        <v>0.9274</v>
      </c>
      <c r="I152" s="0" t="n">
        <f aca="false">G152*D152/$M$5*100</f>
        <v>0.0135186488739784</v>
      </c>
      <c r="J152" s="0" t="n">
        <f aca="false">H152*D152/$M$5*100</f>
        <v>0.0129637007193957</v>
      </c>
    </row>
    <row collapsed="false" customFormat="false" customHeight="false" hidden="false" ht="14" outlineLevel="0" r="153">
      <c r="A153" s="13" t="s">
        <v>151</v>
      </c>
      <c r="B153" s="13" t="s">
        <v>56</v>
      </c>
      <c r="C153" s="14" t="n">
        <v>260</v>
      </c>
      <c r="D153" s="14" t="n">
        <v>1040</v>
      </c>
      <c r="E153" s="14" t="n">
        <v>2080</v>
      </c>
      <c r="F153" s="13" t="s">
        <v>57</v>
      </c>
      <c r="G153" s="15" t="n">
        <v>0.9669</v>
      </c>
      <c r="H153" s="16" t="n">
        <v>0.9522</v>
      </c>
      <c r="I153" s="0" t="n">
        <f aca="false">G153*D153/$M$5*100</f>
        <v>0.502017403285956</v>
      </c>
      <c r="J153" s="0" t="n">
        <f aca="false">H153*D153/$M$5*100</f>
        <v>0.494385118842577</v>
      </c>
    </row>
    <row collapsed="false" customFormat="false" customHeight="false" hidden="false" ht="14" outlineLevel="0" r="154">
      <c r="A154" s="13" t="s">
        <v>221</v>
      </c>
      <c r="B154" s="13" t="s">
        <v>112</v>
      </c>
      <c r="C154" s="14" t="n">
        <v>16</v>
      </c>
      <c r="D154" s="14" t="n">
        <v>16</v>
      </c>
      <c r="E154" s="14" t="n">
        <v>12</v>
      </c>
      <c r="F154" s="13" t="s">
        <v>439</v>
      </c>
      <c r="G154" s="15" t="n">
        <v>0.9669</v>
      </c>
      <c r="H154" s="16" t="n">
        <v>0.9669</v>
      </c>
      <c r="I154" s="0" t="n">
        <f aca="false">G154*D154/$M$5*100</f>
        <v>0.00772334466593779</v>
      </c>
      <c r="J154" s="0" t="n">
        <f aca="false">H154*D154/$M$5*100</f>
        <v>0.00772334466593779</v>
      </c>
    </row>
    <row collapsed="false" customFormat="false" customHeight="false" hidden="false" ht="14" outlineLevel="0" r="155">
      <c r="A155" s="13" t="s">
        <v>160</v>
      </c>
      <c r="B155" s="13" t="s">
        <v>59</v>
      </c>
      <c r="C155" s="14" t="n">
        <v>736</v>
      </c>
      <c r="D155" s="14" t="n">
        <v>4232</v>
      </c>
      <c r="E155" s="14" t="n">
        <v>8485</v>
      </c>
      <c r="F155" s="13" t="s">
        <v>436</v>
      </c>
      <c r="G155" s="15" t="n">
        <v>0.9662</v>
      </c>
      <c r="H155" s="16" t="n">
        <v>0.9662</v>
      </c>
      <c r="I155" s="0" t="n">
        <f aca="false">G155*D155/$M$5*100</f>
        <v>2.04134573429785</v>
      </c>
      <c r="J155" s="0" t="n">
        <f aca="false">H155*D155/$M$5*100</f>
        <v>2.04134573429785</v>
      </c>
    </row>
    <row collapsed="false" customFormat="false" customHeight="false" hidden="false" ht="14" outlineLevel="0" r="156">
      <c r="A156" s="13" t="s">
        <v>105</v>
      </c>
      <c r="B156" s="13" t="s">
        <v>59</v>
      </c>
      <c r="C156" s="14" t="n">
        <v>11</v>
      </c>
      <c r="D156" s="14" t="n">
        <v>44</v>
      </c>
      <c r="E156" s="14" t="n">
        <v>148</v>
      </c>
      <c r="F156" s="13" t="s">
        <v>436</v>
      </c>
      <c r="G156" s="15" t="n">
        <v>0.9647</v>
      </c>
      <c r="H156" s="16" t="n">
        <v>0.9647</v>
      </c>
      <c r="I156" s="0" t="n">
        <f aca="false">G156*D156/$M$5*100</f>
        <v>0.0211908720114624</v>
      </c>
      <c r="J156" s="0" t="n">
        <f aca="false">H156*D156/$M$5*100</f>
        <v>0.0211908720114624</v>
      </c>
    </row>
    <row collapsed="false" customFormat="false" customHeight="false" hidden="false" ht="14" outlineLevel="0" r="157">
      <c r="A157" s="13" t="s">
        <v>240</v>
      </c>
      <c r="B157" s="13" t="s">
        <v>159</v>
      </c>
      <c r="C157" s="14" t="n">
        <v>56</v>
      </c>
      <c r="D157" s="14" t="n">
        <v>224</v>
      </c>
      <c r="E157" s="14" t="n">
        <v>550</v>
      </c>
      <c r="F157" s="13" t="s">
        <v>128</v>
      </c>
      <c r="G157" s="15" t="n">
        <v>0.9646</v>
      </c>
      <c r="H157" s="16" t="n">
        <v>0.9605</v>
      </c>
      <c r="I157" s="0" t="n">
        <f aca="false">G157*D157/$M$5*100</f>
        <v>0.107869620133096</v>
      </c>
      <c r="J157" s="0" t="n">
        <f aca="false">H157*D157/$M$5*100</f>
        <v>0.107411123924775</v>
      </c>
    </row>
    <row collapsed="false" customFormat="false" customHeight="false" hidden="false" ht="14" outlineLevel="0" r="158">
      <c r="A158" s="13" t="s">
        <v>338</v>
      </c>
      <c r="B158" s="13" t="s">
        <v>40</v>
      </c>
      <c r="C158" s="14" t="n">
        <v>1</v>
      </c>
      <c r="D158" s="14" t="n">
        <v>1</v>
      </c>
      <c r="E158" s="14" t="n">
        <v>1</v>
      </c>
      <c r="F158" s="13" t="s">
        <v>439</v>
      </c>
      <c r="G158" s="15" t="n">
        <v>0.9645</v>
      </c>
      <c r="H158" s="16" t="n">
        <v>0.9645</v>
      </c>
      <c r="I158" s="0" t="n">
        <f aca="false">G158*D158/$M$5*100</f>
        <v>0.000481510880797975</v>
      </c>
      <c r="J158" s="0" t="n">
        <f aca="false">H158*D158/$M$5*100</f>
        <v>0.000481510880797975</v>
      </c>
    </row>
    <row collapsed="false" customFormat="false" customHeight="false" hidden="false" ht="14" outlineLevel="0" r="159">
      <c r="A159" s="13" t="s">
        <v>120</v>
      </c>
      <c r="B159" s="13" t="s">
        <v>43</v>
      </c>
      <c r="C159" s="14" t="n">
        <v>6</v>
      </c>
      <c r="D159" s="14" t="n">
        <v>24</v>
      </c>
      <c r="E159" s="14" t="n">
        <v>11</v>
      </c>
      <c r="F159" s="13" t="s">
        <v>43</v>
      </c>
      <c r="G159" s="15" t="n">
        <v>0.9642</v>
      </c>
      <c r="H159" s="16" t="n">
        <v>0.9642</v>
      </c>
      <c r="I159" s="0" t="n">
        <f aca="false">G159*D159/$M$5*100</f>
        <v>0.011552666656682</v>
      </c>
      <c r="J159" s="0" t="n">
        <f aca="false">H159*D159/$M$5*100</f>
        <v>0.011552666656682</v>
      </c>
    </row>
    <row collapsed="false" customFormat="false" customHeight="false" hidden="false" ht="14" outlineLevel="0" r="160">
      <c r="A160" s="13" t="s">
        <v>74</v>
      </c>
      <c r="B160" s="13" t="s">
        <v>56</v>
      </c>
      <c r="C160" s="14" t="n">
        <v>104</v>
      </c>
      <c r="D160" s="14" t="n">
        <v>288</v>
      </c>
      <c r="E160" s="14" t="n">
        <v>641</v>
      </c>
      <c r="F160" s="13" t="s">
        <v>57</v>
      </c>
      <c r="G160" s="15" t="n">
        <v>0.9629</v>
      </c>
      <c r="H160" s="16" t="n">
        <v>0.9629</v>
      </c>
      <c r="I160" s="0" t="n">
        <f aca="false">G160*D160/$M$5*100</f>
        <v>0.138445086791775</v>
      </c>
      <c r="J160" s="0" t="n">
        <f aca="false">H160*D160/$M$5*100</f>
        <v>0.138445086791775</v>
      </c>
    </row>
    <row collapsed="false" customFormat="false" customHeight="false" hidden="false" ht="14" outlineLevel="0" r="161">
      <c r="A161" s="13" t="s">
        <v>64</v>
      </c>
      <c r="B161" s="13" t="s">
        <v>63</v>
      </c>
      <c r="C161" s="14" t="n">
        <v>4534</v>
      </c>
      <c r="D161" s="14" t="n">
        <v>17908</v>
      </c>
      <c r="E161" s="14" t="n">
        <v>51513</v>
      </c>
      <c r="F161" s="13" t="s">
        <v>65</v>
      </c>
      <c r="G161" s="15" t="n">
        <v>0.9629</v>
      </c>
      <c r="H161" s="16" t="n">
        <v>0.9629</v>
      </c>
      <c r="I161" s="0" t="n">
        <f aca="false">G161*D161/$M$5*100</f>
        <v>8.60859241064965</v>
      </c>
      <c r="J161" s="0" t="n">
        <f aca="false">H161*D161/$M$5*100</f>
        <v>8.60859241064965</v>
      </c>
    </row>
    <row collapsed="false" customFormat="false" customHeight="false" hidden="false" ht="14" outlineLevel="0" r="162">
      <c r="A162" s="13" t="s">
        <v>36</v>
      </c>
      <c r="B162" s="13" t="s">
        <v>37</v>
      </c>
      <c r="C162" s="14" t="n">
        <v>-1</v>
      </c>
      <c r="D162" s="14" t="n">
        <v>-1</v>
      </c>
      <c r="E162" s="14" t="n">
        <v>0</v>
      </c>
      <c r="F162" s="13" t="s">
        <v>38</v>
      </c>
      <c r="G162" s="15" t="n">
        <v>0.9613</v>
      </c>
      <c r="H162" s="16" t="n">
        <v>0.9613</v>
      </c>
      <c r="I162" s="0" t="n">
        <v>0</v>
      </c>
      <c r="J162" s="0" t="n">
        <v>0</v>
      </c>
    </row>
    <row collapsed="false" customFormat="false" customHeight="false" hidden="false" ht="14" outlineLevel="0" r="163">
      <c r="A163" s="13" t="s">
        <v>267</v>
      </c>
      <c r="B163" s="13" t="s">
        <v>40</v>
      </c>
      <c r="C163" s="14" t="n">
        <v>440</v>
      </c>
      <c r="D163" s="14" t="n">
        <v>1680</v>
      </c>
      <c r="E163" s="14" t="n">
        <v>3224</v>
      </c>
      <c r="F163" s="13" t="s">
        <v>439</v>
      </c>
      <c r="G163" s="15" t="n">
        <v>0.9601</v>
      </c>
      <c r="H163" s="16" t="n">
        <v>0.9601</v>
      </c>
      <c r="I163" s="0" t="n">
        <f aca="false">G163*D163/$M$5*100</f>
        <v>0.805247944405338</v>
      </c>
      <c r="J163" s="0" t="n">
        <f aca="false">H163*D163/$M$5*100</f>
        <v>0.805247944405338</v>
      </c>
    </row>
    <row collapsed="false" customFormat="false" customHeight="false" hidden="false" ht="14" outlineLevel="0" r="164">
      <c r="A164" s="13" t="s">
        <v>203</v>
      </c>
      <c r="B164" s="13" t="s">
        <v>119</v>
      </c>
      <c r="C164" s="14" t="n">
        <v>108</v>
      </c>
      <c r="D164" s="14" t="n">
        <v>216</v>
      </c>
      <c r="E164" s="14" t="n">
        <v>492</v>
      </c>
      <c r="F164" s="13" t="s">
        <v>119</v>
      </c>
      <c r="G164" s="15" t="n">
        <v>0.9595</v>
      </c>
      <c r="H164" s="16" t="n">
        <v>0.9595</v>
      </c>
      <c r="I164" s="0" t="n">
        <f aca="false">G164*D164/$M$5*100</f>
        <v>0.103467177881951</v>
      </c>
      <c r="J164" s="0" t="n">
        <f aca="false">H164*D164/$M$5*100</f>
        <v>0.103467177881951</v>
      </c>
    </row>
    <row collapsed="false" customFormat="false" customHeight="false" hidden="false" ht="14" outlineLevel="0" r="165">
      <c r="A165" s="13" t="s">
        <v>377</v>
      </c>
      <c r="B165" s="13" t="s">
        <v>177</v>
      </c>
      <c r="C165" s="14" t="n">
        <v>128</v>
      </c>
      <c r="D165" s="14" t="n">
        <v>1024</v>
      </c>
      <c r="E165" s="14" t="n">
        <v>2180</v>
      </c>
      <c r="F165" s="13" t="s">
        <v>472</v>
      </c>
      <c r="G165" s="15" t="n">
        <v>0.9587</v>
      </c>
      <c r="H165" s="16" t="n">
        <v>0.9587</v>
      </c>
      <c r="I165" s="0" t="n">
        <f aca="false">G165*D165/$M$5*100</f>
        <v>0.490102093286805</v>
      </c>
      <c r="J165" s="0" t="n">
        <f aca="false">H165*D165/$M$5*100</f>
        <v>0.490102093286805</v>
      </c>
    </row>
    <row collapsed="false" customFormat="false" customHeight="false" hidden="false" ht="14" outlineLevel="0" r="166">
      <c r="A166" s="13" t="s">
        <v>337</v>
      </c>
      <c r="B166" s="13" t="s">
        <v>43</v>
      </c>
      <c r="C166" s="14" t="n">
        <v>195</v>
      </c>
      <c r="D166" s="14" t="n">
        <v>495</v>
      </c>
      <c r="E166" s="14" t="n">
        <v>1056</v>
      </c>
      <c r="F166" s="13" t="s">
        <v>43</v>
      </c>
      <c r="G166" s="15" t="n">
        <v>0.9586</v>
      </c>
      <c r="H166" s="16" t="n">
        <v>0.9534</v>
      </c>
      <c r="I166" s="0" t="n">
        <f aca="false">G166*D166/$M$5*100</f>
        <v>0.236889874043343</v>
      </c>
      <c r="J166" s="0" t="n">
        <f aca="false">H166*D166/$M$5*100</f>
        <v>0.23560484656053</v>
      </c>
    </row>
    <row collapsed="false" customFormat="false" customHeight="false" hidden="false" ht="14" outlineLevel="0" r="167">
      <c r="A167" s="13" t="s">
        <v>293</v>
      </c>
      <c r="B167" s="13" t="s">
        <v>43</v>
      </c>
      <c r="C167" s="14" t="n">
        <v>42</v>
      </c>
      <c r="D167" s="14" t="n">
        <v>48</v>
      </c>
      <c r="E167" s="14" t="n">
        <v>65</v>
      </c>
      <c r="F167" s="13" t="s">
        <v>43</v>
      </c>
      <c r="G167" s="15" t="n">
        <v>0.9578</v>
      </c>
      <c r="H167" s="16" t="n">
        <v>0.9578</v>
      </c>
      <c r="I167" s="0" t="n">
        <f aca="false">G167*D167/$M$5*100</f>
        <v>0.0229519687280025</v>
      </c>
      <c r="J167" s="0" t="n">
        <f aca="false">H167*D167/$M$5*100</f>
        <v>0.0229519687280025</v>
      </c>
    </row>
    <row collapsed="false" customFormat="false" customHeight="false" hidden="false" ht="14" outlineLevel="0" r="168">
      <c r="A168" s="13" t="s">
        <v>280</v>
      </c>
      <c r="B168" s="13" t="s">
        <v>281</v>
      </c>
      <c r="C168" s="14" t="n">
        <v>54</v>
      </c>
      <c r="D168" s="14" t="n">
        <v>216</v>
      </c>
      <c r="E168" s="14" t="n">
        <v>624</v>
      </c>
      <c r="F168" s="13" t="s">
        <v>46</v>
      </c>
      <c r="G168" s="15" t="n">
        <v>0.9574</v>
      </c>
      <c r="H168" s="16" t="n">
        <v>0.952</v>
      </c>
      <c r="I168" s="0" t="n">
        <f aca="false">G168*D168/$M$5*100</f>
        <v>0.103240725486378</v>
      </c>
      <c r="J168" s="0" t="n">
        <f aca="false">H168*D168/$M$5*100</f>
        <v>0.102658419326334</v>
      </c>
    </row>
    <row collapsed="false" customFormat="false" customHeight="false" hidden="false" ht="14" outlineLevel="0" r="169">
      <c r="A169" s="13" t="s">
        <v>223</v>
      </c>
      <c r="B169" s="13" t="s">
        <v>43</v>
      </c>
      <c r="C169" s="14" t="n">
        <v>98</v>
      </c>
      <c r="D169" s="14" t="n">
        <v>434</v>
      </c>
      <c r="E169" s="14" t="n">
        <v>896</v>
      </c>
      <c r="F169" s="13" t="s">
        <v>43</v>
      </c>
      <c r="G169" s="15" t="n">
        <v>0.9563</v>
      </c>
      <c r="H169" s="16" t="n">
        <v>0.8779</v>
      </c>
      <c r="I169" s="0" t="n">
        <f aca="false">G169*D169/$M$5*100</f>
        <v>0.20719904945908</v>
      </c>
      <c r="J169" s="0" t="n">
        <f aca="false">H169*D169/$M$5*100</f>
        <v>0.190212324082533</v>
      </c>
    </row>
    <row collapsed="false" customFormat="false" customHeight="false" hidden="false" ht="14" outlineLevel="0" r="170">
      <c r="A170" s="13" t="s">
        <v>455</v>
      </c>
      <c r="B170" s="13" t="s">
        <v>40</v>
      </c>
      <c r="C170" s="14" t="n">
        <v>128</v>
      </c>
      <c r="D170" s="14" t="n">
        <v>512</v>
      </c>
      <c r="E170" s="14" t="n">
        <v>1143</v>
      </c>
      <c r="F170" s="13" t="s">
        <v>439</v>
      </c>
      <c r="G170" s="15" t="n">
        <v>0.956</v>
      </c>
      <c r="H170" s="16" t="n">
        <v>0.956</v>
      </c>
      <c r="I170" s="0" t="n">
        <f aca="false">G170*D170/$M$5*100</f>
        <v>0.244360906009276</v>
      </c>
      <c r="J170" s="0" t="n">
        <f aca="false">H170*D170/$M$5*100</f>
        <v>0.244360906009276</v>
      </c>
    </row>
    <row collapsed="false" customFormat="false" customHeight="false" hidden="false" ht="14" outlineLevel="0" r="171">
      <c r="A171" s="13" t="s">
        <v>289</v>
      </c>
      <c r="B171" s="13" t="s">
        <v>181</v>
      </c>
      <c r="C171" s="14" t="n">
        <v>64</v>
      </c>
      <c r="D171" s="14" t="n">
        <v>64</v>
      </c>
      <c r="E171" s="14" t="n">
        <v>93</v>
      </c>
      <c r="F171" s="13" t="s">
        <v>182</v>
      </c>
      <c r="G171" s="15" t="n">
        <v>0.9556</v>
      </c>
      <c r="H171" s="16" t="n">
        <v>0.9556</v>
      </c>
      <c r="I171" s="0" t="n">
        <f aca="false">G171*D171/$M$5*100</f>
        <v>0.030532332869046</v>
      </c>
      <c r="J171" s="0" t="n">
        <f aca="false">H171*D171/$M$5*100</f>
        <v>0.030532332869046</v>
      </c>
    </row>
    <row collapsed="false" customFormat="false" customHeight="false" hidden="false" ht="14" outlineLevel="0" r="172">
      <c r="A172" s="13" t="s">
        <v>305</v>
      </c>
      <c r="B172" s="13" t="s">
        <v>197</v>
      </c>
      <c r="C172" s="14" t="n">
        <v>16</v>
      </c>
      <c r="D172" s="14" t="n">
        <v>64</v>
      </c>
      <c r="E172" s="14" t="n">
        <v>154</v>
      </c>
      <c r="F172" s="13" t="s">
        <v>198</v>
      </c>
      <c r="G172" s="15" t="n">
        <v>0.955</v>
      </c>
      <c r="H172" s="16" t="n">
        <v>0.955</v>
      </c>
      <c r="I172" s="0" t="n">
        <f aca="false">G172*D172/$M$5*100</f>
        <v>0.0305131622958758</v>
      </c>
      <c r="J172" s="0" t="n">
        <f aca="false">H172*D172/$M$5*100</f>
        <v>0.0305131622958758</v>
      </c>
    </row>
    <row collapsed="false" customFormat="false" customHeight="false" hidden="false" ht="14" outlineLevel="0" r="173">
      <c r="A173" s="13" t="s">
        <v>360</v>
      </c>
      <c r="B173" s="13" t="s">
        <v>43</v>
      </c>
      <c r="C173" s="14" t="n">
        <v>34</v>
      </c>
      <c r="D173" s="14" t="n">
        <v>58</v>
      </c>
      <c r="E173" s="14" t="n">
        <v>68</v>
      </c>
      <c r="F173" s="13" t="s">
        <v>43</v>
      </c>
      <c r="G173" s="15" t="n">
        <v>0.9526</v>
      </c>
      <c r="H173" s="16" t="n">
        <v>0.9526</v>
      </c>
      <c r="I173" s="0" t="n">
        <f aca="false">G173*D173/$M$5*100</f>
        <v>0.0275830600028956</v>
      </c>
      <c r="J173" s="0" t="n">
        <f aca="false">H173*D173/$M$5*100</f>
        <v>0.0275830600028956</v>
      </c>
    </row>
    <row collapsed="false" customFormat="false" customHeight="false" hidden="false" ht="14" outlineLevel="0" r="174">
      <c r="A174" s="13" t="s">
        <v>88</v>
      </c>
      <c r="B174" s="13" t="s">
        <v>40</v>
      </c>
      <c r="C174" s="14" t="n">
        <v>298</v>
      </c>
      <c r="D174" s="14" t="n">
        <v>836</v>
      </c>
      <c r="E174" s="14" t="n">
        <v>2395</v>
      </c>
      <c r="F174" s="13" t="s">
        <v>439</v>
      </c>
      <c r="G174" s="15" t="n">
        <v>0.9525</v>
      </c>
      <c r="H174" s="16" t="n">
        <v>0.9525</v>
      </c>
      <c r="I174" s="0" t="n">
        <f aca="false">G174*D174/$M$5*100</f>
        <v>0.397534784106397</v>
      </c>
      <c r="J174" s="0" t="n">
        <f aca="false">H174*D174/$M$5*100</f>
        <v>0.397534784106397</v>
      </c>
    </row>
    <row collapsed="false" customFormat="false" customHeight="false" hidden="false" ht="14" outlineLevel="0" r="175">
      <c r="A175" s="13" t="s">
        <v>118</v>
      </c>
      <c r="B175" s="13" t="s">
        <v>119</v>
      </c>
      <c r="C175" s="14" t="n">
        <v>30</v>
      </c>
      <c r="D175" s="14" t="n">
        <v>52</v>
      </c>
      <c r="E175" s="14" t="n">
        <v>96</v>
      </c>
      <c r="F175" s="13" t="s">
        <v>119</v>
      </c>
      <c r="G175" s="15" t="n">
        <v>0.9518</v>
      </c>
      <c r="H175" s="16" t="n">
        <v>0.9518</v>
      </c>
      <c r="I175" s="0" t="n">
        <f aca="false">G175*D175/$M$5*100</f>
        <v>0.0247088718816617</v>
      </c>
      <c r="J175" s="0" t="n">
        <f aca="false">H175*D175/$M$5*100</f>
        <v>0.0247088718816617</v>
      </c>
    </row>
    <row collapsed="false" customFormat="false" customHeight="false" hidden="false" ht="14" outlineLevel="0" r="176">
      <c r="A176" s="13" t="s">
        <v>216</v>
      </c>
      <c r="B176" s="13" t="s">
        <v>37</v>
      </c>
      <c r="C176" s="14" t="n">
        <v>2</v>
      </c>
      <c r="D176" s="14" t="n">
        <v>1</v>
      </c>
      <c r="E176" s="14" t="n">
        <v>1</v>
      </c>
      <c r="F176" s="13" t="s">
        <v>38</v>
      </c>
      <c r="G176" s="15" t="n">
        <v>0.9505</v>
      </c>
      <c r="H176" s="16" t="n">
        <v>0.9505</v>
      </c>
      <c r="I176" s="0" t="n">
        <f aca="false">G176*D176/$M$5*100</f>
        <v>0.000474521609329679</v>
      </c>
      <c r="J176" s="0" t="n">
        <f aca="false">H176*D176/$M$5*100</f>
        <v>0.000474521609329679</v>
      </c>
    </row>
    <row collapsed="false" customFormat="false" customHeight="false" hidden="false" ht="14" outlineLevel="0" r="177">
      <c r="A177" s="13" t="s">
        <v>234</v>
      </c>
      <c r="B177" s="13" t="s">
        <v>235</v>
      </c>
      <c r="C177" s="14" t="n">
        <v>12</v>
      </c>
      <c r="D177" s="14" t="n">
        <v>48</v>
      </c>
      <c r="E177" s="14" t="n">
        <v>157</v>
      </c>
      <c r="F177" s="13" t="s">
        <v>46</v>
      </c>
      <c r="G177" s="15" t="n">
        <v>0.9501</v>
      </c>
      <c r="H177" s="16" t="n">
        <v>0.9501</v>
      </c>
      <c r="I177" s="0" t="n">
        <f aca="false">G177*D177/$M$5*100</f>
        <v>0.0227674519612395</v>
      </c>
      <c r="J177" s="0" t="n">
        <f aca="false">H177*D177/$M$5*100</f>
        <v>0.0227674519612395</v>
      </c>
    </row>
    <row collapsed="false" customFormat="false" customHeight="false" hidden="false" ht="14" outlineLevel="0" r="178">
      <c r="A178" s="13" t="s">
        <v>85</v>
      </c>
      <c r="B178" s="13" t="s">
        <v>86</v>
      </c>
      <c r="C178" s="14" t="n">
        <v>-1</v>
      </c>
      <c r="D178" s="14" t="n">
        <v>-1</v>
      </c>
      <c r="E178" s="14" t="n">
        <v>0</v>
      </c>
      <c r="F178" s="13" t="s">
        <v>87</v>
      </c>
      <c r="G178" s="15" t="n">
        <v>0.9481</v>
      </c>
      <c r="H178" s="16" t="n">
        <v>0.946</v>
      </c>
      <c r="I178" s="0" t="n">
        <f aca="false">G178*D178/$M$5*100</f>
        <v>-0.000473323448506542</v>
      </c>
      <c r="J178" s="0" t="n">
        <f aca="false">H178*D178/$M$5*100</f>
        <v>-0.000472275057786298</v>
      </c>
    </row>
    <row collapsed="false" customFormat="false" customHeight="false" hidden="false" ht="14" outlineLevel="0" r="179">
      <c r="A179" s="13" t="s">
        <v>357</v>
      </c>
      <c r="B179" s="13" t="s">
        <v>48</v>
      </c>
      <c r="C179" s="14" t="n">
        <v>253</v>
      </c>
      <c r="D179" s="14" t="n">
        <v>2024</v>
      </c>
      <c r="E179" s="14" t="n">
        <v>5465</v>
      </c>
      <c r="F179" s="13" t="s">
        <v>437</v>
      </c>
      <c r="G179" s="15" t="n">
        <v>0.9478</v>
      </c>
      <c r="H179" s="16" t="n">
        <v>0.9478</v>
      </c>
      <c r="I179" s="0" t="n">
        <f aca="false">G179*D179/$M$5*100</f>
        <v>0.957703525088988</v>
      </c>
      <c r="J179" s="0" t="n">
        <f aca="false">H179*D179/$M$5*100</f>
        <v>0.957703525088988</v>
      </c>
    </row>
    <row collapsed="false" customFormat="false" customHeight="false" hidden="false" ht="14" outlineLevel="0" r="180">
      <c r="A180" s="13" t="s">
        <v>190</v>
      </c>
      <c r="B180" s="13" t="s">
        <v>48</v>
      </c>
      <c r="C180" s="14" t="n">
        <v>688</v>
      </c>
      <c r="D180" s="14" t="n">
        <v>2488</v>
      </c>
      <c r="E180" s="14" t="n">
        <v>5573</v>
      </c>
      <c r="F180" s="13" t="s">
        <v>437</v>
      </c>
      <c r="G180" s="15" t="n">
        <v>0.9465</v>
      </c>
      <c r="H180" s="16" t="n">
        <v>0.9465</v>
      </c>
      <c r="I180" s="0" t="n">
        <f aca="false">G180*D180/$M$5*100</f>
        <v>1.17564139046564</v>
      </c>
      <c r="J180" s="0" t="n">
        <f aca="false">H180*D180/$M$5*100</f>
        <v>1.17564139046564</v>
      </c>
    </row>
    <row collapsed="false" customFormat="false" customHeight="false" hidden="false" ht="14" outlineLevel="0" r="181">
      <c r="A181" s="13" t="s">
        <v>264</v>
      </c>
      <c r="B181" s="13" t="s">
        <v>43</v>
      </c>
      <c r="C181" s="14" t="n">
        <v>2252</v>
      </c>
      <c r="D181" s="14" t="n">
        <v>8192</v>
      </c>
      <c r="E181" s="14" t="n">
        <v>23937</v>
      </c>
      <c r="F181" s="13" t="s">
        <v>43</v>
      </c>
      <c r="G181" s="15" t="n">
        <v>0.9464</v>
      </c>
      <c r="H181" s="16" t="n">
        <v>0.8854</v>
      </c>
      <c r="I181" s="0" t="n">
        <f aca="false">G181*D181/$M$5*100</f>
        <v>3.87051316229588</v>
      </c>
      <c r="J181" s="0" t="n">
        <f aca="false">H181*D181/$M$5*100</f>
        <v>3.62104010344122</v>
      </c>
    </row>
    <row collapsed="false" customFormat="false" customHeight="false" hidden="false" ht="14" outlineLevel="0" r="182">
      <c r="A182" s="13" t="s">
        <v>402</v>
      </c>
      <c r="B182" s="13" t="s">
        <v>248</v>
      </c>
      <c r="C182" s="14" t="n">
        <v>12</v>
      </c>
      <c r="D182" s="14" t="n">
        <v>24</v>
      </c>
      <c r="E182" s="14" t="n">
        <v>24</v>
      </c>
      <c r="F182" s="13" t="s">
        <v>82</v>
      </c>
      <c r="G182" s="15" t="n">
        <v>0.9463</v>
      </c>
      <c r="H182" s="16" t="n">
        <v>0.9463</v>
      </c>
      <c r="I182" s="0" t="n">
        <f aca="false">G182*D182/$M$5*100</f>
        <v>0.0113381958693406</v>
      </c>
      <c r="J182" s="0" t="n">
        <f aca="false">H182*D182/$M$5*100</f>
        <v>0.0113381958693406</v>
      </c>
    </row>
    <row collapsed="false" customFormat="false" customHeight="false" hidden="false" ht="14" outlineLevel="0" r="183">
      <c r="A183" s="13" t="s">
        <v>403</v>
      </c>
      <c r="B183" s="13" t="s">
        <v>230</v>
      </c>
      <c r="C183" s="14" t="n">
        <v>11</v>
      </c>
      <c r="D183" s="14" t="n">
        <v>22</v>
      </c>
      <c r="E183" s="14" t="n">
        <v>29</v>
      </c>
      <c r="F183" s="13" t="s">
        <v>231</v>
      </c>
      <c r="G183" s="15" t="n">
        <v>0.9459</v>
      </c>
      <c r="H183" s="16" t="n">
        <v>0.9444</v>
      </c>
      <c r="I183" s="0" t="n">
        <f aca="false">G183*D183/$M$5*100</f>
        <v>0.0103889529572107</v>
      </c>
      <c r="J183" s="0" t="n">
        <f aca="false">H183*D183/$M$5*100</f>
        <v>0.0103724782458926</v>
      </c>
    </row>
    <row collapsed="false" customFormat="false" customHeight="false" hidden="false" ht="14" outlineLevel="0" r="184">
      <c r="A184" s="13" t="s">
        <v>415</v>
      </c>
      <c r="B184" s="13" t="s">
        <v>43</v>
      </c>
      <c r="C184" s="14" t="n">
        <v>198</v>
      </c>
      <c r="D184" s="14" t="n">
        <v>396</v>
      </c>
      <c r="E184" s="14" t="n">
        <v>475</v>
      </c>
      <c r="F184" s="13" t="s">
        <v>43</v>
      </c>
      <c r="G184" s="15" t="n">
        <v>0.9453</v>
      </c>
      <c r="H184" s="16" t="n">
        <v>0.9453</v>
      </c>
      <c r="I184" s="0" t="n">
        <f aca="false">G184*D184/$M$5*100</f>
        <v>0.186882535308302</v>
      </c>
      <c r="J184" s="0" t="n">
        <f aca="false">H184*D184/$M$5*100</f>
        <v>0.186882535308302</v>
      </c>
    </row>
    <row collapsed="false" customFormat="false" customHeight="false" hidden="false" ht="14" outlineLevel="0" r="185">
      <c r="A185" s="13" t="s">
        <v>389</v>
      </c>
      <c r="B185" s="13" t="s">
        <v>40</v>
      </c>
      <c r="C185" s="14" t="n">
        <v>40</v>
      </c>
      <c r="D185" s="14" t="n">
        <v>40</v>
      </c>
      <c r="E185" s="14" t="n">
        <v>30</v>
      </c>
      <c r="F185" s="13" t="s">
        <v>439</v>
      </c>
      <c r="G185" s="15" t="n">
        <v>0.9449</v>
      </c>
      <c r="H185" s="16" t="n">
        <v>0.9449</v>
      </c>
      <c r="I185" s="0" t="n">
        <f aca="false">G185*D185/$M$5*100</f>
        <v>0.0188690360296944</v>
      </c>
      <c r="J185" s="0" t="n">
        <f aca="false">H185*D185/$M$5*100</f>
        <v>0.0188690360296944</v>
      </c>
    </row>
    <row collapsed="false" customFormat="false" customHeight="false" hidden="false" ht="14" outlineLevel="0" r="186">
      <c r="A186" s="13" t="s">
        <v>313</v>
      </c>
      <c r="B186" s="13" t="s">
        <v>43</v>
      </c>
      <c r="C186" s="14" t="n">
        <v>134</v>
      </c>
      <c r="D186" s="14" t="n">
        <v>268</v>
      </c>
      <c r="E186" s="14" t="n">
        <v>430</v>
      </c>
      <c r="F186" s="13" t="s">
        <v>43</v>
      </c>
      <c r="G186" s="15" t="n">
        <v>0.9429</v>
      </c>
      <c r="H186" s="16" t="n">
        <v>0.9429</v>
      </c>
      <c r="I186" s="0" t="n">
        <f aca="false">G186*D186/$M$5*100</f>
        <v>0.126154952148452</v>
      </c>
      <c r="J186" s="0" t="n">
        <f aca="false">H186*D186/$M$5*100</f>
        <v>0.126154952148452</v>
      </c>
    </row>
    <row collapsed="false" customFormat="false" customHeight="false" hidden="false" ht="14" outlineLevel="0" r="187">
      <c r="A187" s="13" t="s">
        <v>429</v>
      </c>
      <c r="B187" s="13" t="s">
        <v>319</v>
      </c>
      <c r="C187" s="14" t="n">
        <v>12</v>
      </c>
      <c r="D187" s="14" t="n">
        <v>48</v>
      </c>
      <c r="E187" s="14" t="n">
        <v>86</v>
      </c>
      <c r="F187" s="13" t="s">
        <v>87</v>
      </c>
      <c r="G187" s="15" t="n">
        <v>0.9405</v>
      </c>
      <c r="H187" s="16" t="n">
        <v>0.9405</v>
      </c>
      <c r="I187" s="0" t="n">
        <f aca="false">G187*D187/$M$5*100</f>
        <v>0.0225374050831973</v>
      </c>
      <c r="J187" s="0" t="n">
        <f aca="false">H187*D187/$M$5*100</f>
        <v>0.0225374050831973</v>
      </c>
    </row>
    <row collapsed="false" customFormat="false" customHeight="false" hidden="false" ht="14" outlineLevel="0" r="188">
      <c r="A188" s="13" t="s">
        <v>432</v>
      </c>
      <c r="B188" s="13" t="s">
        <v>43</v>
      </c>
      <c r="C188" s="14" t="n">
        <v>18</v>
      </c>
      <c r="D188" s="14" t="n">
        <v>72</v>
      </c>
      <c r="E188" s="14" t="n">
        <v>148</v>
      </c>
      <c r="F188" s="13" t="s">
        <v>43</v>
      </c>
      <c r="G188" s="15" t="n">
        <v>0.9396</v>
      </c>
      <c r="H188" s="16" t="n">
        <v>0.9396</v>
      </c>
      <c r="I188" s="0" t="n">
        <f aca="false">G188*D188/$M$5*100</f>
        <v>0.0337737572825712</v>
      </c>
      <c r="J188" s="0" t="n">
        <f aca="false">H188*D188/$M$5*100</f>
        <v>0.0337737572825712</v>
      </c>
    </row>
    <row collapsed="false" customFormat="false" customHeight="false" hidden="false" ht="14" outlineLevel="0" r="189">
      <c r="A189" s="13" t="s">
        <v>176</v>
      </c>
      <c r="B189" s="13" t="s">
        <v>177</v>
      </c>
      <c r="C189" s="14" t="n">
        <v>24</v>
      </c>
      <c r="D189" s="14" t="n">
        <v>48</v>
      </c>
      <c r="E189" s="14" t="n">
        <v>70</v>
      </c>
      <c r="F189" s="13" t="s">
        <v>472</v>
      </c>
      <c r="G189" s="15" t="n">
        <v>0.9379</v>
      </c>
      <c r="H189" s="16" t="n">
        <v>0.9379</v>
      </c>
      <c r="I189" s="0" t="n">
        <f aca="false">G189*D189/$M$5*100</f>
        <v>0.0224751007203942</v>
      </c>
      <c r="J189" s="0" t="n">
        <f aca="false">H189*D189/$M$5*100</f>
        <v>0.0224751007203942</v>
      </c>
    </row>
    <row collapsed="false" customFormat="false" customHeight="false" hidden="false" ht="14" outlineLevel="0" r="190">
      <c r="A190" s="13" t="s">
        <v>121</v>
      </c>
      <c r="B190" s="13" t="s">
        <v>63</v>
      </c>
      <c r="C190" s="14" t="n">
        <v>1</v>
      </c>
      <c r="D190" s="14" t="n">
        <v>2</v>
      </c>
      <c r="E190" s="14" t="n">
        <v>1</v>
      </c>
      <c r="F190" s="13" t="s">
        <v>473</v>
      </c>
      <c r="G190" s="15" t="n">
        <v>0.9374</v>
      </c>
      <c r="H190" s="16" t="n">
        <v>0.9374</v>
      </c>
      <c r="I190" s="0" t="n">
        <f aca="false">G190*D190/$M$5*100</f>
        <v>0.000935963296340118</v>
      </c>
      <c r="J190" s="0" t="n">
        <f aca="false">H190*D190/$M$5*100</f>
        <v>0.000935963296340118</v>
      </c>
    </row>
    <row collapsed="false" customFormat="false" customHeight="false" hidden="false" ht="14" outlineLevel="0" r="191">
      <c r="A191" s="13" t="s">
        <v>376</v>
      </c>
      <c r="B191" s="13" t="s">
        <v>43</v>
      </c>
      <c r="C191" s="14" t="n">
        <v>10</v>
      </c>
      <c r="D191" s="14" t="n">
        <v>20</v>
      </c>
      <c r="E191" s="14" t="n">
        <v>30</v>
      </c>
      <c r="F191" s="13" t="s">
        <v>43</v>
      </c>
      <c r="G191" s="15" t="n">
        <v>0.936</v>
      </c>
      <c r="H191" s="16" t="n">
        <v>0.936</v>
      </c>
      <c r="I191" s="0" t="n">
        <f aca="false">G191*D191/$M$5*100</f>
        <v>0.00934565442046459</v>
      </c>
      <c r="J191" s="0" t="n">
        <f aca="false">H191*D191/$M$5*100</f>
        <v>0.00934565442046459</v>
      </c>
    </row>
    <row collapsed="false" customFormat="false" customHeight="false" hidden="false" ht="14" outlineLevel="0" r="192">
      <c r="A192" s="13" t="s">
        <v>373</v>
      </c>
      <c r="B192" s="13" t="s">
        <v>56</v>
      </c>
      <c r="C192" s="14" t="n">
        <v>80</v>
      </c>
      <c r="D192" s="14" t="n">
        <v>228</v>
      </c>
      <c r="E192" s="14" t="n">
        <v>480</v>
      </c>
      <c r="F192" s="13" t="s">
        <v>57</v>
      </c>
      <c r="G192" s="15" t="n">
        <v>0.9354</v>
      </c>
      <c r="H192" s="16" t="n">
        <v>0.7643</v>
      </c>
      <c r="I192" s="0" t="n">
        <f aca="false">G192*D192/$M$5*100</f>
        <v>0.106472165226378</v>
      </c>
      <c r="J192" s="0" t="n">
        <f aca="false">H192*D192/$M$5*100</f>
        <v>0.0869966601267055</v>
      </c>
    </row>
    <row collapsed="false" customFormat="false" customHeight="false" hidden="false" ht="14" outlineLevel="0" r="193">
      <c r="A193" s="13" t="s">
        <v>380</v>
      </c>
      <c r="B193" s="13" t="s">
        <v>43</v>
      </c>
      <c r="C193" s="14" t="n">
        <v>25</v>
      </c>
      <c r="D193" s="14" t="n">
        <v>200</v>
      </c>
      <c r="E193" s="14" t="n">
        <v>325</v>
      </c>
      <c r="F193" s="13" t="s">
        <v>43</v>
      </c>
      <c r="G193" s="15" t="n">
        <v>0.9347</v>
      </c>
      <c r="H193" s="16" t="n">
        <v>0.9347</v>
      </c>
      <c r="I193" s="0" t="n">
        <f aca="false">G193*D193/$M$5*100</f>
        <v>0.0933267434488061</v>
      </c>
      <c r="J193" s="0" t="n">
        <f aca="false">H193*D193/$M$5*100</f>
        <v>0.0933267434488061</v>
      </c>
    </row>
    <row collapsed="false" customFormat="false" customHeight="false" hidden="false" ht="14" outlineLevel="0" r="194">
      <c r="A194" s="13" t="s">
        <v>111</v>
      </c>
      <c r="B194" s="13" t="s">
        <v>112</v>
      </c>
      <c r="C194" s="14" t="n">
        <v>90</v>
      </c>
      <c r="D194" s="14" t="n">
        <v>90</v>
      </c>
      <c r="E194" s="14" t="n">
        <v>34</v>
      </c>
      <c r="F194" s="13" t="s">
        <v>439</v>
      </c>
      <c r="G194" s="15" t="n">
        <v>0.9341</v>
      </c>
      <c r="H194" s="16" t="n">
        <v>0.9341</v>
      </c>
      <c r="I194" s="0" t="n">
        <f aca="false">G194*D194/$M$5*100</f>
        <v>0.0419700759334422</v>
      </c>
      <c r="J194" s="0" t="n">
        <f aca="false">H194*D194/$M$5*100</f>
        <v>0.0419700759334422</v>
      </c>
    </row>
    <row collapsed="false" customFormat="false" customHeight="false" hidden="false" ht="14" outlineLevel="0" r="195">
      <c r="A195" s="13" t="s">
        <v>210</v>
      </c>
      <c r="B195" s="13" t="s">
        <v>119</v>
      </c>
      <c r="C195" s="14" t="n">
        <v>18</v>
      </c>
      <c r="D195" s="14" t="n">
        <v>36</v>
      </c>
      <c r="E195" s="14" t="n">
        <v>69</v>
      </c>
      <c r="F195" s="13" t="s">
        <v>119</v>
      </c>
      <c r="G195" s="15" t="n">
        <v>0.9332</v>
      </c>
      <c r="H195" s="16" t="n">
        <v>0.9332</v>
      </c>
      <c r="I195" s="0" t="n">
        <f aca="false">G195*D195/$M$5*100</f>
        <v>0.0167718552022645</v>
      </c>
      <c r="J195" s="0" t="n">
        <f aca="false">H195*D195/$M$5*100</f>
        <v>0.0167718552022645</v>
      </c>
    </row>
    <row collapsed="false" customFormat="false" customHeight="false" hidden="false" ht="14" outlineLevel="0" r="196">
      <c r="A196" s="13" t="s">
        <v>180</v>
      </c>
      <c r="B196" s="13" t="s">
        <v>181</v>
      </c>
      <c r="C196" s="14" t="n">
        <v>51</v>
      </c>
      <c r="D196" s="14" t="n">
        <v>186</v>
      </c>
      <c r="E196" s="14" t="n">
        <v>392</v>
      </c>
      <c r="F196" s="13" t="s">
        <v>182</v>
      </c>
      <c r="G196" s="15" t="n">
        <v>0.9331</v>
      </c>
      <c r="H196" s="16" t="n">
        <v>0.9331</v>
      </c>
      <c r="I196" s="0" t="n">
        <f aca="false">G196*D196/$M$5*100</f>
        <v>0.0866452994653207</v>
      </c>
      <c r="J196" s="0" t="n">
        <f aca="false">H196*D196/$M$5*100</f>
        <v>0.0866452994653207</v>
      </c>
    </row>
    <row collapsed="false" customFormat="false" customHeight="false" hidden="false" ht="14" outlineLevel="0" r="197">
      <c r="A197" s="13" t="s">
        <v>333</v>
      </c>
      <c r="B197" s="13" t="s">
        <v>181</v>
      </c>
      <c r="C197" s="14" t="n">
        <v>10</v>
      </c>
      <c r="D197" s="14" t="n">
        <v>10</v>
      </c>
      <c r="E197" s="14" t="n">
        <v>26</v>
      </c>
      <c r="F197" s="13" t="s">
        <v>182</v>
      </c>
      <c r="G197" s="15" t="n">
        <v>0.9323</v>
      </c>
      <c r="H197" s="16" t="n">
        <v>0.9323</v>
      </c>
      <c r="I197" s="0" t="n">
        <f aca="false">G197*D197/$M$5*100</f>
        <v>0.00465435556420894</v>
      </c>
      <c r="J197" s="0" t="n">
        <f aca="false">H197*D197/$M$5*100</f>
        <v>0.00465435556420894</v>
      </c>
    </row>
    <row collapsed="false" customFormat="false" customHeight="false" hidden="false" ht="14" outlineLevel="0" r="198">
      <c r="A198" s="13" t="s">
        <v>391</v>
      </c>
      <c r="B198" s="13" t="s">
        <v>181</v>
      </c>
      <c r="C198" s="14" t="n">
        <v>120</v>
      </c>
      <c r="D198" s="14" t="n">
        <v>120</v>
      </c>
      <c r="E198" s="14" t="n">
        <v>217</v>
      </c>
      <c r="F198" s="13" t="s">
        <v>182</v>
      </c>
      <c r="G198" s="15" t="n">
        <v>0.9314</v>
      </c>
      <c r="H198" s="16" t="n">
        <v>0.9314</v>
      </c>
      <c r="I198" s="0" t="n">
        <f aca="false">G198*D198/$M$5*100</f>
        <v>0.0557983495334661</v>
      </c>
      <c r="J198" s="0" t="n">
        <f aca="false">H198*D198/$M$5*100</f>
        <v>0.0557983495334661</v>
      </c>
    </row>
    <row collapsed="false" customFormat="false" customHeight="false" hidden="false" ht="14" outlineLevel="0" r="199">
      <c r="A199" s="13" t="s">
        <v>222</v>
      </c>
      <c r="B199" s="13" t="s">
        <v>144</v>
      </c>
      <c r="C199" s="14" t="n">
        <v>6</v>
      </c>
      <c r="D199" s="14" t="n">
        <v>24</v>
      </c>
      <c r="E199" s="14" t="n">
        <v>70</v>
      </c>
      <c r="F199" s="13" t="s">
        <v>448</v>
      </c>
      <c r="G199" s="15" t="n">
        <v>0.9292</v>
      </c>
      <c r="H199" s="16" t="n">
        <v>0.9292</v>
      </c>
      <c r="I199" s="0" t="n">
        <f aca="false">G199*D199/$M$5*100</f>
        <v>0.0111333103685842</v>
      </c>
      <c r="J199" s="0" t="n">
        <f aca="false">H199*D199/$M$5*100</f>
        <v>0.0111333103685842</v>
      </c>
    </row>
    <row collapsed="false" customFormat="false" customHeight="false" hidden="false" ht="14" outlineLevel="0" r="200">
      <c r="A200" s="13" t="s">
        <v>452</v>
      </c>
      <c r="B200" s="13" t="s">
        <v>281</v>
      </c>
      <c r="C200" s="14" t="n">
        <v>2</v>
      </c>
      <c r="D200" s="14" t="n">
        <v>20</v>
      </c>
      <c r="E200" s="14" t="n">
        <v>46</v>
      </c>
      <c r="F200" s="13" t="s">
        <v>46</v>
      </c>
      <c r="G200" s="15" t="n">
        <v>0.929</v>
      </c>
      <c r="H200" s="16" t="n">
        <v>0.929</v>
      </c>
      <c r="I200" s="0" t="n">
        <f aca="false">G200*D200/$M$5*100</f>
        <v>0.00927576170578163</v>
      </c>
      <c r="J200" s="0" t="n">
        <f aca="false">H200*D200/$M$5*100</f>
        <v>0.00927576170578163</v>
      </c>
    </row>
    <row collapsed="false" customFormat="false" customHeight="false" hidden="false" ht="14" outlineLevel="0" r="201">
      <c r="A201" s="13" t="s">
        <v>114</v>
      </c>
      <c r="B201" s="13" t="s">
        <v>56</v>
      </c>
      <c r="C201" s="14" t="n">
        <v>168</v>
      </c>
      <c r="D201" s="14" t="n">
        <v>672</v>
      </c>
      <c r="E201" s="14" t="n">
        <v>1425</v>
      </c>
      <c r="F201" s="13" t="s">
        <v>57</v>
      </c>
      <c r="G201" s="15" t="n">
        <v>0.9289</v>
      </c>
      <c r="H201" s="16" t="n">
        <v>0.898</v>
      </c>
      <c r="I201" s="0" t="n">
        <f aca="false">G201*D201/$M$5*100</f>
        <v>0.311632044811215</v>
      </c>
      <c r="J201" s="0" t="n">
        <f aca="false">H201*D201/$M$5*100</f>
        <v>0.301265557369438</v>
      </c>
    </row>
    <row collapsed="false" customFormat="false" customHeight="false" hidden="false" ht="14" outlineLevel="0" r="202">
      <c r="A202" s="13" t="s">
        <v>433</v>
      </c>
      <c r="B202" s="13" t="s">
        <v>434</v>
      </c>
      <c r="C202" s="14" t="n">
        <v>2</v>
      </c>
      <c r="D202" s="14" t="n">
        <v>1</v>
      </c>
      <c r="E202" s="14" t="n">
        <v>1</v>
      </c>
      <c r="F202" s="13" t="s">
        <v>231</v>
      </c>
      <c r="G202" s="15" t="n">
        <v>0.9273</v>
      </c>
      <c r="H202" s="16" t="n">
        <v>0.9273</v>
      </c>
      <c r="I202" s="0" t="n">
        <f aca="false">G202*D202/$M$5*100</f>
        <v>0.00046293938803936</v>
      </c>
      <c r="J202" s="0" t="n">
        <f aca="false">H202*D202/$M$5*100</f>
        <v>0.00046293938803936</v>
      </c>
    </row>
    <row collapsed="false" customFormat="false" customHeight="false" hidden="false" ht="14" outlineLevel="0" r="203">
      <c r="A203" s="13" t="s">
        <v>189</v>
      </c>
      <c r="B203" s="13" t="s">
        <v>37</v>
      </c>
      <c r="C203" s="14" t="n">
        <v>2016</v>
      </c>
      <c r="D203" s="14" t="n">
        <v>2016</v>
      </c>
      <c r="E203" s="14" t="n">
        <v>5040</v>
      </c>
      <c r="F203" s="13" t="s">
        <v>38</v>
      </c>
      <c r="G203" s="15" t="n">
        <v>0.9268</v>
      </c>
      <c r="H203" s="16" t="n">
        <v>0.9268</v>
      </c>
      <c r="I203" s="0" t="n">
        <f aca="false">G203*D203/$M$5*100</f>
        <v>0.932782578741632</v>
      </c>
      <c r="J203" s="0" t="n">
        <f aca="false">H203*D203/$M$5*100</f>
        <v>0.932782578741632</v>
      </c>
    </row>
    <row collapsed="false" customFormat="false" customHeight="false" hidden="false" ht="14" outlineLevel="0" r="204">
      <c r="A204" s="13" t="s">
        <v>469</v>
      </c>
      <c r="B204" s="13" t="s">
        <v>40</v>
      </c>
      <c r="C204" s="14" t="n">
        <v>58</v>
      </c>
      <c r="D204" s="14" t="n">
        <v>116</v>
      </c>
      <c r="E204" s="14" t="n">
        <v>107</v>
      </c>
      <c r="F204" s="13" t="s">
        <v>439</v>
      </c>
      <c r="G204" s="15" t="n">
        <v>0.9267</v>
      </c>
      <c r="H204" s="16" t="n">
        <v>0.7411</v>
      </c>
      <c r="I204" s="0" t="n">
        <f aca="false">G204*D204/$M$5*100</f>
        <v>0.0536662223486948</v>
      </c>
      <c r="J204" s="0" t="n">
        <f aca="false">H204*D204/$M$5*100</f>
        <v>0.0429179209912784</v>
      </c>
    </row>
    <row collapsed="false" customFormat="false" customHeight="false" hidden="false" ht="14" outlineLevel="0" r="205">
      <c r="A205" s="13" t="s">
        <v>66</v>
      </c>
      <c r="B205" s="13" t="s">
        <v>43</v>
      </c>
      <c r="C205" s="14" t="n">
        <v>764</v>
      </c>
      <c r="D205" s="14" t="n">
        <v>3056</v>
      </c>
      <c r="E205" s="14" t="n">
        <v>6723</v>
      </c>
      <c r="F205" s="13" t="s">
        <v>43</v>
      </c>
      <c r="G205" s="15" t="n">
        <v>0.923</v>
      </c>
      <c r="H205" s="16" t="n">
        <v>0.923</v>
      </c>
      <c r="I205" s="0" t="n">
        <f aca="false">G205*D205/$M$5*100</f>
        <v>1.40818243995467</v>
      </c>
      <c r="J205" s="0" t="n">
        <f aca="false">H205*D205/$M$5*100</f>
        <v>1.40818243995467</v>
      </c>
    </row>
    <row collapsed="false" customFormat="false" customHeight="false" hidden="false" ht="14" outlineLevel="0" r="206">
      <c r="A206" s="13" t="s">
        <v>341</v>
      </c>
      <c r="B206" s="13" t="s">
        <v>165</v>
      </c>
      <c r="C206" s="14" t="n">
        <v>8</v>
      </c>
      <c r="D206" s="14" t="n">
        <v>8</v>
      </c>
      <c r="E206" s="14" t="n">
        <v>21</v>
      </c>
      <c r="F206" s="13" t="s">
        <v>82</v>
      </c>
      <c r="G206" s="15" t="n">
        <v>0.92</v>
      </c>
      <c r="H206" s="16" t="n">
        <v>0.92</v>
      </c>
      <c r="I206" s="0" t="n">
        <f aca="false">G206*D206/$M$5*100</f>
        <v>0.00367435985761856</v>
      </c>
      <c r="J206" s="0" t="n">
        <f aca="false">H206*D206/$M$5*100</f>
        <v>0.00367435985761856</v>
      </c>
    </row>
    <row collapsed="false" customFormat="false" customHeight="false" hidden="false" ht="14" outlineLevel="0" r="207">
      <c r="A207" s="13" t="s">
        <v>322</v>
      </c>
      <c r="B207" s="13" t="s">
        <v>319</v>
      </c>
      <c r="C207" s="14" t="n">
        <v>5</v>
      </c>
      <c r="D207" s="14" t="n">
        <v>5</v>
      </c>
      <c r="E207" s="14" t="n">
        <v>7</v>
      </c>
      <c r="F207" s="13" t="s">
        <v>87</v>
      </c>
      <c r="G207" s="15" t="n">
        <v>0.9196</v>
      </c>
      <c r="H207" s="16" t="n">
        <v>0.9196</v>
      </c>
      <c r="I207" s="0" t="n">
        <f aca="false">G207*D207/$M$5*100</f>
        <v>0.00229547644365898</v>
      </c>
      <c r="J207" s="0" t="n">
        <f aca="false">H207*D207/$M$5*100</f>
        <v>0.00229547644365898</v>
      </c>
    </row>
    <row collapsed="false" customFormat="false" customHeight="false" hidden="false" ht="14" outlineLevel="0" r="208">
      <c r="A208" s="13" t="s">
        <v>94</v>
      </c>
      <c r="B208" s="13" t="s">
        <v>37</v>
      </c>
      <c r="C208" s="14" t="n">
        <v>455</v>
      </c>
      <c r="D208" s="14" t="n">
        <v>1588</v>
      </c>
      <c r="E208" s="14" t="n">
        <v>2782</v>
      </c>
      <c r="F208" s="13" t="s">
        <v>38</v>
      </c>
      <c r="G208" s="15" t="n">
        <v>0.9189</v>
      </c>
      <c r="H208" s="16" t="n">
        <v>0.5954</v>
      </c>
      <c r="I208" s="0" t="n">
        <f aca="false">G208*D208/$M$5*100</f>
        <v>0.72848837035151</v>
      </c>
      <c r="J208" s="0" t="n">
        <f aca="false">H208*D208/$M$5*100</f>
        <v>0.472023044626498</v>
      </c>
    </row>
    <row collapsed="false" customFormat="false" customHeight="false" hidden="false" ht="14" outlineLevel="0" r="209">
      <c r="A209" s="13" t="s">
        <v>413</v>
      </c>
      <c r="B209" s="13" t="s">
        <v>393</v>
      </c>
      <c r="C209" s="14" t="n">
        <v>12</v>
      </c>
      <c r="D209" s="14" t="n">
        <v>48</v>
      </c>
      <c r="E209" s="14" t="n">
        <v>115</v>
      </c>
      <c r="F209" s="13" t="s">
        <v>82</v>
      </c>
      <c r="G209" s="15" t="n">
        <v>0.9186</v>
      </c>
      <c r="H209" s="16" t="n">
        <v>0.9186</v>
      </c>
      <c r="I209" s="0" t="n">
        <f aca="false">G209*D209/$M$5*100</f>
        <v>0.0220126106426635</v>
      </c>
      <c r="J209" s="0" t="n">
        <f aca="false">H209*D209/$M$5*100</f>
        <v>0.0220126106426635</v>
      </c>
    </row>
    <row collapsed="false" customFormat="false" customHeight="false" hidden="false" ht="14" outlineLevel="0" r="210">
      <c r="A210" s="13" t="s">
        <v>421</v>
      </c>
      <c r="B210" s="13" t="s">
        <v>125</v>
      </c>
      <c r="C210" s="14" t="n">
        <v>86</v>
      </c>
      <c r="D210" s="14" t="n">
        <v>344</v>
      </c>
      <c r="E210" s="14" t="n">
        <v>4851</v>
      </c>
      <c r="F210" s="13" t="s">
        <v>46</v>
      </c>
      <c r="G210" s="15" t="n">
        <v>0.9184</v>
      </c>
      <c r="H210" s="16" t="n">
        <v>0.9184</v>
      </c>
      <c r="I210" s="0" t="n">
        <f aca="false">G210*D210/$M$5*100</f>
        <v>0.157722695662159</v>
      </c>
      <c r="J210" s="0" t="n">
        <f aca="false">H210*D210/$M$5*100</f>
        <v>0.157722695662159</v>
      </c>
    </row>
    <row collapsed="false" customFormat="false" customHeight="false" hidden="false" ht="14" outlineLevel="0" r="211">
      <c r="A211" s="13" t="s">
        <v>398</v>
      </c>
      <c r="B211" s="13" t="s">
        <v>43</v>
      </c>
      <c r="C211" s="14" t="n">
        <v>34</v>
      </c>
      <c r="D211" s="14" t="n">
        <v>142</v>
      </c>
      <c r="E211" s="14" t="n">
        <v>290</v>
      </c>
      <c r="F211" s="13" t="s">
        <v>43</v>
      </c>
      <c r="G211" s="15" t="n">
        <v>0.9176</v>
      </c>
      <c r="H211" s="16" t="n">
        <v>0.8309</v>
      </c>
      <c r="I211" s="0" t="n">
        <f aca="false">G211*D211/$M$5*100</f>
        <v>0.065049748635844</v>
      </c>
      <c r="J211" s="0" t="n">
        <f aca="false">H211*D211/$M$5*100</f>
        <v>0.0589034831533596</v>
      </c>
    </row>
    <row collapsed="false" customFormat="false" customHeight="false" hidden="false" ht="14" outlineLevel="0" r="212">
      <c r="A212" s="13" t="s">
        <v>193</v>
      </c>
      <c r="B212" s="13" t="s">
        <v>181</v>
      </c>
      <c r="C212" s="14" t="n">
        <v>116</v>
      </c>
      <c r="D212" s="14" t="n">
        <v>116</v>
      </c>
      <c r="E212" s="14" t="n">
        <v>209</v>
      </c>
      <c r="F212" s="13" t="s">
        <v>182</v>
      </c>
      <c r="G212" s="15" t="n">
        <v>0.9169</v>
      </c>
      <c r="H212" s="16" t="n">
        <v>0.9169</v>
      </c>
      <c r="I212" s="0" t="n">
        <f aca="false">G212*D212/$M$5*100</f>
        <v>0.0530986935054691</v>
      </c>
      <c r="J212" s="0" t="n">
        <f aca="false">H212*D212/$M$5*100</f>
        <v>0.0530986935054691</v>
      </c>
    </row>
    <row collapsed="false" customFormat="false" customHeight="false" hidden="false" ht="14" outlineLevel="0" r="213">
      <c r="A213" s="13" t="s">
        <v>347</v>
      </c>
      <c r="B213" s="13" t="s">
        <v>165</v>
      </c>
      <c r="C213" s="14" t="n">
        <v>600</v>
      </c>
      <c r="D213" s="14" t="n">
        <v>600</v>
      </c>
      <c r="E213" s="14" t="n">
        <v>1620</v>
      </c>
      <c r="F213" s="13" t="s">
        <v>82</v>
      </c>
      <c r="G213" s="15" t="n">
        <v>0.914</v>
      </c>
      <c r="H213" s="16" t="n">
        <v>0.914</v>
      </c>
      <c r="I213" s="0" t="n">
        <f aca="false">G213*D213/$M$5*100</f>
        <v>0.273779748086687</v>
      </c>
      <c r="J213" s="0" t="n">
        <f aca="false">H213*D213/$M$5*100</f>
        <v>0.273779748086687</v>
      </c>
    </row>
    <row collapsed="false" customFormat="false" customHeight="false" hidden="false" ht="14" outlineLevel="0" r="214">
      <c r="A214" s="13" t="s">
        <v>382</v>
      </c>
      <c r="B214" s="13" t="s">
        <v>43</v>
      </c>
      <c r="C214" s="14" t="n">
        <v>12</v>
      </c>
      <c r="D214" s="14" t="n">
        <v>12</v>
      </c>
      <c r="E214" s="14" t="n">
        <v>14</v>
      </c>
      <c r="F214" s="13" t="s">
        <v>43</v>
      </c>
      <c r="G214" s="15" t="n">
        <v>0.914</v>
      </c>
      <c r="H214" s="16" t="n">
        <v>0.914</v>
      </c>
      <c r="I214" s="0" t="n">
        <f aca="false">G214*D214/$M$5*100</f>
        <v>0.00547559496173374</v>
      </c>
      <c r="J214" s="0" t="n">
        <f aca="false">H214*D214/$M$5*100</f>
        <v>0.00547559496173374</v>
      </c>
    </row>
    <row collapsed="false" customFormat="false" customHeight="false" hidden="false" ht="14" outlineLevel="0" r="215">
      <c r="A215" s="13" t="s">
        <v>323</v>
      </c>
      <c r="B215" s="13" t="s">
        <v>134</v>
      </c>
      <c r="C215" s="14" t="n">
        <v>44</v>
      </c>
      <c r="D215" s="14" t="n">
        <v>44</v>
      </c>
      <c r="E215" s="14" t="n">
        <v>17</v>
      </c>
      <c r="F215" s="13" t="s">
        <v>87</v>
      </c>
      <c r="G215" s="15" t="n">
        <v>0.9134</v>
      </c>
      <c r="H215" s="16" t="n">
        <v>0.9134</v>
      </c>
      <c r="I215" s="0" t="n">
        <f aca="false">G215*D215/$M$5*100</f>
        <v>0.0200640017573025</v>
      </c>
      <c r="J215" s="0" t="n">
        <f aca="false">H215*D215/$M$5*100</f>
        <v>0.0200640017573025</v>
      </c>
    </row>
    <row collapsed="false" customFormat="false" customHeight="false" hidden="false" ht="14" outlineLevel="0" r="216">
      <c r="A216" s="13" t="s">
        <v>340</v>
      </c>
      <c r="B216" s="13" t="s">
        <v>252</v>
      </c>
      <c r="C216" s="14" t="n">
        <v>124</v>
      </c>
      <c r="D216" s="14" t="n">
        <v>496</v>
      </c>
      <c r="E216" s="14" t="n">
        <v>1339</v>
      </c>
      <c r="F216" s="13" t="s">
        <v>82</v>
      </c>
      <c r="G216" s="15" t="n">
        <v>0.9125</v>
      </c>
      <c r="H216" s="16" t="n">
        <v>0.8761</v>
      </c>
      <c r="I216" s="0" t="n">
        <f aca="false">G216*D216/$M$5*100</f>
        <v>0.225953161896489</v>
      </c>
      <c r="J216" s="0" t="n">
        <f aca="false">H216*D216/$M$5*100</f>
        <v>0.216939797410974</v>
      </c>
    </row>
    <row collapsed="false" customFormat="false" customHeight="false" hidden="false" ht="14" outlineLevel="0" r="217">
      <c r="A217" s="13" t="s">
        <v>379</v>
      </c>
      <c r="B217" s="13" t="s">
        <v>230</v>
      </c>
      <c r="C217" s="14" t="n">
        <v>30</v>
      </c>
      <c r="D217" s="14" t="n">
        <v>120</v>
      </c>
      <c r="E217" s="14" t="n">
        <v>369</v>
      </c>
      <c r="F217" s="13" t="s">
        <v>206</v>
      </c>
      <c r="G217" s="15" t="n">
        <v>0.9104</v>
      </c>
      <c r="H217" s="16" t="n">
        <v>0.5342</v>
      </c>
      <c r="I217" s="0" t="n">
        <f aca="false">G217*D217/$M$5*100</f>
        <v>0.0545402806691728</v>
      </c>
      <c r="J217" s="0" t="n">
        <f aca="false">H217*D217/$M$5*100</f>
        <v>0.0320028755859755</v>
      </c>
    </row>
    <row collapsed="false" customFormat="false" customHeight="false" hidden="false" ht="14" outlineLevel="0" r="218">
      <c r="A218" s="13" t="s">
        <v>344</v>
      </c>
      <c r="B218" s="13" t="s">
        <v>43</v>
      </c>
      <c r="C218" s="14" t="n">
        <v>84</v>
      </c>
      <c r="D218" s="14" t="n">
        <v>168</v>
      </c>
      <c r="E218" s="14" t="n">
        <v>270</v>
      </c>
      <c r="F218" s="13" t="s">
        <v>43</v>
      </c>
      <c r="G218" s="15" t="n">
        <v>0.9103</v>
      </c>
      <c r="H218" s="16" t="n">
        <v>0.9103</v>
      </c>
      <c r="I218" s="0" t="n">
        <f aca="false">G218*D218/$M$5*100</f>
        <v>0.07634800581108</v>
      </c>
      <c r="J218" s="0" t="n">
        <f aca="false">H218*D218/$M$5*100</f>
        <v>0.07634800581108</v>
      </c>
    </row>
    <row collapsed="false" customFormat="false" customHeight="false" hidden="false" ht="14" outlineLevel="0" r="219">
      <c r="A219" s="13" t="s">
        <v>346</v>
      </c>
      <c r="B219" s="13" t="s">
        <v>81</v>
      </c>
      <c r="C219" s="14" t="n">
        <v>154</v>
      </c>
      <c r="D219" s="14" t="n">
        <v>308</v>
      </c>
      <c r="E219" s="14" t="n">
        <v>530</v>
      </c>
      <c r="F219" s="13" t="s">
        <v>442</v>
      </c>
      <c r="G219" s="15" t="n">
        <v>0.9096</v>
      </c>
      <c r="H219" s="16" t="n">
        <v>0.9096</v>
      </c>
      <c r="I219" s="0" t="n">
        <f aca="false">G219*D219/$M$5*100</f>
        <v>0.139863709206368</v>
      </c>
      <c r="J219" s="0" t="n">
        <f aca="false">H219*D219/$M$5*100</f>
        <v>0.139863709206368</v>
      </c>
    </row>
    <row collapsed="false" customFormat="false" customHeight="false" hidden="false" ht="14" outlineLevel="0" r="220">
      <c r="A220" s="13" t="s">
        <v>320</v>
      </c>
      <c r="B220" s="13" t="s">
        <v>149</v>
      </c>
      <c r="C220" s="14" t="n">
        <v>102</v>
      </c>
      <c r="D220" s="14" t="n">
        <v>404</v>
      </c>
      <c r="E220" s="14" t="n">
        <v>1080</v>
      </c>
      <c r="F220" s="13" t="s">
        <v>46</v>
      </c>
      <c r="G220" s="15" t="n">
        <v>0.9093</v>
      </c>
      <c r="H220" s="16" t="n">
        <v>0.9093</v>
      </c>
      <c r="I220" s="0" t="n">
        <f aca="false">G220*D220/$M$5*100</f>
        <v>0.183397085473798</v>
      </c>
      <c r="J220" s="0" t="n">
        <f aca="false">H220*D220/$M$5*100</f>
        <v>0.183397085473798</v>
      </c>
    </row>
    <row collapsed="false" customFormat="false" customHeight="false" hidden="false" ht="14" outlineLevel="0" r="221">
      <c r="A221" s="13" t="s">
        <v>291</v>
      </c>
      <c r="B221" s="13" t="s">
        <v>292</v>
      </c>
      <c r="C221" s="14" t="n">
        <v>1</v>
      </c>
      <c r="D221" s="14" t="n">
        <v>2</v>
      </c>
      <c r="E221" s="14" t="n">
        <v>1</v>
      </c>
      <c r="F221" s="13" t="s">
        <v>46</v>
      </c>
      <c r="G221" s="15" t="n">
        <v>0.9086</v>
      </c>
      <c r="H221" s="16" t="n">
        <v>0.9086</v>
      </c>
      <c r="I221" s="0" t="n">
        <f aca="false">G221*D221/$M$5*100</f>
        <v>0.000907207436584842</v>
      </c>
      <c r="J221" s="0" t="n">
        <f aca="false">H221*D221/$M$5*100</f>
        <v>0.000907207436584842</v>
      </c>
    </row>
    <row collapsed="false" customFormat="false" customHeight="false" hidden="false" ht="14" outlineLevel="0" r="222">
      <c r="A222" s="13" t="s">
        <v>363</v>
      </c>
      <c r="B222" s="13" t="s">
        <v>177</v>
      </c>
      <c r="C222" s="14" t="n">
        <v>1</v>
      </c>
      <c r="D222" s="14" t="n">
        <v>2</v>
      </c>
      <c r="E222" s="14" t="n">
        <v>5</v>
      </c>
      <c r="F222" s="13" t="s">
        <v>472</v>
      </c>
      <c r="G222" s="15" t="n">
        <v>0.9081</v>
      </c>
      <c r="H222" s="16" t="n">
        <v>0.9081</v>
      </c>
      <c r="I222" s="0" t="n">
        <f aca="false">G222*D222/$M$5*100</f>
        <v>0.000906708202908535</v>
      </c>
      <c r="J222" s="0" t="n">
        <f aca="false">H222*D222/$M$5*100</f>
        <v>0.000906708202908535</v>
      </c>
    </row>
    <row collapsed="false" customFormat="false" customHeight="false" hidden="false" ht="14" outlineLevel="0" r="223">
      <c r="A223" s="13" t="s">
        <v>285</v>
      </c>
      <c r="B223" s="13" t="s">
        <v>230</v>
      </c>
      <c r="C223" s="14" t="n">
        <v>84</v>
      </c>
      <c r="D223" s="14" t="n">
        <v>312</v>
      </c>
      <c r="E223" s="14" t="n">
        <v>524</v>
      </c>
      <c r="F223" s="13" t="s">
        <v>206</v>
      </c>
      <c r="G223" s="15" t="n">
        <v>0.9045</v>
      </c>
      <c r="H223" s="16" t="n">
        <v>0.8264</v>
      </c>
      <c r="I223" s="0" t="n">
        <f aca="false">G223*D223/$M$5*100</f>
        <v>0.140885740388504</v>
      </c>
      <c r="J223" s="0" t="n">
        <f aca="false">H223*D223/$M$5*100</f>
        <v>0.128720813551199</v>
      </c>
    </row>
    <row collapsed="false" customFormat="false" customHeight="false" hidden="false" ht="14" outlineLevel="0" r="224">
      <c r="A224" s="13" t="s">
        <v>318</v>
      </c>
      <c r="B224" s="13" t="s">
        <v>319</v>
      </c>
      <c r="C224" s="14" t="n">
        <v>7</v>
      </c>
      <c r="D224" s="14" t="n">
        <v>28</v>
      </c>
      <c r="E224" s="14" t="n">
        <v>41</v>
      </c>
      <c r="F224" s="13" t="s">
        <v>87</v>
      </c>
      <c r="G224" s="15" t="n">
        <v>0.904</v>
      </c>
      <c r="H224" s="16" t="n">
        <v>0.904</v>
      </c>
      <c r="I224" s="0" t="n">
        <f aca="false">G224*D224/$M$5*100</f>
        <v>0.0126366028146795</v>
      </c>
      <c r="J224" s="0" t="n">
        <f aca="false">H224*D224/$M$5*100</f>
        <v>0.0126366028146795</v>
      </c>
    </row>
    <row collapsed="false" customFormat="false" customHeight="false" hidden="false" ht="14" outlineLevel="0" r="225">
      <c r="A225" s="13" t="s">
        <v>178</v>
      </c>
      <c r="B225" s="13" t="s">
        <v>59</v>
      </c>
      <c r="C225" s="14" t="n">
        <v>109</v>
      </c>
      <c r="D225" s="14" t="n">
        <v>872</v>
      </c>
      <c r="E225" s="14" t="n">
        <v>1046</v>
      </c>
      <c r="F225" s="13" t="s">
        <v>436</v>
      </c>
      <c r="G225" s="15" t="n">
        <v>0.9022</v>
      </c>
      <c r="H225" s="16" t="n">
        <v>0.9022</v>
      </c>
      <c r="I225" s="0" t="n">
        <f aca="false">G225*D225/$M$5*100</f>
        <v>0.392756319050258</v>
      </c>
      <c r="J225" s="0" t="n">
        <f aca="false">H225*D225/$M$5*100</f>
        <v>0.392756319050258</v>
      </c>
    </row>
    <row collapsed="false" customFormat="false" customHeight="false" hidden="false" ht="14" outlineLevel="0" r="226">
      <c r="A226" s="13" t="s">
        <v>361</v>
      </c>
      <c r="B226" s="13" t="s">
        <v>127</v>
      </c>
      <c r="C226" s="14" t="n">
        <v>56</v>
      </c>
      <c r="D226" s="14" t="n">
        <v>224</v>
      </c>
      <c r="E226" s="14" t="n">
        <v>454</v>
      </c>
      <c r="F226" s="13" t="s">
        <v>128</v>
      </c>
      <c r="G226" s="15" t="n">
        <v>0.9</v>
      </c>
      <c r="H226" s="16" t="n">
        <v>0.8962</v>
      </c>
      <c r="I226" s="0" t="n">
        <f aca="false">G226*D226/$M$5*100</f>
        <v>0.100645509143465</v>
      </c>
      <c r="J226" s="0" t="n">
        <f aca="false">H226*D226/$M$5*100</f>
        <v>0.100220561438192</v>
      </c>
    </row>
    <row collapsed="false" customFormat="false" customHeight="false" hidden="false" ht="14" outlineLevel="0" r="227">
      <c r="A227" s="13" t="s">
        <v>406</v>
      </c>
      <c r="B227" s="13" t="s">
        <v>40</v>
      </c>
      <c r="C227" s="14" t="n">
        <v>1</v>
      </c>
      <c r="D227" s="14" t="n">
        <v>2</v>
      </c>
      <c r="E227" s="14" t="n">
        <v>3</v>
      </c>
      <c r="F227" s="13" t="s">
        <v>439</v>
      </c>
      <c r="G227" s="15" t="n">
        <v>0.8989</v>
      </c>
      <c r="H227" s="16" t="n">
        <v>0.8989</v>
      </c>
      <c r="I227" s="0" t="n">
        <f aca="false">G227*D227/$M$5*100</f>
        <v>0.000897522303264489</v>
      </c>
      <c r="J227" s="0" t="n">
        <f aca="false">H227*D227/$M$5*100</f>
        <v>0.000897522303264489</v>
      </c>
    </row>
    <row collapsed="false" customFormat="false" customHeight="false" hidden="false" ht="14" outlineLevel="0" r="228">
      <c r="A228" s="13" t="s">
        <v>242</v>
      </c>
      <c r="B228" s="13" t="s">
        <v>177</v>
      </c>
      <c r="C228" s="14" t="n">
        <v>12</v>
      </c>
      <c r="D228" s="14" t="n">
        <v>12</v>
      </c>
      <c r="E228" s="14" t="n">
        <v>13</v>
      </c>
      <c r="F228" s="13" t="s">
        <v>472</v>
      </c>
      <c r="G228" s="15" t="n">
        <v>0.8983</v>
      </c>
      <c r="H228" s="16" t="n">
        <v>0.8983</v>
      </c>
      <c r="I228" s="0" t="n">
        <f aca="false">G228*D228/$M$5*100</f>
        <v>0.00538153933711753</v>
      </c>
      <c r="J228" s="0" t="n">
        <f aca="false">H228*D228/$M$5*100</f>
        <v>0.00538153933711753</v>
      </c>
    </row>
    <row collapsed="false" customFormat="false" customHeight="false" hidden="false" ht="14" outlineLevel="0" r="229">
      <c r="A229" s="13" t="s">
        <v>156</v>
      </c>
      <c r="B229" s="13" t="s">
        <v>48</v>
      </c>
      <c r="C229" s="14" t="n">
        <v>8</v>
      </c>
      <c r="D229" s="14" t="n">
        <v>16</v>
      </c>
      <c r="E229" s="14" t="n">
        <v>25</v>
      </c>
      <c r="F229" s="13" t="s">
        <v>437</v>
      </c>
      <c r="G229" s="15" t="n">
        <v>0.897</v>
      </c>
      <c r="H229" s="16" t="n">
        <v>0.897</v>
      </c>
      <c r="I229" s="0" t="n">
        <f aca="false">G229*D229/$M$5*100</f>
        <v>0.00716500172235618</v>
      </c>
      <c r="J229" s="0" t="n">
        <f aca="false">H229*D229/$M$5*100</f>
        <v>0.00716500172235618</v>
      </c>
    </row>
    <row collapsed="false" customFormat="false" customHeight="false" hidden="false" ht="14" outlineLevel="0" r="230">
      <c r="A230" s="13" t="s">
        <v>331</v>
      </c>
      <c r="B230" s="13" t="s">
        <v>56</v>
      </c>
      <c r="C230" s="14" t="n">
        <v>800</v>
      </c>
      <c r="D230" s="14" t="n">
        <v>1632</v>
      </c>
      <c r="E230" s="14" t="n">
        <v>1632</v>
      </c>
      <c r="F230" s="13" t="s">
        <v>57</v>
      </c>
      <c r="G230" s="15" t="n">
        <v>0.894</v>
      </c>
      <c r="H230" s="16" t="n">
        <v>0.8618</v>
      </c>
      <c r="I230" s="0" t="n">
        <f aca="false">G230*D230/$M$5*100</f>
        <v>0.728385927601132</v>
      </c>
      <c r="J230" s="0" t="n">
        <f aca="false">H230*D230/$M$5*100</f>
        <v>0.702150998217736</v>
      </c>
    </row>
    <row collapsed="false" customFormat="false" customHeight="false" hidden="false" ht="14" outlineLevel="0" r="231">
      <c r="A231" s="13" t="s">
        <v>303</v>
      </c>
      <c r="B231" s="13" t="s">
        <v>43</v>
      </c>
      <c r="C231" s="14" t="n">
        <v>212</v>
      </c>
      <c r="D231" s="14" t="n">
        <v>712</v>
      </c>
      <c r="E231" s="14" t="n">
        <v>518</v>
      </c>
      <c r="F231" s="13" t="s">
        <v>43</v>
      </c>
      <c r="G231" s="15" t="n">
        <v>0.8898</v>
      </c>
      <c r="H231" s="16" t="n">
        <v>0.8898</v>
      </c>
      <c r="I231" s="0" t="n">
        <f aca="false">G231*D231/$M$5*100</f>
        <v>0.316283305126631</v>
      </c>
      <c r="J231" s="0" t="n">
        <f aca="false">H231*D231/$M$5*100</f>
        <v>0.316283305126631</v>
      </c>
    </row>
    <row collapsed="false" customFormat="false" customHeight="false" hidden="false" ht="14" outlineLevel="0" r="232">
      <c r="A232" s="13" t="s">
        <v>247</v>
      </c>
      <c r="B232" s="13" t="s">
        <v>248</v>
      </c>
      <c r="C232" s="14" t="n">
        <v>56</v>
      </c>
      <c r="D232" s="14" t="n">
        <v>56</v>
      </c>
      <c r="E232" s="14" t="n">
        <v>52</v>
      </c>
      <c r="F232" s="13" t="s">
        <v>82</v>
      </c>
      <c r="G232" s="15" t="n">
        <v>0.8894</v>
      </c>
      <c r="H232" s="16" t="n">
        <v>0.8894</v>
      </c>
      <c r="I232" s="0" t="n">
        <f aca="false">G232*D232/$M$5*100</f>
        <v>0.0248650321756104</v>
      </c>
      <c r="J232" s="0" t="n">
        <f aca="false">H232*D232/$M$5*100</f>
        <v>0.0248650321756104</v>
      </c>
    </row>
    <row collapsed="false" customFormat="false" customHeight="false" hidden="false" ht="14" outlineLevel="0" r="233">
      <c r="A233" s="13" t="s">
        <v>188</v>
      </c>
      <c r="B233" s="13" t="s">
        <v>71</v>
      </c>
      <c r="C233" s="14" t="n">
        <v>26</v>
      </c>
      <c r="D233" s="14" t="n">
        <v>104</v>
      </c>
      <c r="E233" s="14" t="n">
        <v>205</v>
      </c>
      <c r="F233" s="13" t="s">
        <v>72</v>
      </c>
      <c r="G233" s="15" t="n">
        <v>0.8892</v>
      </c>
      <c r="H233" s="16" t="n">
        <v>0.8892</v>
      </c>
      <c r="I233" s="0" t="n">
        <f aca="false">G233*D233/$M$5*100</f>
        <v>0.0461675328370951</v>
      </c>
      <c r="J233" s="0" t="n">
        <f aca="false">H233*D233/$M$5*100</f>
        <v>0.0461675328370951</v>
      </c>
    </row>
    <row collapsed="false" customFormat="false" customHeight="false" hidden="false" ht="14" outlineLevel="0" r="234">
      <c r="A234" s="13" t="s">
        <v>290</v>
      </c>
      <c r="B234" s="13" t="s">
        <v>159</v>
      </c>
      <c r="C234" s="14" t="n">
        <v>2</v>
      </c>
      <c r="D234" s="14" t="n">
        <v>2</v>
      </c>
      <c r="E234" s="14" t="n">
        <v>3</v>
      </c>
      <c r="F234" s="13" t="s">
        <v>128</v>
      </c>
      <c r="G234" s="15" t="n">
        <v>0.8883</v>
      </c>
      <c r="H234" s="16" t="n">
        <v>0.8883</v>
      </c>
      <c r="I234" s="0" t="n">
        <f aca="false">G234*D234/$M$5*100</f>
        <v>0.000886938549326784</v>
      </c>
      <c r="J234" s="0" t="n">
        <f aca="false">H234*D234/$M$5*100</f>
        <v>0.000886938549326784</v>
      </c>
    </row>
    <row collapsed="false" customFormat="false" customHeight="false" hidden="false" ht="14" outlineLevel="0" r="235">
      <c r="A235" s="13" t="s">
        <v>364</v>
      </c>
      <c r="B235" s="13" t="s">
        <v>43</v>
      </c>
      <c r="C235" s="14" t="n">
        <v>2252</v>
      </c>
      <c r="D235" s="14" t="n">
        <v>8192</v>
      </c>
      <c r="E235" s="14" t="n">
        <v>23937</v>
      </c>
      <c r="F235" s="13" t="s">
        <v>43</v>
      </c>
      <c r="G235" s="15" t="n">
        <v>0.8875</v>
      </c>
      <c r="H235" s="16" t="n">
        <v>0.8875</v>
      </c>
      <c r="I235" s="0" t="n">
        <f aca="false">G235*D235/$M$5*100</f>
        <v>3.62962852022146</v>
      </c>
      <c r="J235" s="0" t="n">
        <f aca="false">H235*D235/$M$5*100</f>
        <v>3.62962852022146</v>
      </c>
    </row>
    <row collapsed="false" customFormat="false" customHeight="false" hidden="false" ht="14" outlineLevel="0" r="236">
      <c r="A236" s="13" t="s">
        <v>141</v>
      </c>
      <c r="B236" s="13" t="s">
        <v>112</v>
      </c>
      <c r="C236" s="14" t="n">
        <v>312</v>
      </c>
      <c r="D236" s="14" t="n">
        <v>1248</v>
      </c>
      <c r="E236" s="14" t="n">
        <v>2132</v>
      </c>
      <c r="F236" s="13" t="s">
        <v>439</v>
      </c>
      <c r="G236" s="15" t="n">
        <v>0.8872</v>
      </c>
      <c r="H236" s="16" t="n">
        <v>0.8872</v>
      </c>
      <c r="I236" s="0" t="n">
        <f aca="false">G236*D236/$M$5*100</f>
        <v>0.552764306789079</v>
      </c>
      <c r="J236" s="0" t="n">
        <f aca="false">H236*D236/$M$5*100</f>
        <v>0.552764306789079</v>
      </c>
    </row>
    <row collapsed="false" customFormat="false" customHeight="false" hidden="false" ht="14" outlineLevel="0" r="237">
      <c r="A237" s="13" t="s">
        <v>145</v>
      </c>
      <c r="B237" s="13" t="s">
        <v>116</v>
      </c>
      <c r="C237" s="14" t="n">
        <v>82</v>
      </c>
      <c r="D237" s="14" t="n">
        <v>328</v>
      </c>
      <c r="E237" s="14" t="n">
        <v>568</v>
      </c>
      <c r="F237" s="13" t="s">
        <v>117</v>
      </c>
      <c r="G237" s="15" t="n">
        <v>0.886</v>
      </c>
      <c r="H237" s="16" t="n">
        <v>0.886</v>
      </c>
      <c r="I237" s="0" t="n">
        <f aca="false">G237*D237/$M$5*100</f>
        <v>0.145081300204187</v>
      </c>
      <c r="J237" s="0" t="n">
        <f aca="false">H237*D237/$M$5*100</f>
        <v>0.145081300204187</v>
      </c>
    </row>
    <row collapsed="false" customFormat="false" customHeight="false" hidden="false" ht="14" outlineLevel="0" r="238">
      <c r="A238" s="13" t="s">
        <v>208</v>
      </c>
      <c r="B238" s="13" t="s">
        <v>43</v>
      </c>
      <c r="C238" s="14" t="n">
        <v>40</v>
      </c>
      <c r="D238" s="14" t="n">
        <v>320</v>
      </c>
      <c r="E238" s="14" t="n">
        <v>1600</v>
      </c>
      <c r="F238" s="13" t="s">
        <v>43</v>
      </c>
      <c r="G238" s="15" t="n">
        <v>0.8827</v>
      </c>
      <c r="H238" s="16" t="n">
        <v>0.8239</v>
      </c>
      <c r="I238" s="0" t="n">
        <f aca="false">G238*D238/$M$5*100</f>
        <v>0.141015541144343</v>
      </c>
      <c r="J238" s="0" t="n">
        <f aca="false">H238*D238/$M$5*100</f>
        <v>0.131621960290953</v>
      </c>
    </row>
    <row collapsed="false" customFormat="false" customHeight="false" hidden="false" ht="14" outlineLevel="0" r="239">
      <c r="A239" s="13" t="s">
        <v>310</v>
      </c>
      <c r="B239" s="13" t="s">
        <v>177</v>
      </c>
      <c r="C239" s="14" t="n">
        <v>16</v>
      </c>
      <c r="D239" s="14" t="n">
        <v>64</v>
      </c>
      <c r="E239" s="14" t="n">
        <v>126</v>
      </c>
      <c r="F239" s="13" t="s">
        <v>472</v>
      </c>
      <c r="G239" s="15" t="n">
        <v>0.882</v>
      </c>
      <c r="H239" s="16" t="n">
        <v>0.882</v>
      </c>
      <c r="I239" s="0" t="n">
        <f aca="false">G239*D239/$M$5*100</f>
        <v>0.0281807425601701</v>
      </c>
      <c r="J239" s="0" t="n">
        <f aca="false">H239*D239/$M$5*100</f>
        <v>0.0281807425601701</v>
      </c>
    </row>
    <row collapsed="false" customFormat="false" customHeight="false" hidden="false" ht="14" outlineLevel="0" r="240">
      <c r="A240" s="13" t="s">
        <v>339</v>
      </c>
      <c r="B240" s="13" t="s">
        <v>81</v>
      </c>
      <c r="C240" s="14" t="n">
        <v>276</v>
      </c>
      <c r="D240" s="14" t="n">
        <v>1104</v>
      </c>
      <c r="E240" s="14" t="n">
        <v>5507</v>
      </c>
      <c r="F240" s="13" t="s">
        <v>442</v>
      </c>
      <c r="G240" s="15" t="n">
        <v>0.8791</v>
      </c>
      <c r="H240" s="16" t="n">
        <v>0.8791</v>
      </c>
      <c r="I240" s="0" t="n">
        <f aca="false">G240*D240/$M$5*100</f>
        <v>0.484519462624871</v>
      </c>
      <c r="J240" s="0" t="n">
        <f aca="false">H240*D240/$M$5*100</f>
        <v>0.484519462624871</v>
      </c>
    </row>
    <row collapsed="false" customFormat="false" customHeight="false" hidden="false" ht="14" outlineLevel="0" r="241">
      <c r="A241" s="13" t="s">
        <v>390</v>
      </c>
      <c r="B241" s="13" t="s">
        <v>37</v>
      </c>
      <c r="C241" s="14" t="n">
        <v>4</v>
      </c>
      <c r="D241" s="14" t="n">
        <v>4</v>
      </c>
      <c r="E241" s="14" t="n">
        <v>10</v>
      </c>
      <c r="F241" s="13" t="s">
        <v>38</v>
      </c>
      <c r="G241" s="15" t="n">
        <v>0.8774</v>
      </c>
      <c r="H241" s="16" t="n">
        <v>0.8774</v>
      </c>
      <c r="I241" s="0" t="n">
        <f aca="false">G241*D241/$M$5*100</f>
        <v>0.00175211051036659</v>
      </c>
      <c r="J241" s="0" t="n">
        <f aca="false">H241*D241/$M$5*100</f>
        <v>0.00175211051036659</v>
      </c>
    </row>
    <row collapsed="false" customFormat="false" customHeight="false" hidden="false" ht="14" outlineLevel="0" r="242">
      <c r="A242" s="13" t="s">
        <v>168</v>
      </c>
      <c r="B242" s="13" t="s">
        <v>71</v>
      </c>
      <c r="C242" s="14" t="n">
        <v>180</v>
      </c>
      <c r="D242" s="14" t="n">
        <v>645</v>
      </c>
      <c r="E242" s="14" t="n">
        <v>1290</v>
      </c>
      <c r="F242" s="13" t="s">
        <v>72</v>
      </c>
      <c r="G242" s="15" t="n">
        <v>0.8756</v>
      </c>
      <c r="H242" s="16" t="n">
        <v>0.8743</v>
      </c>
      <c r="I242" s="0" t="n">
        <f aca="false">G242*D242/$M$5*100</f>
        <v>0.28194820949842</v>
      </c>
      <c r="J242" s="0" t="n">
        <f aca="false">H242*D242/$M$5*100</f>
        <v>0.281529602060837</v>
      </c>
    </row>
    <row collapsed="false" customFormat="false" customHeight="false" hidden="false" ht="14" outlineLevel="0" r="243">
      <c r="A243" s="13" t="s">
        <v>75</v>
      </c>
      <c r="B243" s="13" t="s">
        <v>59</v>
      </c>
      <c r="C243" s="14" t="n">
        <v>2645</v>
      </c>
      <c r="D243" s="14" t="n">
        <v>9770</v>
      </c>
      <c r="E243" s="14" t="n">
        <v>22178</v>
      </c>
      <c r="F243" s="13" t="s">
        <v>436</v>
      </c>
      <c r="G243" s="15" t="n">
        <v>0.8739</v>
      </c>
      <c r="H243" s="16" t="n">
        <v>0.8739</v>
      </c>
      <c r="I243" s="0" t="n">
        <f aca="false">G243*D243/$M$5*100</f>
        <v>4.26245862600908</v>
      </c>
      <c r="J243" s="0" t="n">
        <f aca="false">H243*D243/$M$5*100</f>
        <v>4.26245862600908</v>
      </c>
    </row>
    <row collapsed="false" customFormat="false" customHeight="false" hidden="false" ht="14" outlineLevel="0" r="244">
      <c r="A244" s="13" t="s">
        <v>70</v>
      </c>
      <c r="B244" s="13" t="s">
        <v>71</v>
      </c>
      <c r="C244" s="14" t="n">
        <v>1614</v>
      </c>
      <c r="D244" s="14" t="n">
        <v>9072</v>
      </c>
      <c r="E244" s="14" t="n">
        <v>21546</v>
      </c>
      <c r="F244" s="13" t="s">
        <v>72</v>
      </c>
      <c r="G244" s="15" t="n">
        <v>0.8675</v>
      </c>
      <c r="H244" s="16" t="n">
        <v>0.8052</v>
      </c>
      <c r="I244" s="0" t="n">
        <f aca="false">G244*D244/$M$5*100</f>
        <v>3.92894906318801</v>
      </c>
      <c r="J244" s="0" t="n">
        <f aca="false">H244*D244/$M$5*100</f>
        <v>3.6467893783043</v>
      </c>
    </row>
    <row collapsed="false" customFormat="false" customHeight="false" hidden="false" ht="14" outlineLevel="0" r="245">
      <c r="A245" s="13" t="s">
        <v>214</v>
      </c>
      <c r="B245" s="13" t="s">
        <v>71</v>
      </c>
      <c r="C245" s="14" t="n">
        <v>104</v>
      </c>
      <c r="D245" s="14" t="n">
        <v>408</v>
      </c>
      <c r="E245" s="14" t="n">
        <v>871</v>
      </c>
      <c r="F245" s="13" t="s">
        <v>72</v>
      </c>
      <c r="G245" s="15" t="n">
        <v>0.8671</v>
      </c>
      <c r="H245" s="16" t="n">
        <v>0.8665</v>
      </c>
      <c r="I245" s="0" t="n">
        <f aca="false">G245*D245/$M$5*100</f>
        <v>0.17661729245608</v>
      </c>
      <c r="J245" s="0" t="n">
        <f aca="false">H245*D245/$M$5*100</f>
        <v>0.17649508005212</v>
      </c>
    </row>
    <row collapsed="false" customFormat="false" customHeight="false" hidden="false" ht="14" outlineLevel="0" r="246">
      <c r="A246" s="13" t="s">
        <v>172</v>
      </c>
      <c r="B246" s="13" t="s">
        <v>165</v>
      </c>
      <c r="C246" s="14" t="n">
        <v>800</v>
      </c>
      <c r="D246" s="14" t="n">
        <v>800</v>
      </c>
      <c r="E246" s="14" t="n">
        <v>1600</v>
      </c>
      <c r="F246" s="13" t="s">
        <v>82</v>
      </c>
      <c r="G246" s="15" t="n">
        <v>0.8655</v>
      </c>
      <c r="H246" s="16" t="n">
        <v>0.8655</v>
      </c>
      <c r="I246" s="0" t="n">
        <f aca="false">G246*D246/$M$5*100</f>
        <v>0.345669397474876</v>
      </c>
      <c r="J246" s="0" t="n">
        <f aca="false">H246*D246/$M$5*100</f>
        <v>0.345669397474876</v>
      </c>
    </row>
    <row collapsed="false" customFormat="false" customHeight="false" hidden="false" ht="14" outlineLevel="0" r="247">
      <c r="A247" s="13" t="s">
        <v>440</v>
      </c>
      <c r="B247" s="13" t="s">
        <v>97</v>
      </c>
      <c r="C247" s="14" t="n">
        <v>66</v>
      </c>
      <c r="D247" s="14" t="n">
        <v>66</v>
      </c>
      <c r="E247" s="14" t="n">
        <v>139</v>
      </c>
      <c r="F247" s="13" t="s">
        <v>57</v>
      </c>
      <c r="G247" s="15" t="n">
        <v>0.8655</v>
      </c>
      <c r="H247" s="16" t="n">
        <v>0.8655</v>
      </c>
      <c r="I247" s="0" t="n">
        <f aca="false">G247*D247/$M$5*100</f>
        <v>0.0285177252916773</v>
      </c>
      <c r="J247" s="0" t="n">
        <f aca="false">H247*D247/$M$5*100</f>
        <v>0.0285177252916773</v>
      </c>
    </row>
    <row collapsed="false" customFormat="false" customHeight="false" hidden="false" ht="14" outlineLevel="0" r="248">
      <c r="A248" s="13" t="s">
        <v>296</v>
      </c>
      <c r="B248" s="13" t="s">
        <v>165</v>
      </c>
      <c r="C248" s="14" t="n">
        <v>7</v>
      </c>
      <c r="D248" s="14" t="n">
        <v>14</v>
      </c>
      <c r="E248" s="14" t="n">
        <v>15</v>
      </c>
      <c r="F248" s="13" t="s">
        <v>82</v>
      </c>
      <c r="G248" s="15" t="n">
        <v>0.8644</v>
      </c>
      <c r="H248" s="16" t="n">
        <v>0.8644</v>
      </c>
      <c r="I248" s="0" t="n">
        <f aca="false">G248*D248/$M$5*100</f>
        <v>0.00604152625719521</v>
      </c>
      <c r="J248" s="0" t="n">
        <f aca="false">H248*D248/$M$5*100</f>
        <v>0.00604152625719521</v>
      </c>
    </row>
    <row collapsed="false" customFormat="false" customHeight="false" hidden="false" ht="14" outlineLevel="0" r="249">
      <c r="A249" s="13" t="s">
        <v>350</v>
      </c>
      <c r="B249" s="13" t="s">
        <v>71</v>
      </c>
      <c r="C249" s="14" t="n">
        <v>451</v>
      </c>
      <c r="D249" s="14" t="n">
        <v>2537</v>
      </c>
      <c r="E249" s="14" t="n">
        <v>6025</v>
      </c>
      <c r="F249" s="13" t="s">
        <v>72</v>
      </c>
      <c r="G249" s="15" t="n">
        <v>0.8622</v>
      </c>
      <c r="H249" s="16" t="n">
        <v>0.7987</v>
      </c>
      <c r="I249" s="0" t="n">
        <f aca="false">G249*D249/$M$5*100</f>
        <v>1.09202444248079</v>
      </c>
      <c r="J249" s="0" t="n">
        <f aca="false">H249*D249/$M$5*100</f>
        <v>1.01159814684459</v>
      </c>
    </row>
    <row collapsed="false" customFormat="false" customHeight="false" hidden="false" ht="14" outlineLevel="0" r="250">
      <c r="A250" s="13" t="s">
        <v>354</v>
      </c>
      <c r="B250" s="13" t="s">
        <v>165</v>
      </c>
      <c r="C250" s="14" t="n">
        <v>4</v>
      </c>
      <c r="D250" s="14" t="n">
        <v>4</v>
      </c>
      <c r="E250" s="14" t="n">
        <v>8</v>
      </c>
      <c r="F250" s="13" t="s">
        <v>82</v>
      </c>
      <c r="G250" s="15" t="n">
        <v>0.8588</v>
      </c>
      <c r="H250" s="16" t="n">
        <v>0.8588</v>
      </c>
      <c r="I250" s="0" t="n">
        <f aca="false">G250*D250/$M$5*100</f>
        <v>0.00171496752484936</v>
      </c>
      <c r="J250" s="0" t="n">
        <f aca="false">H250*D250/$M$5*100</f>
        <v>0.00171496752484936</v>
      </c>
    </row>
    <row collapsed="false" customFormat="false" customHeight="false" hidden="false" ht="14" outlineLevel="0" r="251">
      <c r="A251" s="13" t="s">
        <v>96</v>
      </c>
      <c r="B251" s="13" t="s">
        <v>97</v>
      </c>
      <c r="C251" s="14" t="n">
        <v>2</v>
      </c>
      <c r="D251" s="14" t="n">
        <v>2</v>
      </c>
      <c r="E251" s="14" t="n">
        <v>2</v>
      </c>
      <c r="F251" s="13" t="s">
        <v>57</v>
      </c>
      <c r="G251" s="15" t="n">
        <v>0.8585</v>
      </c>
      <c r="H251" s="16" t="n">
        <v>0.8585</v>
      </c>
      <c r="I251" s="0" t="n">
        <f aca="false">G251*D251/$M$5*100</f>
        <v>0.000857184222218894</v>
      </c>
      <c r="J251" s="0" t="n">
        <f aca="false">H251*D251/$M$5*100</f>
        <v>0.000857184222218894</v>
      </c>
    </row>
    <row collapsed="false" customFormat="false" customHeight="false" hidden="false" ht="14" outlineLevel="0" r="252">
      <c r="A252" s="13" t="s">
        <v>122</v>
      </c>
      <c r="B252" s="13" t="s">
        <v>48</v>
      </c>
      <c r="C252" s="14" t="n">
        <v>412</v>
      </c>
      <c r="D252" s="14" t="n">
        <v>1648</v>
      </c>
      <c r="E252" s="14" t="n">
        <v>3199</v>
      </c>
      <c r="F252" s="13" t="s">
        <v>437</v>
      </c>
      <c r="G252" s="15" t="n">
        <v>0.858</v>
      </c>
      <c r="H252" s="16" t="n">
        <v>0.858</v>
      </c>
      <c r="I252" s="0" t="n">
        <f aca="false">G252*D252/$M$5*100</f>
        <v>0.705908430559092</v>
      </c>
      <c r="J252" s="0" t="n">
        <f aca="false">H252*D252/$M$5*100</f>
        <v>0.705908430559092</v>
      </c>
    </row>
    <row collapsed="false" customFormat="false" customHeight="false" hidden="false" ht="14" outlineLevel="0" r="253">
      <c r="A253" s="13" t="s">
        <v>334</v>
      </c>
      <c r="B253" s="13" t="s">
        <v>335</v>
      </c>
      <c r="C253" s="14" t="n">
        <v>42</v>
      </c>
      <c r="D253" s="14" t="n">
        <v>168</v>
      </c>
      <c r="E253" s="14" t="n">
        <v>386</v>
      </c>
      <c r="F253" s="13" t="s">
        <v>206</v>
      </c>
      <c r="G253" s="15" t="n">
        <v>0.8574</v>
      </c>
      <c r="H253" s="16" t="n">
        <v>0.8554</v>
      </c>
      <c r="I253" s="0" t="n">
        <f aca="false">G253*D253/$M$5*100</f>
        <v>0.0719112162830056</v>
      </c>
      <c r="J253" s="0" t="n">
        <f aca="false">H253*D253/$M$5*100</f>
        <v>0.0717434737677665</v>
      </c>
    </row>
    <row collapsed="false" customFormat="false" customHeight="false" hidden="false" ht="14" outlineLevel="0" r="254">
      <c r="A254" s="13" t="s">
        <v>47</v>
      </c>
      <c r="B254" s="13" t="s">
        <v>48</v>
      </c>
      <c r="C254" s="14" t="n">
        <v>8</v>
      </c>
      <c r="D254" s="14" t="n">
        <v>32</v>
      </c>
      <c r="E254" s="14" t="n">
        <v>70</v>
      </c>
      <c r="F254" s="13" t="s">
        <v>437</v>
      </c>
      <c r="G254" s="15" t="n">
        <v>0.8556</v>
      </c>
      <c r="H254" s="16" t="n">
        <v>0.8556</v>
      </c>
      <c r="I254" s="0" t="n">
        <f aca="false">G254*D254/$M$5*100</f>
        <v>0.013668618670341</v>
      </c>
      <c r="J254" s="0" t="n">
        <f aca="false">H254*D254/$M$5*100</f>
        <v>0.013668618670341</v>
      </c>
    </row>
    <row collapsed="false" customFormat="false" customHeight="false" hidden="false" ht="14" outlineLevel="0" r="255">
      <c r="A255" s="13" t="s">
        <v>450</v>
      </c>
      <c r="B255" s="13" t="s">
        <v>97</v>
      </c>
      <c r="C255" s="14" t="n">
        <v>34</v>
      </c>
      <c r="D255" s="14" t="n">
        <v>34</v>
      </c>
      <c r="E255" s="14" t="n">
        <v>71</v>
      </c>
      <c r="F255" s="13" t="s">
        <v>57</v>
      </c>
      <c r="G255" s="15" t="n">
        <v>0.8553</v>
      </c>
      <c r="H255" s="16" t="n">
        <v>0.8553</v>
      </c>
      <c r="I255" s="0" t="n">
        <f aca="false">G255*D255/$M$5*100</f>
        <v>0.014517815153739</v>
      </c>
      <c r="J255" s="0" t="n">
        <f aca="false">H255*D255/$M$5*100</f>
        <v>0.014517815153739</v>
      </c>
    </row>
    <row collapsed="false" customFormat="false" customHeight="false" hidden="false" ht="14" outlineLevel="0" r="256">
      <c r="A256" s="13" t="s">
        <v>173</v>
      </c>
      <c r="B256" s="13" t="s">
        <v>127</v>
      </c>
      <c r="C256" s="14" t="n">
        <v>130</v>
      </c>
      <c r="D256" s="14" t="n">
        <v>130</v>
      </c>
      <c r="E256" s="14" t="n">
        <v>127</v>
      </c>
      <c r="F256" s="13" t="s">
        <v>128</v>
      </c>
      <c r="G256" s="15" t="n">
        <v>0.8544</v>
      </c>
      <c r="H256" s="16" t="n">
        <v>0.8544</v>
      </c>
      <c r="I256" s="0" t="n">
        <f aca="false">G256*D256/$M$5*100</f>
        <v>0.0554508828947566</v>
      </c>
      <c r="J256" s="0" t="n">
        <f aca="false">H256*D256/$M$5*100</f>
        <v>0.0554508828947566</v>
      </c>
    </row>
    <row collapsed="false" customFormat="false" customHeight="false" hidden="false" ht="14" outlineLevel="0" r="257">
      <c r="A257" s="13" t="s">
        <v>254</v>
      </c>
      <c r="B257" s="13" t="s">
        <v>97</v>
      </c>
      <c r="C257" s="14" t="n">
        <v>258</v>
      </c>
      <c r="D257" s="14" t="n">
        <v>1154</v>
      </c>
      <c r="E257" s="14" t="n">
        <v>2423</v>
      </c>
      <c r="F257" s="13" t="s">
        <v>57</v>
      </c>
      <c r="G257" s="15" t="n">
        <v>0.8544</v>
      </c>
      <c r="H257" s="16" t="n">
        <v>0.8544</v>
      </c>
      <c r="I257" s="0" t="n">
        <f aca="false">G257*D257/$M$5*100</f>
        <v>0.492233222004223</v>
      </c>
      <c r="J257" s="0" t="n">
        <f aca="false">H257*D257/$M$5*100</f>
        <v>0.492233222004223</v>
      </c>
    </row>
    <row collapsed="false" customFormat="false" customHeight="false" hidden="false" ht="14" outlineLevel="0" r="258">
      <c r="A258" s="13" t="s">
        <v>388</v>
      </c>
      <c r="B258" s="13" t="s">
        <v>56</v>
      </c>
      <c r="C258" s="14" t="n">
        <v>100</v>
      </c>
      <c r="D258" s="14" t="n">
        <v>400</v>
      </c>
      <c r="E258" s="14" t="n">
        <v>790</v>
      </c>
      <c r="F258" s="13" t="s">
        <v>57</v>
      </c>
      <c r="G258" s="15" t="n">
        <v>0.8536</v>
      </c>
      <c r="H258" s="16" t="n">
        <v>0.8536</v>
      </c>
      <c r="I258" s="0" t="n">
        <f aca="false">G258*D258/$M$5*100</f>
        <v>0.170458346438217</v>
      </c>
      <c r="J258" s="0" t="n">
        <f aca="false">H258*D258/$M$5*100</f>
        <v>0.170458346438217</v>
      </c>
    </row>
    <row collapsed="false" customFormat="false" customHeight="false" hidden="false" ht="14" outlineLevel="0" r="259">
      <c r="A259" s="13" t="s">
        <v>351</v>
      </c>
      <c r="B259" s="13" t="s">
        <v>252</v>
      </c>
      <c r="C259" s="14" t="n">
        <v>34</v>
      </c>
      <c r="D259" s="14" t="n">
        <v>272</v>
      </c>
      <c r="E259" s="14" t="n">
        <v>734</v>
      </c>
      <c r="F259" s="13" t="s">
        <v>82</v>
      </c>
      <c r="G259" s="15" t="n">
        <v>0.8532</v>
      </c>
      <c r="H259" s="16" t="n">
        <v>0.8532</v>
      </c>
      <c r="I259" s="0" t="n">
        <f aca="false">G259*D259/$M$5*100</f>
        <v>0.115857358954006</v>
      </c>
      <c r="J259" s="0" t="n">
        <f aca="false">H259*D259/$M$5*100</f>
        <v>0.115857358954006</v>
      </c>
    </row>
    <row collapsed="false" customFormat="false" customHeight="false" hidden="false" ht="14" outlineLevel="0" r="260">
      <c r="A260" s="13" t="s">
        <v>362</v>
      </c>
      <c r="B260" s="13" t="s">
        <v>48</v>
      </c>
      <c r="C260" s="14" t="n">
        <v>344</v>
      </c>
      <c r="D260" s="14" t="n">
        <v>344</v>
      </c>
      <c r="E260" s="14" t="n">
        <v>617</v>
      </c>
      <c r="F260" s="13" t="s">
        <v>437</v>
      </c>
      <c r="G260" s="15" t="n">
        <v>0.853</v>
      </c>
      <c r="H260" s="16" t="n">
        <v>0.853</v>
      </c>
      <c r="I260" s="0" t="n">
        <f aca="false">G260*D260/$M$5*100</f>
        <v>0.146491136106077</v>
      </c>
      <c r="J260" s="0" t="n">
        <f aca="false">H260*D260/$M$5*100</f>
        <v>0.146491136106077</v>
      </c>
    </row>
    <row collapsed="false" customFormat="false" customHeight="false" hidden="false" ht="14" outlineLevel="0" r="261">
      <c r="A261" s="13" t="s">
        <v>426</v>
      </c>
      <c r="B261" s="13" t="s">
        <v>427</v>
      </c>
      <c r="C261" s="14" t="n">
        <v>-1</v>
      </c>
      <c r="D261" s="14" t="n">
        <v>-1</v>
      </c>
      <c r="E261" s="14" t="n">
        <v>0</v>
      </c>
      <c r="F261" s="13" t="s">
        <v>87</v>
      </c>
      <c r="G261" s="15" t="n">
        <v>0.8528</v>
      </c>
      <c r="H261" s="16" t="n">
        <v>0.8528</v>
      </c>
      <c r="I261" s="0" t="n">
        <v>0</v>
      </c>
      <c r="J261" s="0" t="n">
        <v>0</v>
      </c>
    </row>
    <row collapsed="false" customFormat="false" customHeight="false" hidden="false" ht="14" outlineLevel="0" r="262">
      <c r="A262" s="13" t="s">
        <v>154</v>
      </c>
      <c r="B262" s="13" t="s">
        <v>97</v>
      </c>
      <c r="C262" s="14" t="n">
        <v>1</v>
      </c>
      <c r="D262" s="14" t="n">
        <v>1</v>
      </c>
      <c r="E262" s="14" t="n">
        <v>1</v>
      </c>
      <c r="F262" s="13" t="s">
        <v>57</v>
      </c>
      <c r="G262" s="15" t="n">
        <v>0.8527</v>
      </c>
      <c r="H262" s="16" t="n">
        <v>0.8527</v>
      </c>
      <c r="I262" s="0" t="n">
        <f aca="false">G262*D262/$M$5*100</f>
        <v>0.000425696555786867</v>
      </c>
      <c r="J262" s="0" t="n">
        <f aca="false">H262*D262/$M$5*100</f>
        <v>0.000425696555786867</v>
      </c>
    </row>
    <row collapsed="false" customFormat="false" customHeight="false" hidden="false" ht="14" outlineLevel="0" r="263">
      <c r="A263" s="13" t="s">
        <v>260</v>
      </c>
      <c r="B263" s="13" t="s">
        <v>261</v>
      </c>
      <c r="C263" s="14" t="n">
        <v>22</v>
      </c>
      <c r="D263" s="14" t="n">
        <v>44</v>
      </c>
      <c r="E263" s="14" t="n">
        <v>75</v>
      </c>
      <c r="F263" s="13" t="s">
        <v>206</v>
      </c>
      <c r="G263" s="15" t="n">
        <v>0.8525</v>
      </c>
      <c r="H263" s="16" t="n">
        <v>0.8525</v>
      </c>
      <c r="I263" s="0" t="n">
        <f aca="false">G263*D263/$M$5*100</f>
        <v>0.0187262551982707</v>
      </c>
      <c r="J263" s="0" t="n">
        <f aca="false">H263*D263/$M$5*100</f>
        <v>0.0187262551982707</v>
      </c>
    </row>
    <row collapsed="false" customFormat="false" customHeight="false" hidden="false" ht="14" outlineLevel="0" r="264">
      <c r="A264" s="13" t="s">
        <v>374</v>
      </c>
      <c r="B264" s="13" t="s">
        <v>59</v>
      </c>
      <c r="C264" s="14" t="n">
        <v>506</v>
      </c>
      <c r="D264" s="14" t="n">
        <v>2024</v>
      </c>
      <c r="E264" s="14" t="n">
        <v>4250</v>
      </c>
      <c r="F264" s="13" t="s">
        <v>436</v>
      </c>
      <c r="G264" s="15" t="n">
        <v>0.8493</v>
      </c>
      <c r="H264" s="16" t="n">
        <v>0.8493</v>
      </c>
      <c r="I264" s="0" t="n">
        <f aca="false">G264*D264/$M$5*100</f>
        <v>0.858174302445746</v>
      </c>
      <c r="J264" s="0" t="n">
        <f aca="false">H264*D264/$M$5*100</f>
        <v>0.858174302445746</v>
      </c>
    </row>
    <row collapsed="false" customFormat="false" customHeight="false" hidden="false" ht="14" outlineLevel="0" r="265">
      <c r="A265" s="13" t="s">
        <v>263</v>
      </c>
      <c r="B265" s="13" t="s">
        <v>71</v>
      </c>
      <c r="C265" s="14" t="n">
        <v>240</v>
      </c>
      <c r="D265" s="14" t="n">
        <v>372</v>
      </c>
      <c r="E265" s="14" t="n">
        <v>635</v>
      </c>
      <c r="F265" s="13" t="s">
        <v>72</v>
      </c>
      <c r="G265" s="15" t="n">
        <v>0.8485</v>
      </c>
      <c r="H265" s="16" t="n">
        <v>0.8485</v>
      </c>
      <c r="I265" s="0" t="n">
        <f aca="false">G265*D265/$M$5*100</f>
        <v>0.157579116056853</v>
      </c>
      <c r="J265" s="0" t="n">
        <f aca="false">H265*D265/$M$5*100</f>
        <v>0.157579116056853</v>
      </c>
    </row>
    <row collapsed="false" customFormat="false" customHeight="false" hidden="false" ht="14" outlineLevel="0" r="266">
      <c r="A266" s="13" t="s">
        <v>330</v>
      </c>
      <c r="B266" s="13" t="s">
        <v>71</v>
      </c>
      <c r="C266" s="14" t="n">
        <v>452</v>
      </c>
      <c r="D266" s="14" t="n">
        <v>1824</v>
      </c>
      <c r="E266" s="14" t="n">
        <v>3578</v>
      </c>
      <c r="F266" s="13" t="s">
        <v>72</v>
      </c>
      <c r="G266" s="15" t="n">
        <v>0.8462</v>
      </c>
      <c r="H266" s="16" t="n">
        <v>0.8223</v>
      </c>
      <c r="I266" s="0" t="n">
        <f aca="false">G266*D266/$M$5*100</f>
        <v>0.770551603288951</v>
      </c>
      <c r="J266" s="0" t="n">
        <f aca="false">H266*D266/$M$5*100</f>
        <v>0.7487882100975</v>
      </c>
    </row>
    <row collapsed="false" customFormat="false" customHeight="false" hidden="false" ht="14" outlineLevel="0" r="267">
      <c r="A267" s="13" t="s">
        <v>104</v>
      </c>
      <c r="B267" s="13" t="s">
        <v>71</v>
      </c>
      <c r="C267" s="14" t="n">
        <v>220</v>
      </c>
      <c r="D267" s="14" t="n">
        <v>752</v>
      </c>
      <c r="E267" s="14" t="n">
        <v>1848</v>
      </c>
      <c r="F267" s="13" t="s">
        <v>72</v>
      </c>
      <c r="G267" s="15" t="n">
        <v>0.8427</v>
      </c>
      <c r="H267" s="16" t="n">
        <v>0.8427</v>
      </c>
      <c r="I267" s="0" t="n">
        <f aca="false">G267*D267/$M$5*100</f>
        <v>0.316369572705896</v>
      </c>
      <c r="J267" s="0" t="n">
        <f aca="false">H267*D267/$M$5*100</f>
        <v>0.316369572705896</v>
      </c>
    </row>
    <row collapsed="false" customFormat="false" customHeight="false" hidden="false" ht="14" outlineLevel="0" r="268">
      <c r="A268" s="13" t="s">
        <v>209</v>
      </c>
      <c r="B268" s="13" t="s">
        <v>37</v>
      </c>
      <c r="C268" s="14" t="n">
        <v>2</v>
      </c>
      <c r="D268" s="14" t="n">
        <v>8</v>
      </c>
      <c r="E268" s="14" t="n">
        <v>116</v>
      </c>
      <c r="F268" s="13" t="s">
        <v>38</v>
      </c>
      <c r="G268" s="15" t="n">
        <v>0.8424</v>
      </c>
      <c r="H268" s="16" t="n">
        <v>0.8424</v>
      </c>
      <c r="I268" s="0" t="n">
        <f aca="false">G268*D268/$M$5*100</f>
        <v>0.00336443559136725</v>
      </c>
      <c r="J268" s="0" t="n">
        <f aca="false">H268*D268/$M$5*100</f>
        <v>0.00336443559136725</v>
      </c>
    </row>
    <row collapsed="false" customFormat="false" customHeight="false" hidden="false" ht="14" outlineLevel="0" r="269">
      <c r="A269" s="13" t="s">
        <v>332</v>
      </c>
      <c r="B269" s="13" t="s">
        <v>45</v>
      </c>
      <c r="C269" s="14" t="n">
        <v>402</v>
      </c>
      <c r="D269" s="14" t="n">
        <v>1608</v>
      </c>
      <c r="E269" s="14" t="n">
        <v>5849</v>
      </c>
      <c r="F269" s="13" t="s">
        <v>46</v>
      </c>
      <c r="G269" s="15" t="n">
        <v>0.8423</v>
      </c>
      <c r="H269" s="16" t="n">
        <v>0.8296</v>
      </c>
      <c r="I269" s="0" t="n">
        <f aca="false">G269*D269/$M$5*100</f>
        <v>0.676171277089667</v>
      </c>
      <c r="J269" s="0" t="n">
        <f aca="false">H269*D269/$M$5*100</f>
        <v>0.665976126645599</v>
      </c>
    </row>
    <row collapsed="false" customFormat="false" customHeight="false" hidden="false" ht="14" outlineLevel="0" r="270">
      <c r="A270" s="13" t="s">
        <v>84</v>
      </c>
      <c r="B270" s="13" t="s">
        <v>56</v>
      </c>
      <c r="C270" s="14" t="n">
        <v>618</v>
      </c>
      <c r="D270" s="14" t="n">
        <v>1912</v>
      </c>
      <c r="E270" s="14" t="n">
        <v>3897</v>
      </c>
      <c r="F270" s="13" t="s">
        <v>57</v>
      </c>
      <c r="G270" s="15" t="n">
        <v>0.8411</v>
      </c>
      <c r="H270" s="16" t="n">
        <v>0.7757</v>
      </c>
      <c r="I270" s="0" t="n">
        <f aca="false">G270*D270/$M$5*100</f>
        <v>0.802859211110945</v>
      </c>
      <c r="J270" s="0" t="n">
        <f aca="false">H270*D270/$M$5*100</f>
        <v>0.740432635903888</v>
      </c>
    </row>
    <row collapsed="false" customFormat="false" customHeight="false" hidden="false" ht="14" outlineLevel="0" r="271">
      <c r="A271" s="13" t="s">
        <v>451</v>
      </c>
      <c r="B271" s="13" t="s">
        <v>43</v>
      </c>
      <c r="C271" s="14" t="n">
        <v>48</v>
      </c>
      <c r="D271" s="14" t="n">
        <v>96</v>
      </c>
      <c r="E271" s="14" t="n">
        <v>266</v>
      </c>
      <c r="F271" s="13" t="s">
        <v>43</v>
      </c>
      <c r="G271" s="15" t="n">
        <v>0.8403</v>
      </c>
      <c r="H271" s="16" t="n">
        <v>0.8403</v>
      </c>
      <c r="I271" s="0" t="n">
        <f aca="false">G271*D271/$M$5*100</f>
        <v>0.0402725815872636</v>
      </c>
      <c r="J271" s="0" t="n">
        <f aca="false">H271*D271/$M$5*100</f>
        <v>0.0402725815872636</v>
      </c>
    </row>
    <row collapsed="false" customFormat="false" customHeight="false" hidden="false" ht="14" outlineLevel="0" r="272">
      <c r="A272" s="13" t="s">
        <v>239</v>
      </c>
      <c r="B272" s="13" t="s">
        <v>56</v>
      </c>
      <c r="C272" s="14" t="n">
        <v>460</v>
      </c>
      <c r="D272" s="14" t="n">
        <v>1544</v>
      </c>
      <c r="E272" s="14" t="n">
        <v>3860</v>
      </c>
      <c r="F272" s="13" t="s">
        <v>57</v>
      </c>
      <c r="G272" s="15" t="n">
        <v>0.8401</v>
      </c>
      <c r="H272" s="16" t="n">
        <v>0.8401</v>
      </c>
      <c r="I272" s="0" t="n">
        <f aca="false">G272*D272/$M$5*100</f>
        <v>0.647563190502579</v>
      </c>
      <c r="J272" s="0" t="n">
        <f aca="false">H272*D272/$M$5*100</f>
        <v>0.647563190502579</v>
      </c>
    </row>
    <row collapsed="false" customFormat="false" customHeight="false" hidden="false" ht="14" outlineLevel="0" r="273">
      <c r="A273" s="13" t="s">
        <v>295</v>
      </c>
      <c r="B273" s="13" t="s">
        <v>56</v>
      </c>
      <c r="C273" s="14" t="n">
        <v>104</v>
      </c>
      <c r="D273" s="14" t="n">
        <v>416</v>
      </c>
      <c r="E273" s="14" t="n">
        <v>891</v>
      </c>
      <c r="F273" s="13" t="s">
        <v>57</v>
      </c>
      <c r="G273" s="15" t="n">
        <v>0.8377</v>
      </c>
      <c r="H273" s="16" t="n">
        <v>0.8377</v>
      </c>
      <c r="I273" s="0" t="n">
        <f aca="false">G273*D273/$M$5*100</f>
        <v>0.173974549067182</v>
      </c>
      <c r="J273" s="0" t="n">
        <f aca="false">H273*D273/$M$5*100</f>
        <v>0.173974549067182</v>
      </c>
    </row>
    <row collapsed="false" customFormat="false" customHeight="false" hidden="false" ht="14" outlineLevel="0" r="274">
      <c r="A274" s="13" t="s">
        <v>200</v>
      </c>
      <c r="B274" s="13" t="s">
        <v>201</v>
      </c>
      <c r="C274" s="14" t="n">
        <v>5</v>
      </c>
      <c r="D274" s="14" t="n">
        <v>10</v>
      </c>
      <c r="E274" s="14" t="n">
        <v>9</v>
      </c>
      <c r="F274" s="13" t="s">
        <v>87</v>
      </c>
      <c r="G274" s="15" t="n">
        <v>0.8263</v>
      </c>
      <c r="H274" s="16" t="n">
        <v>0.8249</v>
      </c>
      <c r="I274" s="0" t="n">
        <f aca="false">G274*D274/$M$5*100</f>
        <v>0.00412516786732366</v>
      </c>
      <c r="J274" s="0" t="n">
        <f aca="false">H274*D274/$M$5*100</f>
        <v>0.00411817859585536</v>
      </c>
    </row>
    <row collapsed="false" customFormat="false" customHeight="false" hidden="false" ht="14" outlineLevel="0" r="275">
      <c r="A275" s="13" t="s">
        <v>93</v>
      </c>
      <c r="B275" s="13" t="s">
        <v>43</v>
      </c>
      <c r="C275" s="14" t="n">
        <v>80</v>
      </c>
      <c r="D275" s="14" t="n">
        <v>160</v>
      </c>
      <c r="E275" s="14" t="n">
        <v>272</v>
      </c>
      <c r="F275" s="13" t="s">
        <v>43</v>
      </c>
      <c r="G275" s="15" t="n">
        <v>0.8235</v>
      </c>
      <c r="H275" s="16" t="n">
        <v>0.8235</v>
      </c>
      <c r="I275" s="0" t="n">
        <f aca="false">G275*D275/$M$5*100</f>
        <v>0.065779029190193</v>
      </c>
      <c r="J275" s="0" t="n">
        <f aca="false">H275*D275/$M$5*100</f>
        <v>0.065779029190193</v>
      </c>
    </row>
    <row collapsed="false" customFormat="false" customHeight="false" hidden="false" ht="14" outlineLevel="0" r="276">
      <c r="A276" s="13" t="s">
        <v>256</v>
      </c>
      <c r="B276" s="13" t="s">
        <v>153</v>
      </c>
      <c r="C276" s="14" t="n">
        <v>39</v>
      </c>
      <c r="D276" s="14" t="n">
        <v>262</v>
      </c>
      <c r="E276" s="14" t="n">
        <v>540</v>
      </c>
      <c r="F276" s="13" t="s">
        <v>87</v>
      </c>
      <c r="G276" s="15" t="n">
        <v>0.8225</v>
      </c>
      <c r="H276" s="16" t="n">
        <v>0.8225</v>
      </c>
      <c r="I276" s="0" t="n">
        <f aca="false">G276*D276/$M$5*100</f>
        <v>0.107582361075749</v>
      </c>
      <c r="J276" s="0" t="n">
        <f aca="false">H276*D276/$M$5*100</f>
        <v>0.107582361075749</v>
      </c>
    </row>
    <row collapsed="false" customFormat="false" customHeight="false" hidden="false" ht="14" outlineLevel="0" r="277">
      <c r="A277" s="13" t="s">
        <v>161</v>
      </c>
      <c r="B277" s="13" t="s">
        <v>162</v>
      </c>
      <c r="C277" s="14" t="n">
        <v>40</v>
      </c>
      <c r="D277" s="14" t="n">
        <v>160</v>
      </c>
      <c r="E277" s="14" t="n">
        <v>338</v>
      </c>
      <c r="F277" s="13" t="s">
        <v>163</v>
      </c>
      <c r="G277" s="15" t="n">
        <v>0.8219</v>
      </c>
      <c r="H277" s="16" t="n">
        <v>0.8219</v>
      </c>
      <c r="I277" s="0" t="n">
        <f aca="false">G277*D277/$M$5*100</f>
        <v>0.0656512253690585</v>
      </c>
      <c r="J277" s="0" t="n">
        <f aca="false">H277*D277/$M$5*100</f>
        <v>0.0656512253690585</v>
      </c>
    </row>
    <row collapsed="false" customFormat="false" customHeight="false" hidden="false" ht="14" outlineLevel="0" r="278">
      <c r="A278" s="13" t="s">
        <v>80</v>
      </c>
      <c r="B278" s="13" t="s">
        <v>81</v>
      </c>
      <c r="C278" s="14" t="n">
        <v>32</v>
      </c>
      <c r="D278" s="14" t="n">
        <v>64</v>
      </c>
      <c r="E278" s="14" t="n">
        <v>110</v>
      </c>
      <c r="F278" s="13" t="s">
        <v>442</v>
      </c>
      <c r="G278" s="15" t="n">
        <v>0.8095</v>
      </c>
      <c r="H278" s="16" t="n">
        <v>0.8095</v>
      </c>
      <c r="I278" s="0" t="n">
        <f aca="false">G278*D278/$M$5*100</f>
        <v>0.0258642983021063</v>
      </c>
      <c r="J278" s="0" t="n">
        <f aca="false">H278*D278/$M$5*100</f>
        <v>0.0258642983021063</v>
      </c>
    </row>
    <row collapsed="false" customFormat="false" customHeight="false" hidden="false" ht="14" outlineLevel="0" r="279">
      <c r="A279" s="13" t="s">
        <v>418</v>
      </c>
      <c r="B279" s="13" t="s">
        <v>59</v>
      </c>
      <c r="C279" s="14" t="n">
        <v>266</v>
      </c>
      <c r="D279" s="14" t="n">
        <v>1064</v>
      </c>
      <c r="E279" s="14" t="n">
        <v>2205</v>
      </c>
      <c r="F279" s="13" t="s">
        <v>436</v>
      </c>
      <c r="G279" s="15" t="n">
        <v>0.8058</v>
      </c>
      <c r="H279" s="16" t="n">
        <v>0.8058</v>
      </c>
      <c r="I279" s="0" t="n">
        <f aca="false">G279*D279/$M$5*100</f>
        <v>0.428028576135632</v>
      </c>
      <c r="J279" s="0" t="n">
        <f aca="false">H279*D279/$M$5*100</f>
        <v>0.428028576135632</v>
      </c>
    </row>
    <row collapsed="false" customFormat="false" customHeight="false" hidden="false" ht="14" outlineLevel="0" r="280">
      <c r="A280" s="13" t="s">
        <v>175</v>
      </c>
      <c r="B280" s="13" t="s">
        <v>56</v>
      </c>
      <c r="C280" s="14" t="n">
        <v>55</v>
      </c>
      <c r="D280" s="14" t="n">
        <v>220</v>
      </c>
      <c r="E280" s="14" t="n">
        <v>545</v>
      </c>
      <c r="F280" s="13" t="s">
        <v>57</v>
      </c>
      <c r="G280" s="15" t="n">
        <v>0.8044</v>
      </c>
      <c r="H280" s="16" t="n">
        <v>0.8027</v>
      </c>
      <c r="I280" s="0" t="n">
        <f aca="false">G280*D280/$M$5*100</f>
        <v>0.088348385228674</v>
      </c>
      <c r="J280" s="0" t="n">
        <f aca="false">H280*D280/$M$5*100</f>
        <v>0.0881616718337352</v>
      </c>
    </row>
    <row collapsed="false" customFormat="false" customHeight="false" hidden="false" ht="14" outlineLevel="0" r="281">
      <c r="A281" s="13" t="s">
        <v>277</v>
      </c>
      <c r="B281" s="13" t="s">
        <v>43</v>
      </c>
      <c r="C281" s="14" t="n">
        <v>32</v>
      </c>
      <c r="D281" s="14" t="n">
        <v>128</v>
      </c>
      <c r="E281" s="14" t="n">
        <v>261</v>
      </c>
      <c r="F281" s="13" t="s">
        <v>43</v>
      </c>
      <c r="G281" s="15" t="n">
        <v>0.8033</v>
      </c>
      <c r="H281" s="16" t="n">
        <v>0.8033</v>
      </c>
      <c r="I281" s="0" t="n">
        <f aca="false">G281*D281/$M$5*100</f>
        <v>0.0513324047586954</v>
      </c>
      <c r="J281" s="0" t="n">
        <f aca="false">H281*D281/$M$5*100</f>
        <v>0.0513324047586954</v>
      </c>
    </row>
    <row collapsed="false" customFormat="false" customHeight="false" hidden="false" ht="14" outlineLevel="0" r="282">
      <c r="A282" s="13" t="s">
        <v>243</v>
      </c>
      <c r="B282" s="13" t="s">
        <v>119</v>
      </c>
      <c r="C282" s="14" t="n">
        <v>41</v>
      </c>
      <c r="D282" s="14" t="n">
        <v>162</v>
      </c>
      <c r="E282" s="14" t="n">
        <v>239</v>
      </c>
      <c r="F282" s="13" t="s">
        <v>119</v>
      </c>
      <c r="G282" s="15" t="n">
        <v>0.8002</v>
      </c>
      <c r="H282" s="16" t="n">
        <v>0.8002</v>
      </c>
      <c r="I282" s="0" t="n">
        <f aca="false">G282*D282/$M$5*100</f>
        <v>0.0647168596204826</v>
      </c>
      <c r="J282" s="0" t="n">
        <f aca="false">H282*D282/$M$5*100</f>
        <v>0.0647168596204826</v>
      </c>
    </row>
    <row collapsed="false" customFormat="false" customHeight="false" hidden="false" ht="14" outlineLevel="0" r="283">
      <c r="A283" s="13" t="s">
        <v>273</v>
      </c>
      <c r="B283" s="13" t="s">
        <v>274</v>
      </c>
      <c r="C283" s="14" t="n">
        <v>545</v>
      </c>
      <c r="D283" s="14" t="n">
        <v>631</v>
      </c>
      <c r="E283" s="14" t="n">
        <v>883</v>
      </c>
      <c r="F283" s="13" t="s">
        <v>437</v>
      </c>
      <c r="G283" s="15" t="n">
        <v>0.7917</v>
      </c>
      <c r="H283" s="16" t="n">
        <v>0.7917</v>
      </c>
      <c r="I283" s="0" t="n">
        <f aca="false">G283*D283/$M$5*100</f>
        <v>0.249398523266785</v>
      </c>
      <c r="J283" s="0" t="n">
        <f aca="false">H283*D283/$M$5*100</f>
        <v>0.249398523266785</v>
      </c>
    </row>
    <row collapsed="false" customFormat="false" customHeight="false" hidden="false" ht="14" outlineLevel="0" r="284">
      <c r="A284" s="13" t="s">
        <v>353</v>
      </c>
      <c r="B284" s="13" t="s">
        <v>125</v>
      </c>
      <c r="C284" s="14" t="n">
        <v>24</v>
      </c>
      <c r="D284" s="14" t="n">
        <v>24</v>
      </c>
      <c r="E284" s="14" t="n">
        <v>338</v>
      </c>
      <c r="F284" s="13" t="s">
        <v>46</v>
      </c>
      <c r="G284" s="15" t="n">
        <v>0.7901</v>
      </c>
      <c r="H284" s="16" t="n">
        <v>0.7901</v>
      </c>
      <c r="I284" s="0" t="n">
        <f aca="false">G284*D284/$M$5*100</f>
        <v>0.00946666866360137</v>
      </c>
      <c r="J284" s="0" t="n">
        <f aca="false">H284*D284/$M$5*100</f>
        <v>0.00946666866360137</v>
      </c>
    </row>
    <row collapsed="false" customFormat="false" customHeight="false" hidden="false" ht="14" outlineLevel="0" r="285">
      <c r="A285" s="13" t="s">
        <v>202</v>
      </c>
      <c r="B285" s="13" t="s">
        <v>71</v>
      </c>
      <c r="C285" s="14" t="n">
        <v>72</v>
      </c>
      <c r="D285" s="14" t="n">
        <v>384</v>
      </c>
      <c r="E285" s="14" t="n">
        <v>806</v>
      </c>
      <c r="F285" s="13" t="s">
        <v>72</v>
      </c>
      <c r="G285" s="15" t="n">
        <v>0.7899</v>
      </c>
      <c r="H285" s="16" t="n">
        <v>0.7597</v>
      </c>
      <c r="I285" s="0" t="n">
        <f aca="false">G285*D285/$M$5*100</f>
        <v>0.151428357471282</v>
      </c>
      <c r="J285" s="0" t="n">
        <f aca="false">H285*D285/$M$5*100</f>
        <v>0.145638844373886</v>
      </c>
    </row>
    <row collapsed="false" customFormat="false" customHeight="false" hidden="false" ht="14" outlineLevel="0" r="286">
      <c r="A286" s="13" t="s">
        <v>302</v>
      </c>
      <c r="B286" s="13" t="s">
        <v>119</v>
      </c>
      <c r="C286" s="14" t="n">
        <v>12</v>
      </c>
      <c r="D286" s="14" t="n">
        <v>48</v>
      </c>
      <c r="E286" s="14" t="n">
        <v>122</v>
      </c>
      <c r="F286" s="13" t="s">
        <v>119</v>
      </c>
      <c r="G286" s="15" t="n">
        <v>0.7898</v>
      </c>
      <c r="H286" s="16" t="n">
        <v>0.7305</v>
      </c>
      <c r="I286" s="0" t="n">
        <f aca="false">G286*D286/$M$5*100</f>
        <v>0.0189261483622639</v>
      </c>
      <c r="J286" s="0" t="n">
        <f aca="false">H286*D286/$M$5*100</f>
        <v>0.0175051296260241</v>
      </c>
    </row>
    <row collapsed="false" customFormat="false" customHeight="false" hidden="false" ht="14" outlineLevel="0" r="287">
      <c r="A287" s="13" t="s">
        <v>236</v>
      </c>
      <c r="B287" s="13" t="s">
        <v>237</v>
      </c>
      <c r="C287" s="14" t="n">
        <v>32</v>
      </c>
      <c r="D287" s="14" t="n">
        <v>64</v>
      </c>
      <c r="E287" s="14" t="n">
        <v>95</v>
      </c>
      <c r="F287" s="13" t="s">
        <v>87</v>
      </c>
      <c r="G287" s="15" t="n">
        <v>0.7823</v>
      </c>
      <c r="H287" s="16" t="n">
        <v>0.7823</v>
      </c>
      <c r="I287" s="0" t="n">
        <f aca="false">G287*D287/$M$5*100</f>
        <v>0.0249952323183913</v>
      </c>
      <c r="J287" s="0" t="n">
        <f aca="false">H287*D287/$M$5*100</f>
        <v>0.0249952323183913</v>
      </c>
    </row>
    <row collapsed="false" customFormat="false" customHeight="false" hidden="false" ht="14" outlineLevel="0" r="288">
      <c r="A288" s="13" t="s">
        <v>446</v>
      </c>
      <c r="B288" s="13" t="s">
        <v>447</v>
      </c>
      <c r="C288" s="14" t="n">
        <v>5</v>
      </c>
      <c r="D288" s="14" t="n">
        <v>10</v>
      </c>
      <c r="E288" s="14" t="n">
        <v>4</v>
      </c>
      <c r="F288" s="13" t="s">
        <v>231</v>
      </c>
      <c r="G288" s="15" t="n">
        <v>0.7808</v>
      </c>
      <c r="H288" s="16" t="n">
        <v>0.7563</v>
      </c>
      <c r="I288" s="0" t="n">
        <f aca="false">G288*D288/$M$5*100</f>
        <v>0.00389801654460403</v>
      </c>
      <c r="J288" s="0" t="n">
        <f aca="false">H288*D288/$M$5*100</f>
        <v>0.00377570429390885</v>
      </c>
    </row>
    <row collapsed="false" customFormat="false" customHeight="false" hidden="false" ht="14" outlineLevel="0" r="289">
      <c r="A289" s="13" t="s">
        <v>459</v>
      </c>
      <c r="B289" s="13" t="s">
        <v>40</v>
      </c>
      <c r="C289" s="14" t="n">
        <v>62</v>
      </c>
      <c r="D289" s="14" t="n">
        <v>248</v>
      </c>
      <c r="E289" s="14" t="n">
        <v>338</v>
      </c>
      <c r="F289" s="13" t="s">
        <v>439</v>
      </c>
      <c r="G289" s="15" t="n">
        <v>0.7773</v>
      </c>
      <c r="H289" s="16" t="n">
        <v>0.5447</v>
      </c>
      <c r="I289" s="0" t="n">
        <f aca="false">G289*D289/$M$5*100</f>
        <v>0.0962374754751457</v>
      </c>
      <c r="J289" s="0" t="n">
        <f aca="false">H289*D289/$M$5*100</f>
        <v>0.0674392807041192</v>
      </c>
    </row>
    <row collapsed="false" customFormat="false" customHeight="false" hidden="false" ht="14" outlineLevel="0" r="290">
      <c r="A290" s="13" t="s">
        <v>384</v>
      </c>
      <c r="B290" s="13" t="s">
        <v>144</v>
      </c>
      <c r="C290" s="14" t="n">
        <v>28</v>
      </c>
      <c r="D290" s="14" t="n">
        <v>40</v>
      </c>
      <c r="E290" s="14" t="n">
        <v>100</v>
      </c>
      <c r="F290" s="13" t="s">
        <v>448</v>
      </c>
      <c r="G290" s="15" t="n">
        <v>0.7746</v>
      </c>
      <c r="H290" s="16" t="n">
        <v>0.7745</v>
      </c>
      <c r="I290" s="0" t="n">
        <f aca="false">G290*D290/$M$5*100</f>
        <v>0.015468256226692</v>
      </c>
      <c r="J290" s="0" t="n">
        <f aca="false">H290*D290/$M$5*100</f>
        <v>0.0154662592919868</v>
      </c>
    </row>
    <row collapsed="false" customFormat="false" customHeight="false" hidden="false" ht="14" outlineLevel="0" r="291">
      <c r="A291" s="13" t="s">
        <v>246</v>
      </c>
      <c r="B291" s="13" t="s">
        <v>43</v>
      </c>
      <c r="C291" s="14" t="n">
        <v>36</v>
      </c>
      <c r="D291" s="14" t="n">
        <v>36</v>
      </c>
      <c r="E291" s="14" t="n">
        <v>68</v>
      </c>
      <c r="F291" s="13" t="s">
        <v>43</v>
      </c>
      <c r="G291" s="15" t="n">
        <v>0.7721</v>
      </c>
      <c r="H291" s="16" t="n">
        <v>0.7721</v>
      </c>
      <c r="I291" s="0" t="n">
        <f aca="false">G291*D291/$M$5*100</f>
        <v>0.0138764995731552</v>
      </c>
      <c r="J291" s="0" t="n">
        <f aca="false">H291*D291/$M$5*100</f>
        <v>0.0138764995731552</v>
      </c>
    </row>
    <row collapsed="false" customFormat="false" customHeight="false" hidden="false" ht="14" outlineLevel="0" r="292">
      <c r="A292" s="13" t="s">
        <v>316</v>
      </c>
      <c r="B292" s="13" t="s">
        <v>71</v>
      </c>
      <c r="C292" s="14" t="n">
        <v>256</v>
      </c>
      <c r="D292" s="14" t="n">
        <v>1216</v>
      </c>
      <c r="E292" s="14" t="n">
        <v>2736</v>
      </c>
      <c r="F292" s="13" t="s">
        <v>72</v>
      </c>
      <c r="G292" s="15" t="n">
        <v>0.772</v>
      </c>
      <c r="H292" s="16" t="n">
        <v>0.7687</v>
      </c>
      <c r="I292" s="0" t="n">
        <f aca="false">G292*D292/$M$5*100</f>
        <v>0.468656612100426</v>
      </c>
      <c r="J292" s="0" t="n">
        <f aca="false">H292*D292/$M$5*100</f>
        <v>0.466653287204142</v>
      </c>
    </row>
    <row collapsed="false" customFormat="false" customHeight="false" hidden="false" ht="14" outlineLevel="0" r="293">
      <c r="A293" s="13" t="s">
        <v>73</v>
      </c>
      <c r="B293" s="13" t="s">
        <v>71</v>
      </c>
      <c r="C293" s="14" t="n">
        <v>158</v>
      </c>
      <c r="D293" s="14" t="n">
        <v>574</v>
      </c>
      <c r="E293" s="14" t="n">
        <v>239</v>
      </c>
      <c r="F293" s="13" t="s">
        <v>72</v>
      </c>
      <c r="G293" s="15" t="n">
        <v>0.7678</v>
      </c>
      <c r="H293" s="16" t="n">
        <v>0.7678</v>
      </c>
      <c r="I293" s="0" t="n">
        <f aca="false">G293*D293/$M$5*100</f>
        <v>0.22002086796767</v>
      </c>
      <c r="J293" s="0" t="n">
        <f aca="false">H293*D293/$M$5*100</f>
        <v>0.22002086796767</v>
      </c>
    </row>
    <row collapsed="false" customFormat="false" customHeight="false" hidden="false" ht="14" outlineLevel="0" r="294">
      <c r="A294" s="13" t="s">
        <v>321</v>
      </c>
      <c r="B294" s="13" t="s">
        <v>127</v>
      </c>
      <c r="C294" s="14" t="n">
        <v>168</v>
      </c>
      <c r="D294" s="14" t="n">
        <v>672</v>
      </c>
      <c r="E294" s="14" t="n">
        <v>2100</v>
      </c>
      <c r="F294" s="13" t="s">
        <v>128</v>
      </c>
      <c r="G294" s="15" t="n">
        <v>0.7668</v>
      </c>
      <c r="H294" s="16" t="n">
        <v>0.6788</v>
      </c>
      <c r="I294" s="0" t="n">
        <f aca="false">G294*D294/$M$5*100</f>
        <v>0.257249921370696</v>
      </c>
      <c r="J294" s="0" t="n">
        <f aca="false">H294*D294/$M$5*100</f>
        <v>0.227727238688613</v>
      </c>
    </row>
    <row collapsed="false" customFormat="false" customHeight="false" hidden="false" ht="14" outlineLevel="0" r="295">
      <c r="A295" s="13" t="s">
        <v>286</v>
      </c>
      <c r="B295" s="13" t="s">
        <v>97</v>
      </c>
      <c r="C295" s="14" t="n">
        <v>1</v>
      </c>
      <c r="D295" s="14" t="n">
        <v>1</v>
      </c>
      <c r="E295" s="14" t="n">
        <v>1</v>
      </c>
      <c r="F295" s="13" t="s">
        <v>57</v>
      </c>
      <c r="G295" s="15" t="n">
        <v>0.7643</v>
      </c>
      <c r="H295" s="16" t="n">
        <v>0.7643</v>
      </c>
      <c r="I295" s="0" t="n">
        <f aca="false">G295*D295/$M$5*100</f>
        <v>0.00038156429880134</v>
      </c>
      <c r="J295" s="0" t="n">
        <f aca="false">H295*D295/$M$5*100</f>
        <v>0.00038156429880134</v>
      </c>
    </row>
    <row collapsed="false" customFormat="false" customHeight="false" hidden="false" ht="14" outlineLevel="0" r="296">
      <c r="A296" s="13" t="s">
        <v>386</v>
      </c>
      <c r="B296" s="13" t="s">
        <v>81</v>
      </c>
      <c r="C296" s="14" t="n">
        <v>202</v>
      </c>
      <c r="D296" s="14" t="n">
        <v>468</v>
      </c>
      <c r="E296" s="14" t="n">
        <v>805</v>
      </c>
      <c r="F296" s="13" t="s">
        <v>442</v>
      </c>
      <c r="G296" s="15" t="n">
        <v>0.763</v>
      </c>
      <c r="H296" s="16" t="n">
        <v>0.763</v>
      </c>
      <c r="I296" s="0" t="n">
        <f aca="false">G296*D296/$M$5*100</f>
        <v>0.178268358070362</v>
      </c>
      <c r="J296" s="0" t="n">
        <f aca="false">H296*D296/$M$5*100</f>
        <v>0.178268358070362</v>
      </c>
    </row>
    <row collapsed="false" customFormat="false" customHeight="false" hidden="false" ht="14" outlineLevel="0" r="297">
      <c r="A297" s="13" t="s">
        <v>276</v>
      </c>
      <c r="B297" s="13" t="s">
        <v>43</v>
      </c>
      <c r="C297" s="14" t="n">
        <v>36</v>
      </c>
      <c r="D297" s="14" t="n">
        <v>176</v>
      </c>
      <c r="E297" s="14" t="n">
        <v>358</v>
      </c>
      <c r="F297" s="13" t="s">
        <v>43</v>
      </c>
      <c r="G297" s="15" t="n">
        <v>0.7617</v>
      </c>
      <c r="H297" s="16" t="n">
        <v>0.5834</v>
      </c>
      <c r="I297" s="0" t="n">
        <f aca="false">G297*D297/$M$5*100</f>
        <v>0.0669268672587578</v>
      </c>
      <c r="J297" s="0" t="n">
        <f aca="false">H297*D297/$M$5*100</f>
        <v>0.0512605151093072</v>
      </c>
    </row>
    <row collapsed="false" customFormat="false" customHeight="false" hidden="false" ht="14" outlineLevel="0" r="298">
      <c r="A298" s="13" t="s">
        <v>204</v>
      </c>
      <c r="B298" s="13" t="s">
        <v>205</v>
      </c>
      <c r="C298" s="14" t="n">
        <v>19</v>
      </c>
      <c r="D298" s="14" t="n">
        <v>58</v>
      </c>
      <c r="E298" s="14" t="n">
        <v>15</v>
      </c>
      <c r="F298" s="13" t="s">
        <v>206</v>
      </c>
      <c r="G298" s="15" t="n">
        <v>0.7538</v>
      </c>
      <c r="H298" s="16" t="n">
        <v>0.5665</v>
      </c>
      <c r="I298" s="0" t="n">
        <f aca="false">G298*D298/$M$5*100</f>
        <v>0.0218266960216068</v>
      </c>
      <c r="J298" s="0" t="n">
        <f aca="false">H298*D298/$M$5*100</f>
        <v>0.0164033209024148</v>
      </c>
    </row>
    <row collapsed="false" customFormat="false" customHeight="false" hidden="false" ht="14" outlineLevel="0" r="299">
      <c r="A299" s="13" t="s">
        <v>58</v>
      </c>
      <c r="B299" s="13" t="s">
        <v>59</v>
      </c>
      <c r="C299" s="14" t="n">
        <v>204</v>
      </c>
      <c r="D299" s="14" t="n">
        <v>816</v>
      </c>
      <c r="E299" s="14" t="n">
        <v>1632</v>
      </c>
      <c r="F299" s="13" t="s">
        <v>436</v>
      </c>
      <c r="G299" s="15" t="n">
        <v>0.7477</v>
      </c>
      <c r="H299" s="16" t="n">
        <v>0.7445</v>
      </c>
      <c r="I299" s="0" t="n">
        <f aca="false">G299*D299/$M$5*100</f>
        <v>0.304594048136111</v>
      </c>
      <c r="J299" s="0" t="n">
        <f aca="false">H299*D299/$M$5*100</f>
        <v>0.303290449160539</v>
      </c>
    </row>
    <row collapsed="false" customFormat="false" customHeight="false" hidden="false" ht="14" outlineLevel="0" r="300">
      <c r="A300" s="13" t="s">
        <v>220</v>
      </c>
      <c r="B300" s="13" t="s">
        <v>43</v>
      </c>
      <c r="C300" s="14" t="n">
        <v>84</v>
      </c>
      <c r="D300" s="14" t="n">
        <v>336</v>
      </c>
      <c r="E300" s="14" t="n">
        <v>722</v>
      </c>
      <c r="F300" s="13" t="s">
        <v>43</v>
      </c>
      <c r="G300" s="15" t="n">
        <v>0.7426</v>
      </c>
      <c r="H300" s="16" t="n">
        <v>0.7426</v>
      </c>
      <c r="I300" s="0" t="n">
        <f aca="false">G300*D300/$M$5*100</f>
        <v>0.124565591816562</v>
      </c>
      <c r="J300" s="0" t="n">
        <f aca="false">H300*D300/$M$5*100</f>
        <v>0.124565591816562</v>
      </c>
    </row>
    <row collapsed="false" customFormat="false" customHeight="false" hidden="false" ht="14" outlineLevel="0" r="301">
      <c r="A301" s="13" t="s">
        <v>417</v>
      </c>
      <c r="B301" s="13" t="s">
        <v>134</v>
      </c>
      <c r="C301" s="14" t="n">
        <v>38</v>
      </c>
      <c r="D301" s="14" t="n">
        <v>38</v>
      </c>
      <c r="E301" s="14" t="n">
        <v>14</v>
      </c>
      <c r="F301" s="13" t="s">
        <v>87</v>
      </c>
      <c r="G301" s="15" t="n">
        <v>0.7399</v>
      </c>
      <c r="H301" s="16" t="n">
        <v>0.7399</v>
      </c>
      <c r="I301" s="0" t="n">
        <f aca="false">G301*D301/$M$5*100</f>
        <v>0.0140365538897792</v>
      </c>
      <c r="J301" s="0" t="n">
        <f aca="false">H301*D301/$M$5*100</f>
        <v>0.0140365538897792</v>
      </c>
    </row>
    <row collapsed="false" customFormat="false" customHeight="false" hidden="false" ht="14" outlineLevel="0" r="302">
      <c r="A302" s="13" t="s">
        <v>155</v>
      </c>
      <c r="B302" s="13" t="s">
        <v>37</v>
      </c>
      <c r="C302" s="14" t="n">
        <v>1022</v>
      </c>
      <c r="D302" s="14" t="n">
        <v>5112</v>
      </c>
      <c r="E302" s="14" t="n">
        <v>11001</v>
      </c>
      <c r="F302" s="13" t="s">
        <v>38</v>
      </c>
      <c r="G302" s="15" t="n">
        <v>0.7398</v>
      </c>
      <c r="H302" s="16" t="n">
        <v>0.7398</v>
      </c>
      <c r="I302" s="0" t="n">
        <f aca="false">G302*D302/$M$5*100</f>
        <v>1.88803067291707</v>
      </c>
      <c r="J302" s="0" t="n">
        <f aca="false">H302*D302/$M$5*100</f>
        <v>1.88803067291707</v>
      </c>
    </row>
    <row collapsed="false" customFormat="false" customHeight="false" hidden="false" ht="14" outlineLevel="0" r="303">
      <c r="A303" s="13" t="s">
        <v>311</v>
      </c>
      <c r="B303" s="13" t="s">
        <v>71</v>
      </c>
      <c r="C303" s="14" t="n">
        <v>162</v>
      </c>
      <c r="D303" s="14" t="n">
        <v>540</v>
      </c>
      <c r="E303" s="14" t="n">
        <v>1104</v>
      </c>
      <c r="F303" s="13" t="s">
        <v>72</v>
      </c>
      <c r="G303" s="15" t="n">
        <v>0.7358</v>
      </c>
      <c r="H303" s="16" t="n">
        <v>0.7246</v>
      </c>
      <c r="I303" s="0" t="n">
        <f aca="false">G303*D303/$M$5*100</f>
        <v>0.198361515074361</v>
      </c>
      <c r="J303" s="0" t="n">
        <f aca="false">H303*D303/$M$5*100</f>
        <v>0.195342149800057</v>
      </c>
    </row>
    <row collapsed="false" customFormat="false" customHeight="false" hidden="false" ht="14" outlineLevel="0" r="304">
      <c r="A304" s="13" t="s">
        <v>457</v>
      </c>
      <c r="B304" s="13" t="s">
        <v>125</v>
      </c>
      <c r="C304" s="14" t="n">
        <v>12</v>
      </c>
      <c r="D304" s="14" t="n">
        <v>24</v>
      </c>
      <c r="E304" s="14" t="n">
        <v>71</v>
      </c>
      <c r="F304" s="13" t="s">
        <v>46</v>
      </c>
      <c r="G304" s="15" t="n">
        <v>0.7322</v>
      </c>
      <c r="H304" s="16" t="n">
        <v>0.7322</v>
      </c>
      <c r="I304" s="0" t="n">
        <f aca="false">G304*D304/$M$5*100</f>
        <v>0.00877293354700535</v>
      </c>
      <c r="J304" s="0" t="n">
        <f aca="false">H304*D304/$M$5*100</f>
        <v>0.00877293354700535</v>
      </c>
    </row>
    <row collapsed="false" customFormat="false" customHeight="false" hidden="false" ht="14" outlineLevel="0" r="305">
      <c r="A305" s="13" t="s">
        <v>449</v>
      </c>
      <c r="B305" s="13" t="s">
        <v>71</v>
      </c>
      <c r="C305" s="14" t="n">
        <v>32</v>
      </c>
      <c r="D305" s="14" t="n">
        <v>112</v>
      </c>
      <c r="E305" s="14" t="n">
        <v>43</v>
      </c>
      <c r="F305" s="13" t="s">
        <v>72</v>
      </c>
      <c r="G305" s="15" t="n">
        <v>0.7246</v>
      </c>
      <c r="H305" s="16" t="n">
        <v>0.5409</v>
      </c>
      <c r="I305" s="0" t="n">
        <f aca="false">G305*D305/$M$5*100</f>
        <v>0.0405154088474192</v>
      </c>
      <c r="J305" s="0" t="n">
        <f aca="false">H305*D305/$M$5*100</f>
        <v>0.0302439754976112</v>
      </c>
    </row>
    <row collapsed="false" customFormat="false" customHeight="false" hidden="false" ht="14" outlineLevel="0" r="306">
      <c r="A306" s="13" t="s">
        <v>98</v>
      </c>
      <c r="B306" s="13" t="s">
        <v>59</v>
      </c>
      <c r="C306" s="14" t="n">
        <v>128</v>
      </c>
      <c r="D306" s="14" t="n">
        <v>128</v>
      </c>
      <c r="E306" s="14" t="n">
        <v>347</v>
      </c>
      <c r="F306" s="13" t="s">
        <v>436</v>
      </c>
      <c r="G306" s="15" t="n">
        <v>0.7243</v>
      </c>
      <c r="H306" s="16" t="n">
        <v>0.7243</v>
      </c>
      <c r="I306" s="0" t="n">
        <f aca="false">G306*D306/$M$5*100</f>
        <v>0.0462841538238803</v>
      </c>
      <c r="J306" s="0" t="n">
        <f aca="false">H306*D306/$M$5*100</f>
        <v>0.0462841538238803</v>
      </c>
    </row>
    <row collapsed="false" customFormat="false" customHeight="false" hidden="false" ht="14" outlineLevel="0" r="307">
      <c r="A307" s="13" t="s">
        <v>249</v>
      </c>
      <c r="B307" s="13" t="s">
        <v>149</v>
      </c>
      <c r="C307" s="14" t="n">
        <v>990</v>
      </c>
      <c r="D307" s="14" t="n">
        <v>3960</v>
      </c>
      <c r="E307" s="14" t="n">
        <v>10194</v>
      </c>
      <c r="F307" s="13" t="s">
        <v>46</v>
      </c>
      <c r="G307" s="15" t="n">
        <v>0.7234</v>
      </c>
      <c r="H307" s="16" t="n">
        <v>0.7234</v>
      </c>
      <c r="I307" s="0" t="n">
        <f aca="false">G307*D307/$M$5*100</f>
        <v>1.43013674010394</v>
      </c>
      <c r="J307" s="0" t="n">
        <f aca="false">H307*D307/$M$5*100</f>
        <v>1.43013674010394</v>
      </c>
    </row>
    <row collapsed="false" customFormat="false" customHeight="false" hidden="false" ht="14" outlineLevel="0" r="308">
      <c r="A308" s="13" t="s">
        <v>392</v>
      </c>
      <c r="B308" s="13" t="s">
        <v>393</v>
      </c>
      <c r="C308" s="14" t="n">
        <v>12</v>
      </c>
      <c r="D308" s="14" t="n">
        <v>48</v>
      </c>
      <c r="E308" s="14" t="n">
        <v>115</v>
      </c>
      <c r="F308" s="13" t="s">
        <v>82</v>
      </c>
      <c r="G308" s="15" t="n">
        <v>0.7228</v>
      </c>
      <c r="H308" s="16" t="n">
        <v>0.7228</v>
      </c>
      <c r="I308" s="0" t="n">
        <f aca="false">G308*D308/$M$5*100</f>
        <v>0.017320612859261</v>
      </c>
      <c r="J308" s="0" t="n">
        <f aca="false">H308*D308/$M$5*100</f>
        <v>0.017320612859261</v>
      </c>
    </row>
    <row collapsed="false" customFormat="false" customHeight="false" hidden="false" ht="14" outlineLevel="0" r="309">
      <c r="A309" s="13" t="s">
        <v>324</v>
      </c>
      <c r="B309" s="13" t="s">
        <v>86</v>
      </c>
      <c r="C309" s="14" t="n">
        <v>-1</v>
      </c>
      <c r="D309" s="14" t="n">
        <v>-1</v>
      </c>
      <c r="E309" s="14" t="n">
        <v>0</v>
      </c>
      <c r="F309" s="13" t="s">
        <v>87</v>
      </c>
      <c r="G309" s="15" t="n">
        <v>0.7215</v>
      </c>
      <c r="H309" s="16" t="n">
        <v>0.7215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13" t="s">
        <v>372</v>
      </c>
      <c r="B310" s="13" t="s">
        <v>308</v>
      </c>
      <c r="C310" s="14" t="n">
        <v>30</v>
      </c>
      <c r="D310" s="14" t="n">
        <v>240</v>
      </c>
      <c r="E310" s="14" t="n">
        <v>408</v>
      </c>
      <c r="F310" s="13" t="s">
        <v>46</v>
      </c>
      <c r="G310" s="15" t="n">
        <v>0.7199</v>
      </c>
      <c r="H310" s="16" t="n">
        <v>0.7199</v>
      </c>
      <c r="I310" s="0" t="n">
        <f aca="false">G310*D310/$M$5*100</f>
        <v>0.0862555976575956</v>
      </c>
      <c r="J310" s="0" t="n">
        <f aca="false">H310*D310/$M$5*100</f>
        <v>0.0862555976575956</v>
      </c>
    </row>
    <row collapsed="false" customFormat="false" customHeight="false" hidden="false" ht="14" outlineLevel="0" r="311">
      <c r="A311" s="13" t="s">
        <v>224</v>
      </c>
      <c r="B311" s="13" t="s">
        <v>225</v>
      </c>
      <c r="C311" s="14" t="n">
        <v>335</v>
      </c>
      <c r="D311" s="14" t="n">
        <v>1162</v>
      </c>
      <c r="E311" s="14" t="n">
        <v>2847</v>
      </c>
      <c r="F311" s="13" t="s">
        <v>226</v>
      </c>
      <c r="G311" s="15" t="n">
        <v>0.717</v>
      </c>
      <c r="H311" s="16" t="n">
        <v>0.717</v>
      </c>
      <c r="I311" s="0" t="n">
        <f aca="false">G311*D311/$M$5*100</f>
        <v>0.415938534349773</v>
      </c>
      <c r="J311" s="0" t="n">
        <f aca="false">H311*D311/$M$5*100</f>
        <v>0.415938534349773</v>
      </c>
    </row>
    <row collapsed="false" customFormat="false" customHeight="false" hidden="false" ht="14" outlineLevel="0" r="312">
      <c r="A312" s="13" t="s">
        <v>365</v>
      </c>
      <c r="B312" s="13" t="s">
        <v>177</v>
      </c>
      <c r="C312" s="14" t="n">
        <v>406</v>
      </c>
      <c r="D312" s="14" t="n">
        <v>406</v>
      </c>
      <c r="E312" s="14" t="n">
        <v>630</v>
      </c>
      <c r="F312" s="13" t="s">
        <v>472</v>
      </c>
      <c r="G312" s="15" t="n">
        <v>0.7052</v>
      </c>
      <c r="H312" s="16" t="n">
        <v>0.7052</v>
      </c>
      <c r="I312" s="0" t="n">
        <f aca="false">G312*D312/$M$5*100</f>
        <v>0.142936192943831</v>
      </c>
      <c r="J312" s="0" t="n">
        <f aca="false">H312*D312/$M$5*100</f>
        <v>0.142936192943831</v>
      </c>
    </row>
    <row collapsed="false" customFormat="false" customHeight="false" hidden="false" ht="14" outlineLevel="0" r="313">
      <c r="A313" s="13" t="s">
        <v>76</v>
      </c>
      <c r="B313" s="13" t="s">
        <v>48</v>
      </c>
      <c r="C313" s="14" t="n">
        <v>8</v>
      </c>
      <c r="D313" s="14" t="n">
        <v>32</v>
      </c>
      <c r="E313" s="14" t="n">
        <v>70</v>
      </c>
      <c r="F313" s="13" t="s">
        <v>437</v>
      </c>
      <c r="G313" s="15" t="n">
        <v>0.6861</v>
      </c>
      <c r="H313" s="16" t="n">
        <v>0.6861</v>
      </c>
      <c r="I313" s="0" t="n">
        <f aca="false">G313*D313/$M$5*100</f>
        <v>0.0109607752100526</v>
      </c>
      <c r="J313" s="0" t="n">
        <f aca="false">H313*D313/$M$5*100</f>
        <v>0.0109607752100526</v>
      </c>
    </row>
    <row collapsed="false" customFormat="false" customHeight="false" hidden="false" ht="14" outlineLevel="0" r="314">
      <c r="A314" s="13" t="s">
        <v>411</v>
      </c>
      <c r="B314" s="13" t="s">
        <v>393</v>
      </c>
      <c r="C314" s="14" t="n">
        <v>12</v>
      </c>
      <c r="D314" s="14" t="n">
        <v>48</v>
      </c>
      <c r="E314" s="14" t="n">
        <v>115</v>
      </c>
      <c r="F314" s="13" t="s">
        <v>82</v>
      </c>
      <c r="G314" s="15" t="n">
        <v>0.6727</v>
      </c>
      <c r="H314" s="16" t="n">
        <v>0.6727</v>
      </c>
      <c r="I314" s="0" t="n">
        <f aca="false">G314*D314/$M$5*100</f>
        <v>0.0161200557144783</v>
      </c>
      <c r="J314" s="0" t="n">
        <f aca="false">H314*D314/$M$5*100</f>
        <v>0.0161200557144783</v>
      </c>
    </row>
    <row collapsed="false" customFormat="false" customHeight="false" hidden="false" ht="14" outlineLevel="0" r="315">
      <c r="A315" s="13" t="s">
        <v>257</v>
      </c>
      <c r="B315" s="13" t="s">
        <v>56</v>
      </c>
      <c r="C315" s="14" t="n">
        <v>88</v>
      </c>
      <c r="D315" s="14" t="n">
        <v>256</v>
      </c>
      <c r="E315" s="14" t="n">
        <v>794</v>
      </c>
      <c r="F315" s="13" t="s">
        <v>57</v>
      </c>
      <c r="G315" s="15" t="n">
        <v>0.6699</v>
      </c>
      <c r="H315" s="16" t="n">
        <v>0.6691</v>
      </c>
      <c r="I315" s="0" t="n">
        <f aca="false">G315*D315/$M$5*100</f>
        <v>0.0856157797780407</v>
      </c>
      <c r="J315" s="0" t="n">
        <f aca="false">H315*D315/$M$5*100</f>
        <v>0.0855135367211331</v>
      </c>
    </row>
    <row collapsed="false" customFormat="false" customHeight="false" hidden="false" ht="14" outlineLevel="0" r="316">
      <c r="A316" s="13" t="s">
        <v>44</v>
      </c>
      <c r="B316" s="13" t="s">
        <v>45</v>
      </c>
      <c r="C316" s="14" t="n">
        <v>12</v>
      </c>
      <c r="D316" s="14" t="n">
        <v>24</v>
      </c>
      <c r="E316" s="14"/>
      <c r="F316" s="13" t="s">
        <v>46</v>
      </c>
      <c r="G316" s="15" t="n">
        <v>0.6275</v>
      </c>
      <c r="H316" s="16" t="n">
        <v>0.6275</v>
      </c>
      <c r="I316" s="0" t="n">
        <f aca="false">G316*D316/$M$5*100</f>
        <v>0.00751845916518145</v>
      </c>
      <c r="J316" s="0" t="n">
        <f aca="false">H316*D316/$M$5*100</f>
        <v>0.00751845916518145</v>
      </c>
    </row>
    <row collapsed="false" customFormat="false" customHeight="false" hidden="false" ht="14" outlineLevel="0" r="317">
      <c r="A317" s="13" t="s">
        <v>405</v>
      </c>
      <c r="B317" s="13" t="s">
        <v>393</v>
      </c>
      <c r="C317" s="14" t="n">
        <v>14</v>
      </c>
      <c r="D317" s="14" t="n">
        <v>56</v>
      </c>
      <c r="E317" s="14" t="n">
        <v>134</v>
      </c>
      <c r="F317" s="13" t="s">
        <v>82</v>
      </c>
      <c r="G317" s="15" t="n">
        <v>0.622</v>
      </c>
      <c r="H317" s="16" t="n">
        <v>0.622</v>
      </c>
      <c r="I317" s="0" t="n">
        <f aca="false">G317*D317/$M$5*100</f>
        <v>0.0173893074131209</v>
      </c>
      <c r="J317" s="0" t="n">
        <f aca="false">H317*D317/$M$5*100</f>
        <v>0.0173893074131209</v>
      </c>
    </row>
    <row collapsed="false" customFormat="false" customHeight="false" hidden="false" ht="14" outlineLevel="0" r="318">
      <c r="A318" s="13" t="s">
        <v>192</v>
      </c>
      <c r="B318" s="13" t="s">
        <v>37</v>
      </c>
      <c r="C318" s="14" t="n">
        <v>532</v>
      </c>
      <c r="D318" s="14" t="n">
        <v>4720</v>
      </c>
      <c r="E318" s="14" t="n">
        <v>11210</v>
      </c>
      <c r="F318" s="13" t="s">
        <v>38</v>
      </c>
      <c r="G318" s="15" t="n">
        <v>0.5562</v>
      </c>
      <c r="H318" s="16" t="n">
        <v>0.464</v>
      </c>
      <c r="I318" s="0" t="n">
        <f aca="false">G318*D318/$M$5*100</f>
        <v>1.31062019799608</v>
      </c>
      <c r="J318" s="0" t="n">
        <f aca="false">H318*D318/$M$5*100</f>
        <v>1.09336168980615</v>
      </c>
    </row>
    <row collapsed="false" customFormat="false" customHeight="false" hidden="false" ht="14" outlineLevel="0" r="319">
      <c r="A319" s="13" t="s">
        <v>124</v>
      </c>
      <c r="B319" s="13" t="s">
        <v>125</v>
      </c>
      <c r="C319" s="14" t="n">
        <v>8</v>
      </c>
      <c r="D319" s="14" t="n">
        <v>16</v>
      </c>
      <c r="E319" s="14" t="n">
        <v>400</v>
      </c>
      <c r="F319" s="13" t="s">
        <v>46</v>
      </c>
      <c r="G319" s="15" t="n">
        <v>0.5492</v>
      </c>
      <c r="H319" s="16" t="n">
        <v>0.5492</v>
      </c>
      <c r="I319" s="0" t="n">
        <f aca="false">G319*D319/$M$5*100</f>
        <v>0.00438686616044372</v>
      </c>
      <c r="J319" s="0" t="n">
        <f aca="false">H319*D319/$M$5*100</f>
        <v>0.00438686616044372</v>
      </c>
    </row>
    <row collapsed="false" customFormat="false" customHeight="false" hidden="false" ht="14" outlineLevel="0" r="320">
      <c r="A320" s="13" t="s">
        <v>336</v>
      </c>
      <c r="B320" s="13" t="s">
        <v>59</v>
      </c>
      <c r="C320" s="14" t="n">
        <v>50</v>
      </c>
      <c r="D320" s="14" t="n">
        <v>200</v>
      </c>
      <c r="E320" s="14" t="n">
        <v>487</v>
      </c>
      <c r="F320" s="13" t="s">
        <v>436</v>
      </c>
      <c r="G320" s="15" t="n">
        <v>0.5405</v>
      </c>
      <c r="H320" s="16" t="n">
        <v>0.5317</v>
      </c>
      <c r="I320" s="0" t="n">
        <f aca="false">G320*D320/$M$5*100</f>
        <v>0.0539671604087725</v>
      </c>
      <c r="J320" s="0" t="n">
        <f aca="false">H320*D320/$M$5*100</f>
        <v>0.0530885091384725</v>
      </c>
    </row>
    <row collapsed="false" customFormat="false" customHeight="false" hidden="false" ht="14" outlineLevel="0" r="321">
      <c r="A321" s="13" t="s">
        <v>312</v>
      </c>
      <c r="B321" s="13" t="s">
        <v>181</v>
      </c>
      <c r="C321" s="14" t="n">
        <v>36</v>
      </c>
      <c r="D321" s="14" t="n">
        <v>116</v>
      </c>
      <c r="E321" s="14" t="n">
        <v>273</v>
      </c>
      <c r="F321" s="13" t="s">
        <v>182</v>
      </c>
      <c r="G321" s="15" t="n">
        <v>0.4969</v>
      </c>
      <c r="H321" s="16" t="n">
        <v>0.4969</v>
      </c>
      <c r="I321" s="0" t="n">
        <f aca="false">G321*D321/$M$5*100</f>
        <v>0.0287760287957984</v>
      </c>
      <c r="J321" s="0" t="n">
        <f aca="false">H321*D321/$M$5*100</f>
        <v>0.0287760287957984</v>
      </c>
    </row>
    <row collapsed="false" customFormat="false" customHeight="false" hidden="false" ht="14" outlineLevel="0" r="322">
      <c r="A322" s="13" t="s">
        <v>438</v>
      </c>
      <c r="B322" s="13" t="s">
        <v>59</v>
      </c>
      <c r="C322" s="14" t="n">
        <v>112</v>
      </c>
      <c r="D322" s="14" t="n">
        <v>448</v>
      </c>
      <c r="E322" s="14" t="n">
        <v>879</v>
      </c>
      <c r="F322" s="13" t="s">
        <v>436</v>
      </c>
      <c r="G322" s="15" t="n">
        <v>0.4471</v>
      </c>
      <c r="H322" s="16" t="n">
        <v>0.4471</v>
      </c>
      <c r="I322" s="0" t="n">
        <f aca="false">G322*D322/$M$5*100</f>
        <v>0.0999969047512069</v>
      </c>
      <c r="J322" s="0" t="n">
        <f aca="false">H322*D322/$M$5*100</f>
        <v>0.0999969047512069</v>
      </c>
    </row>
    <row collapsed="false" customFormat="false" customHeight="false" hidden="false" ht="14" outlineLevel="0" r="323">
      <c r="A323" s="13" t="s">
        <v>367</v>
      </c>
      <c r="B323" s="13" t="s">
        <v>201</v>
      </c>
      <c r="C323" s="14" t="n">
        <v>63</v>
      </c>
      <c r="D323" s="14" t="n">
        <v>404</v>
      </c>
      <c r="E323" s="14" t="n">
        <v>788</v>
      </c>
      <c r="F323" s="13" t="s">
        <v>87</v>
      </c>
      <c r="G323" s="15" t="n">
        <v>0.4393</v>
      </c>
      <c r="H323" s="16" t="n">
        <v>0.4305</v>
      </c>
      <c r="I323" s="0" t="n">
        <f aca="false">G323*D323/$M$5*100</f>
        <v>0.0886025950166494</v>
      </c>
      <c r="J323" s="0" t="n">
        <f aca="false">H323*D323/$M$5*100</f>
        <v>0.0868277194506433</v>
      </c>
    </row>
    <row collapsed="false" customFormat="false" customHeight="false" hidden="false" ht="14" outlineLevel="0" r="324">
      <c r="A324" s="13" t="s">
        <v>62</v>
      </c>
      <c r="B324" s="13" t="s">
        <v>63</v>
      </c>
      <c r="C324" s="14" t="n">
        <v>192</v>
      </c>
      <c r="D324" s="14" t="n">
        <v>1152</v>
      </c>
      <c r="E324" s="14" t="n">
        <v>2880</v>
      </c>
      <c r="F324" s="13" t="s">
        <v>473</v>
      </c>
      <c r="G324" s="15" t="n">
        <v>0.3875</v>
      </c>
      <c r="H324" s="16" t="n">
        <v>0.3689</v>
      </c>
      <c r="I324" s="0" t="n">
        <f aca="false">G324*D324/$M$5*100</f>
        <v>0.222857913103386</v>
      </c>
      <c r="J324" s="0" t="n">
        <f aca="false">H324*D324/$M$5*100</f>
        <v>0.212160733274424</v>
      </c>
    </row>
    <row collapsed="false" customFormat="false" customHeight="false" hidden="false" ht="14" outlineLevel="0" r="325">
      <c r="A325" s="13" t="s">
        <v>400</v>
      </c>
      <c r="B325" s="13" t="s">
        <v>125</v>
      </c>
      <c r="C325" s="14" t="n">
        <v>12</v>
      </c>
      <c r="D325" s="14" t="n">
        <v>48</v>
      </c>
      <c r="E325" s="14" t="n">
        <v>790</v>
      </c>
      <c r="F325" s="13" t="s">
        <v>46</v>
      </c>
      <c r="G325" s="15" t="n">
        <v>0.2099</v>
      </c>
      <c r="H325" s="16" t="n">
        <v>0.2099</v>
      </c>
      <c r="I325" s="0" t="n">
        <f aca="false">G325*D325/$M$5*100</f>
        <v>0.00502987913552697</v>
      </c>
      <c r="J325" s="0" t="n">
        <f aca="false">H325*D325/$M$5*100</f>
        <v>0.00502987913552697</v>
      </c>
    </row>
    <row collapsed="false" customFormat="false" customHeight="false" hidden="false" ht="14" outlineLevel="0" r="326">
      <c r="A326" s="13" t="s">
        <v>327</v>
      </c>
      <c r="B326" s="13" t="s">
        <v>177</v>
      </c>
      <c r="C326" s="14" t="n">
        <v>14</v>
      </c>
      <c r="D326" s="14" t="n">
        <v>14</v>
      </c>
      <c r="E326" s="14" t="n">
        <v>21</v>
      </c>
      <c r="F326" s="13" t="s">
        <v>472</v>
      </c>
      <c r="G326" s="15" t="n">
        <v>0.0254</v>
      </c>
      <c r="H326" s="16" t="n">
        <v>0.0204</v>
      </c>
      <c r="I326" s="0" t="n">
        <f aca="false">G326*D326/$M$5*100</f>
        <v>0.000177527495294723</v>
      </c>
      <c r="J326" s="0" t="n">
        <f aca="false">H326*D326/$M$5*100</f>
        <v>0.000142581137953242</v>
      </c>
    </row>
    <row collapsed="false" customFormat="false" customHeight="false" hidden="false" ht="14" outlineLevel="0" r="327">
      <c r="A327" s="13" t="s">
        <v>110</v>
      </c>
      <c r="B327" s="13" t="s">
        <v>45</v>
      </c>
      <c r="C327" s="14" t="n">
        <v>86</v>
      </c>
      <c r="D327" s="14" t="n">
        <v>340</v>
      </c>
      <c r="E327" s="14" t="n">
        <v>1023</v>
      </c>
      <c r="F327" s="13" t="s">
        <v>46</v>
      </c>
      <c r="G327" s="15" t="n">
        <v>0.0043</v>
      </c>
      <c r="H327" s="16" t="n">
        <v>0.0043</v>
      </c>
    </row>
    <row collapsed="false" customFormat="false" customHeight="false" hidden="false" ht="14" outlineLevel="0" r="328">
      <c r="A328" s="13" t="s">
        <v>401</v>
      </c>
      <c r="B328" s="13" t="s">
        <v>393</v>
      </c>
      <c r="C328" s="14" t="n">
        <v>12</v>
      </c>
      <c r="D328" s="14" t="n">
        <v>48</v>
      </c>
      <c r="E328" s="14" t="n">
        <v>115</v>
      </c>
      <c r="F328" s="13" t="s">
        <v>82</v>
      </c>
      <c r="G328" s="15" t="n">
        <v>0</v>
      </c>
      <c r="H328" s="16" t="n">
        <v>0</v>
      </c>
    </row>
    <row collapsed="false" customFormat="false" customHeight="false" hidden="false" ht="14" outlineLevel="0" r="329">
      <c r="A329" s="13" t="s">
        <v>475</v>
      </c>
      <c r="B329" s="13" t="s">
        <v>274</v>
      </c>
      <c r="C329" s="14"/>
      <c r="D329" s="14"/>
      <c r="E329" s="14"/>
      <c r="F329" s="13" t="s">
        <v>437</v>
      </c>
      <c r="G329" s="15" t="n">
        <v>0</v>
      </c>
      <c r="H329" s="16" t="n">
        <v>0</v>
      </c>
    </row>
    <row collapsed="false" customFormat="false" customHeight="false" hidden="false" ht="14" outlineLevel="0" r="330">
      <c r="A330" s="13" t="s">
        <v>409</v>
      </c>
      <c r="B330" s="13" t="s">
        <v>149</v>
      </c>
      <c r="C330" s="14" t="n">
        <v>1</v>
      </c>
      <c r="D330" s="14" t="n">
        <v>1</v>
      </c>
      <c r="E330" s="14" t="n">
        <v>0</v>
      </c>
      <c r="F330" s="13" t="s">
        <v>46</v>
      </c>
      <c r="G330" s="15" t="n">
        <v>0</v>
      </c>
      <c r="H330" s="16" t="n">
        <v>0</v>
      </c>
    </row>
    <row collapsed="false" customFormat="false" customHeight="false" hidden="false" ht="14" outlineLevel="0" r="331">
      <c r="A331" s="13" t="s">
        <v>345</v>
      </c>
      <c r="B331" s="13" t="s">
        <v>177</v>
      </c>
      <c r="C331" s="14" t="n">
        <v>66</v>
      </c>
      <c r="D331" s="14" t="n">
        <v>132</v>
      </c>
      <c r="E331" s="14" t="n">
        <v>145</v>
      </c>
      <c r="F331" s="13" t="s">
        <v>472</v>
      </c>
      <c r="G331" s="15" t="n">
        <v>0</v>
      </c>
      <c r="H331" s="16" t="n">
        <v>0</v>
      </c>
    </row>
    <row collapsed="false" customFormat="false" customHeight="false" hidden="false" ht="14" outlineLevel="0" r="332">
      <c r="A332" s="13" t="s">
        <v>476</v>
      </c>
      <c r="B332" s="13" t="s">
        <v>149</v>
      </c>
      <c r="C332" s="14" t="n">
        <v>12</v>
      </c>
      <c r="D332" s="14" t="n">
        <v>48</v>
      </c>
      <c r="E332" s="14" t="n">
        <v>18</v>
      </c>
      <c r="F332" s="13" t="s">
        <v>46</v>
      </c>
      <c r="G332" s="15" t="n">
        <v>0</v>
      </c>
      <c r="H332" s="16" t="n">
        <v>0</v>
      </c>
    </row>
    <row collapsed="false" customFormat="false" customHeight="false" hidden="false" ht="14" outlineLevel="0" r="333">
      <c r="A333" s="13" t="s">
        <v>95</v>
      </c>
      <c r="B333" s="13" t="s">
        <v>56</v>
      </c>
      <c r="C333" s="14" t="n">
        <v>143</v>
      </c>
      <c r="D333" s="14" t="n">
        <v>572</v>
      </c>
      <c r="E333" s="14" t="n">
        <v>2080</v>
      </c>
      <c r="F333" s="13" t="s">
        <v>57</v>
      </c>
      <c r="G333" s="15" t="n">
        <v>0</v>
      </c>
      <c r="H333" s="16" t="n">
        <v>0</v>
      </c>
    </row>
    <row collapsed="false" customFormat="false" customHeight="false" hidden="false" ht="14" outlineLevel="0" r="334">
      <c r="A334" s="13" t="s">
        <v>461</v>
      </c>
      <c r="B334" s="13" t="s">
        <v>462</v>
      </c>
      <c r="C334" s="14" t="n">
        <v>20</v>
      </c>
      <c r="D334" s="14" t="n">
        <v>40</v>
      </c>
      <c r="E334" s="14" t="n">
        <v>15</v>
      </c>
      <c r="F334" s="13" t="s">
        <v>82</v>
      </c>
      <c r="G334" s="15"/>
      <c r="H334" s="16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58823529411765"/>
    <col collapsed="false" hidden="false" max="1025" min="2" style="0" width="8.92941176470588"/>
  </cols>
  <sheetData>
    <row collapsed="false" customFormat="false" customHeight="true" hidden="false" ht="16.5" outlineLevel="0" r="1">
      <c r="A1" s="17" t="s">
        <v>477</v>
      </c>
      <c r="B1" s="17"/>
      <c r="C1" s="17"/>
      <c r="D1" s="17"/>
      <c r="E1" s="17"/>
      <c r="F1" s="17"/>
      <c r="G1" s="25"/>
      <c r="H1" s="25"/>
    </row>
    <row collapsed="false" customFormat="false" customHeight="false" hidden="false" ht="14" outlineLevel="0" r="2">
      <c r="A2" s="17"/>
      <c r="B2" s="17"/>
      <c r="C2" s="17"/>
      <c r="D2" s="17"/>
      <c r="E2" s="17"/>
      <c r="F2" s="17"/>
    </row>
    <row collapsed="false" customFormat="false" customHeight="false" hidden="false" ht="14" outlineLevel="0" r="3">
      <c r="A3" s="17"/>
      <c r="B3" s="17"/>
      <c r="C3" s="17"/>
      <c r="D3" s="17"/>
      <c r="E3" s="17"/>
      <c r="F3" s="17"/>
    </row>
    <row collapsed="false" customFormat="false" customHeight="false" hidden="false" ht="14" outlineLevel="0" r="4">
      <c r="A4" s="18" t="s">
        <v>25</v>
      </c>
      <c r="B4" s="18" t="s">
        <v>26</v>
      </c>
      <c r="C4" s="18" t="s">
        <v>27</v>
      </c>
      <c r="D4" s="18" t="s">
        <v>28</v>
      </c>
      <c r="E4" s="18" t="s">
        <v>29</v>
      </c>
      <c r="F4" s="18" t="s">
        <v>30</v>
      </c>
      <c r="G4" s="19" t="s">
        <v>4</v>
      </c>
      <c r="H4" s="20" t="s">
        <v>3</v>
      </c>
      <c r="I4" s="10" t="s">
        <v>464</v>
      </c>
      <c r="J4" s="10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1" t="s">
        <v>64</v>
      </c>
      <c r="B5" s="21" t="s">
        <v>63</v>
      </c>
      <c r="C5" s="22" t="n">
        <v>4592</v>
      </c>
      <c r="D5" s="22" t="n">
        <v>18028</v>
      </c>
      <c r="E5" s="22" t="n">
        <v>51733</v>
      </c>
      <c r="F5" s="21" t="s">
        <v>65</v>
      </c>
      <c r="G5" s="23" t="n">
        <v>1</v>
      </c>
      <c r="H5" s="24" t="n">
        <v>1</v>
      </c>
      <c r="I5" s="0" t="n">
        <f aca="false">G5*D5/$M$5*100</f>
        <v>8.78673119757473</v>
      </c>
      <c r="J5" s="0" t="n">
        <f aca="false">H5*D5/$M$5*100</f>
        <v>8.78673119757473</v>
      </c>
      <c r="K5" s="0" t="n">
        <f aca="false">SUM(I5:I316)</f>
        <v>93.3276057765886</v>
      </c>
      <c r="L5" s="0" t="n">
        <f aca="false">SUM(J5:J316)</f>
        <v>92.4493606858603</v>
      </c>
      <c r="M5" s="0" t="n">
        <f aca="false">SUM(D5:D400)</f>
        <v>205173</v>
      </c>
    </row>
    <row collapsed="false" customFormat="false" customHeight="false" hidden="false" ht="14" outlineLevel="0" r="6">
      <c r="A6" s="21" t="s">
        <v>139</v>
      </c>
      <c r="B6" s="21" t="s">
        <v>71</v>
      </c>
      <c r="C6" s="22" t="n">
        <v>140</v>
      </c>
      <c r="D6" s="22" t="n">
        <v>140</v>
      </c>
      <c r="E6" s="22" t="n">
        <v>140</v>
      </c>
      <c r="F6" s="21" t="s">
        <v>72</v>
      </c>
      <c r="G6" s="23" t="n">
        <v>1</v>
      </c>
      <c r="H6" s="24" t="n">
        <v>1</v>
      </c>
      <c r="I6" s="0" t="n">
        <f aca="false">G6*D6/$M$5*100</f>
        <v>0.0682350991602209</v>
      </c>
      <c r="J6" s="0" t="n">
        <f aca="false">H6*D6/$M$5*100</f>
        <v>0.0682350991602209</v>
      </c>
    </row>
    <row collapsed="false" customFormat="false" customHeight="false" hidden="false" ht="14" outlineLevel="0" r="7">
      <c r="A7" s="21" t="s">
        <v>160</v>
      </c>
      <c r="B7" s="21" t="s">
        <v>59</v>
      </c>
      <c r="C7" s="22" t="n">
        <v>736</v>
      </c>
      <c r="D7" s="22" t="n">
        <v>4232</v>
      </c>
      <c r="E7" s="22" t="n">
        <v>8485</v>
      </c>
      <c r="F7" s="21" t="s">
        <v>436</v>
      </c>
      <c r="G7" s="23" t="n">
        <v>1</v>
      </c>
      <c r="H7" s="24" t="n">
        <v>1</v>
      </c>
      <c r="I7" s="0" t="n">
        <f aca="false">G7*D7/$M$5*100</f>
        <v>2.06264956890039</v>
      </c>
      <c r="J7" s="0" t="n">
        <f aca="false">H7*D7/$M$5*100</f>
        <v>2.06264956890039</v>
      </c>
    </row>
    <row collapsed="false" customFormat="false" customHeight="false" hidden="false" ht="14" outlineLevel="0" r="8">
      <c r="A8" s="21" t="s">
        <v>238</v>
      </c>
      <c r="B8" s="21" t="s">
        <v>40</v>
      </c>
      <c r="C8" s="22" t="n">
        <v>52</v>
      </c>
      <c r="D8" s="22" t="n">
        <v>180</v>
      </c>
      <c r="E8" s="22" t="n">
        <v>438</v>
      </c>
      <c r="F8" s="21" t="s">
        <v>439</v>
      </c>
      <c r="G8" s="23" t="n">
        <v>1</v>
      </c>
      <c r="H8" s="24" t="n">
        <v>1</v>
      </c>
      <c r="I8" s="0" t="n">
        <f aca="false">G8*D8/$M$5*100</f>
        <v>0.0877308417774269</v>
      </c>
      <c r="J8" s="0" t="n">
        <f aca="false">H8*D8/$M$5*100</f>
        <v>0.0877308417774269</v>
      </c>
    </row>
    <row collapsed="false" customFormat="false" customHeight="false" hidden="false" ht="14" outlineLevel="0" r="9">
      <c r="A9" s="21" t="s">
        <v>107</v>
      </c>
      <c r="B9" s="21" t="s">
        <v>43</v>
      </c>
      <c r="C9" s="22" t="n">
        <v>14</v>
      </c>
      <c r="D9" s="22" t="n">
        <v>14</v>
      </c>
      <c r="E9" s="22" t="n">
        <v>11</v>
      </c>
      <c r="F9" s="21" t="s">
        <v>43</v>
      </c>
      <c r="G9" s="23" t="n">
        <v>1</v>
      </c>
      <c r="H9" s="24" t="n">
        <v>1</v>
      </c>
      <c r="I9" s="0" t="n">
        <f aca="false">G9*D9/$M$5*100</f>
        <v>0.00682350991602209</v>
      </c>
      <c r="J9" s="0" t="n">
        <f aca="false">H9*D9/$M$5*100</f>
        <v>0.00682350991602209</v>
      </c>
    </row>
    <row collapsed="false" customFormat="false" customHeight="false" hidden="false" ht="14" outlineLevel="0" r="10">
      <c r="A10" s="21" t="s">
        <v>258</v>
      </c>
      <c r="B10" s="21" t="s">
        <v>181</v>
      </c>
      <c r="C10" s="22" t="n">
        <v>20</v>
      </c>
      <c r="D10" s="22" t="n">
        <v>20</v>
      </c>
      <c r="E10" s="22" t="n">
        <v>36</v>
      </c>
      <c r="F10" s="21" t="s">
        <v>182</v>
      </c>
      <c r="G10" s="23" t="n">
        <v>1</v>
      </c>
      <c r="H10" s="24" t="n">
        <v>1</v>
      </c>
      <c r="I10" s="0" t="n">
        <f aca="false">G10*D10/$M$5*100</f>
        <v>0.00974787130860299</v>
      </c>
      <c r="J10" s="0" t="n">
        <f aca="false">H10*D10/$M$5*100</f>
        <v>0.00974787130860299</v>
      </c>
    </row>
    <row collapsed="false" customFormat="false" customHeight="false" hidden="false" ht="14" outlineLevel="0" r="11">
      <c r="A11" s="21" t="s">
        <v>106</v>
      </c>
      <c r="B11" s="21" t="s">
        <v>71</v>
      </c>
      <c r="C11" s="22" t="n">
        <v>1383</v>
      </c>
      <c r="D11" s="22" t="n">
        <v>5559</v>
      </c>
      <c r="E11" s="22" t="n">
        <v>11226</v>
      </c>
      <c r="F11" s="21" t="s">
        <v>72</v>
      </c>
      <c r="G11" s="23" t="n">
        <v>1</v>
      </c>
      <c r="H11" s="24" t="n">
        <v>1</v>
      </c>
      <c r="I11" s="0" t="n">
        <f aca="false">G11*D11/$M$5*100</f>
        <v>2.7094208302262</v>
      </c>
      <c r="J11" s="0" t="n">
        <f aca="false">H11*D11/$M$5*100</f>
        <v>2.7094208302262</v>
      </c>
    </row>
    <row collapsed="false" customFormat="false" customHeight="false" hidden="false" ht="14" outlineLevel="0" r="12">
      <c r="A12" s="21" t="s">
        <v>256</v>
      </c>
      <c r="B12" s="21" t="s">
        <v>153</v>
      </c>
      <c r="C12" s="22" t="n">
        <v>39</v>
      </c>
      <c r="D12" s="22" t="n">
        <v>262</v>
      </c>
      <c r="E12" s="22" t="n">
        <v>540</v>
      </c>
      <c r="F12" s="21" t="s">
        <v>87</v>
      </c>
      <c r="G12" s="23" t="n">
        <v>1</v>
      </c>
      <c r="H12" s="24" t="n">
        <v>1</v>
      </c>
      <c r="I12" s="0" t="n">
        <f aca="false">G12*D12/$M$5*100</f>
        <v>0.127697114142699</v>
      </c>
      <c r="J12" s="0" t="n">
        <f aca="false">H12*D12/$M$5*100</f>
        <v>0.127697114142699</v>
      </c>
    </row>
    <row collapsed="false" customFormat="false" customHeight="false" hidden="false" ht="14" outlineLevel="0" r="13">
      <c r="A13" s="21" t="s">
        <v>255</v>
      </c>
      <c r="B13" s="21" t="s">
        <v>181</v>
      </c>
      <c r="C13" s="22" t="n">
        <v>120</v>
      </c>
      <c r="D13" s="22" t="n">
        <v>120</v>
      </c>
      <c r="E13" s="22" t="n">
        <v>217</v>
      </c>
      <c r="F13" s="21" t="s">
        <v>182</v>
      </c>
      <c r="G13" s="23" t="n">
        <v>1</v>
      </c>
      <c r="H13" s="24" t="n">
        <v>1</v>
      </c>
      <c r="I13" s="0" t="n">
        <f aca="false">G13*D13/$M$5*100</f>
        <v>0.0584872278516179</v>
      </c>
      <c r="J13" s="0" t="n">
        <f aca="false">H13*D13/$M$5*100</f>
        <v>0.0584872278516179</v>
      </c>
    </row>
    <row collapsed="false" customFormat="false" customHeight="false" hidden="false" ht="14" outlineLevel="0" r="14">
      <c r="A14" s="21" t="s">
        <v>330</v>
      </c>
      <c r="B14" s="21" t="s">
        <v>71</v>
      </c>
      <c r="C14" s="22" t="n">
        <v>452</v>
      </c>
      <c r="D14" s="22" t="n">
        <v>1824</v>
      </c>
      <c r="E14" s="22" t="n">
        <v>3578</v>
      </c>
      <c r="F14" s="21" t="s">
        <v>72</v>
      </c>
      <c r="G14" s="23" t="n">
        <v>1</v>
      </c>
      <c r="H14" s="24" t="n">
        <v>1</v>
      </c>
      <c r="I14" s="0" t="n">
        <f aca="false">G14*D14/$M$5*100</f>
        <v>0.889005863344592</v>
      </c>
      <c r="J14" s="0" t="n">
        <f aca="false">H14*D14/$M$5*100</f>
        <v>0.889005863344592</v>
      </c>
    </row>
    <row collapsed="false" customFormat="false" customHeight="false" hidden="false" ht="14" outlineLevel="0" r="15">
      <c r="A15" s="21" t="s">
        <v>186</v>
      </c>
      <c r="B15" s="21" t="s">
        <v>43</v>
      </c>
      <c r="C15" s="22" t="n">
        <v>176</v>
      </c>
      <c r="D15" s="22" t="n">
        <v>656</v>
      </c>
      <c r="E15" s="22" t="n">
        <v>1675</v>
      </c>
      <c r="F15" s="21" t="s">
        <v>43</v>
      </c>
      <c r="G15" s="23" t="n">
        <v>1</v>
      </c>
      <c r="H15" s="24" t="n">
        <v>1</v>
      </c>
      <c r="I15" s="0" t="n">
        <f aca="false">G15*D15/$M$5*100</f>
        <v>0.319730178922178</v>
      </c>
      <c r="J15" s="0" t="n">
        <f aca="false">H15*D15/$M$5*100</f>
        <v>0.319730178922178</v>
      </c>
    </row>
    <row collapsed="false" customFormat="false" customHeight="false" hidden="false" ht="14" outlineLevel="0" r="16">
      <c r="A16" s="21" t="s">
        <v>120</v>
      </c>
      <c r="B16" s="21" t="s">
        <v>43</v>
      </c>
      <c r="C16" s="22" t="n">
        <v>12</v>
      </c>
      <c r="D16" s="22" t="n">
        <v>48</v>
      </c>
      <c r="E16" s="22" t="n">
        <v>1092</v>
      </c>
      <c r="F16" s="21" t="s">
        <v>43</v>
      </c>
      <c r="G16" s="23" t="n">
        <v>1</v>
      </c>
      <c r="H16" s="24" t="n">
        <v>1</v>
      </c>
      <c r="I16" s="0" t="n">
        <f aca="false">G16*D16/$M$5*100</f>
        <v>0.0233948911406472</v>
      </c>
      <c r="J16" s="0" t="n">
        <f aca="false">H16*D16/$M$5*100</f>
        <v>0.0233948911406472</v>
      </c>
    </row>
    <row collapsed="false" customFormat="false" customHeight="false" hidden="false" ht="14" outlineLevel="0" r="17">
      <c r="A17" s="21" t="s">
        <v>460</v>
      </c>
      <c r="B17" s="21" t="s">
        <v>43</v>
      </c>
      <c r="C17" s="22" t="n">
        <v>10</v>
      </c>
      <c r="D17" s="22" t="n">
        <v>40</v>
      </c>
      <c r="E17" s="22" t="n">
        <v>112</v>
      </c>
      <c r="F17" s="21" t="s">
        <v>43</v>
      </c>
      <c r="G17" s="23" t="n">
        <v>1</v>
      </c>
      <c r="H17" s="24" t="n">
        <v>1</v>
      </c>
      <c r="I17" s="0" t="n">
        <f aca="false">G17*D17/$M$5*100</f>
        <v>0.019495742617206</v>
      </c>
      <c r="J17" s="0" t="n">
        <f aca="false">H17*D17/$M$5*100</f>
        <v>0.019495742617206</v>
      </c>
    </row>
    <row collapsed="false" customFormat="false" customHeight="false" hidden="false" ht="14" outlineLevel="0" r="18">
      <c r="A18" s="21" t="s">
        <v>232</v>
      </c>
      <c r="B18" s="21" t="s">
        <v>43</v>
      </c>
      <c r="C18" s="22" t="n">
        <v>178</v>
      </c>
      <c r="D18" s="22" t="n">
        <v>238</v>
      </c>
      <c r="E18" s="22" t="n">
        <v>91</v>
      </c>
      <c r="F18" s="21" t="s">
        <v>43</v>
      </c>
      <c r="G18" s="23" t="n">
        <v>1</v>
      </c>
      <c r="H18" s="24" t="n">
        <v>1</v>
      </c>
      <c r="I18" s="0" t="n">
        <f aca="false">G18*D18/$M$5*100</f>
        <v>0.115999668572376</v>
      </c>
      <c r="J18" s="0" t="n">
        <f aca="false">H18*D18/$M$5*100</f>
        <v>0.115999668572376</v>
      </c>
    </row>
    <row collapsed="false" customFormat="false" customHeight="false" hidden="false" ht="14" outlineLevel="0" r="19">
      <c r="A19" s="21" t="s">
        <v>113</v>
      </c>
      <c r="B19" s="21" t="s">
        <v>43</v>
      </c>
      <c r="C19" s="22" t="n">
        <v>109</v>
      </c>
      <c r="D19" s="22" t="n">
        <v>544</v>
      </c>
      <c r="E19" s="22" t="n">
        <v>1112</v>
      </c>
      <c r="F19" s="21" t="s">
        <v>43</v>
      </c>
      <c r="G19" s="23" t="n">
        <v>1</v>
      </c>
      <c r="H19" s="24" t="n">
        <v>1</v>
      </c>
      <c r="I19" s="0" t="n">
        <f aca="false">G19*D19/$M$5*100</f>
        <v>0.265142099594001</v>
      </c>
      <c r="J19" s="0" t="n">
        <f aca="false">H19*D19/$M$5*100</f>
        <v>0.265142099594001</v>
      </c>
    </row>
    <row collapsed="false" customFormat="false" customHeight="false" hidden="false" ht="14" outlineLevel="0" r="20">
      <c r="A20" s="21" t="s">
        <v>42</v>
      </c>
      <c r="B20" s="21" t="s">
        <v>43</v>
      </c>
      <c r="C20" s="22" t="n">
        <v>-1</v>
      </c>
      <c r="D20" s="22" t="n">
        <v>-1</v>
      </c>
      <c r="E20" s="22" t="n">
        <v>0</v>
      </c>
      <c r="F20" s="21" t="s">
        <v>43</v>
      </c>
      <c r="G20" s="23" t="n">
        <v>1</v>
      </c>
      <c r="H20" s="24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1" t="s">
        <v>371</v>
      </c>
      <c r="B21" s="21" t="s">
        <v>245</v>
      </c>
      <c r="C21" s="22" t="n">
        <v>134</v>
      </c>
      <c r="D21" s="22" t="n">
        <v>536</v>
      </c>
      <c r="E21" s="22" t="n">
        <v>1046</v>
      </c>
      <c r="F21" s="21" t="s">
        <v>46</v>
      </c>
      <c r="G21" s="23" t="n">
        <v>1</v>
      </c>
      <c r="H21" s="24" t="n">
        <v>1</v>
      </c>
      <c r="I21" s="0" t="n">
        <f aca="false">G21*D21/$M$5*100</f>
        <v>0.26124295107056</v>
      </c>
      <c r="J21" s="0" t="n">
        <f aca="false">H21*D21/$M$5*100</f>
        <v>0.26124295107056</v>
      </c>
    </row>
    <row collapsed="false" customFormat="false" customHeight="false" hidden="false" ht="14" outlineLevel="0" r="22">
      <c r="A22" s="21" t="s">
        <v>133</v>
      </c>
      <c r="B22" s="21" t="s">
        <v>134</v>
      </c>
      <c r="C22" s="22" t="n">
        <v>11</v>
      </c>
      <c r="D22" s="22" t="n">
        <v>11</v>
      </c>
      <c r="E22" s="22" t="n">
        <v>13</v>
      </c>
      <c r="F22" s="21" t="s">
        <v>87</v>
      </c>
      <c r="G22" s="23" t="n">
        <v>1</v>
      </c>
      <c r="H22" s="24" t="n">
        <v>1</v>
      </c>
      <c r="I22" s="0" t="n">
        <f aca="false">G22*D22/$M$5*100</f>
        <v>0.00536132921973164</v>
      </c>
      <c r="J22" s="0" t="n">
        <f aca="false">H22*D22/$M$5*100</f>
        <v>0.00536132921973164</v>
      </c>
    </row>
    <row collapsed="false" customFormat="false" customHeight="false" hidden="false" ht="14" outlineLevel="0" r="23">
      <c r="A23" s="21" t="s">
        <v>244</v>
      </c>
      <c r="B23" s="21" t="s">
        <v>245</v>
      </c>
      <c r="C23" s="22" t="n">
        <v>140</v>
      </c>
      <c r="D23" s="22" t="n">
        <v>336</v>
      </c>
      <c r="E23" s="22" t="n">
        <v>501</v>
      </c>
      <c r="F23" s="21" t="s">
        <v>46</v>
      </c>
      <c r="G23" s="23" t="n">
        <v>1</v>
      </c>
      <c r="H23" s="24" t="n">
        <v>1</v>
      </c>
      <c r="I23" s="0" t="n">
        <f aca="false">G23*D23/$M$5*100</f>
        <v>0.16376423798453</v>
      </c>
      <c r="J23" s="0" t="n">
        <f aca="false">H23*D23/$M$5*100</f>
        <v>0.16376423798453</v>
      </c>
    </row>
    <row collapsed="false" customFormat="false" customHeight="false" hidden="false" ht="14" outlineLevel="0" r="24">
      <c r="A24" s="21" t="s">
        <v>131</v>
      </c>
      <c r="B24" s="21" t="s">
        <v>112</v>
      </c>
      <c r="C24" s="22" t="n">
        <v>139</v>
      </c>
      <c r="D24" s="22" t="n">
        <v>532</v>
      </c>
      <c r="E24" s="22" t="n">
        <v>1358</v>
      </c>
      <c r="F24" s="21" t="s">
        <v>439</v>
      </c>
      <c r="G24" s="23" t="n">
        <v>1</v>
      </c>
      <c r="H24" s="24" t="n">
        <v>1</v>
      </c>
      <c r="I24" s="0" t="n">
        <f aca="false">G24*D24/$M$5*100</f>
        <v>0.259293376808839</v>
      </c>
      <c r="J24" s="0" t="n">
        <f aca="false">H24*D24/$M$5*100</f>
        <v>0.259293376808839</v>
      </c>
    </row>
    <row collapsed="false" customFormat="false" customHeight="false" hidden="false" ht="14" outlineLevel="0" r="25">
      <c r="A25" s="21" t="s">
        <v>89</v>
      </c>
      <c r="B25" s="21" t="s">
        <v>48</v>
      </c>
      <c r="C25" s="22" t="n">
        <v>8</v>
      </c>
      <c r="D25" s="22" t="n">
        <v>16</v>
      </c>
      <c r="E25" s="22" t="n">
        <v>25</v>
      </c>
      <c r="F25" s="21" t="s">
        <v>437</v>
      </c>
      <c r="G25" s="23" t="n">
        <v>1</v>
      </c>
      <c r="H25" s="24" t="n">
        <v>1</v>
      </c>
      <c r="I25" s="0" t="n">
        <f aca="false">G25*D25/$M$5*100</f>
        <v>0.00779829704688239</v>
      </c>
      <c r="J25" s="0" t="n">
        <f aca="false">H25*D25/$M$5*100</f>
        <v>0.00779829704688239</v>
      </c>
    </row>
    <row collapsed="false" customFormat="false" customHeight="false" hidden="false" ht="14" outlineLevel="0" r="26">
      <c r="A26" s="21" t="s">
        <v>227</v>
      </c>
      <c r="B26" s="21" t="s">
        <v>48</v>
      </c>
      <c r="C26" s="22" t="n">
        <v>8</v>
      </c>
      <c r="D26" s="22" t="n">
        <v>32</v>
      </c>
      <c r="E26" s="22" t="n">
        <v>70</v>
      </c>
      <c r="F26" s="21" t="s">
        <v>437</v>
      </c>
      <c r="G26" s="23" t="n">
        <v>1</v>
      </c>
      <c r="H26" s="24" t="n">
        <v>1</v>
      </c>
      <c r="I26" s="0" t="n">
        <f aca="false">G26*D26/$M$5*100</f>
        <v>0.0155965940937648</v>
      </c>
      <c r="J26" s="0" t="n">
        <f aca="false">H26*D26/$M$5*100</f>
        <v>0.0155965940937648</v>
      </c>
    </row>
    <row collapsed="false" customFormat="false" customHeight="false" hidden="false" ht="14" outlineLevel="0" r="27">
      <c r="A27" s="21" t="s">
        <v>50</v>
      </c>
      <c r="B27" s="21" t="s">
        <v>48</v>
      </c>
      <c r="C27" s="22" t="n">
        <v>16</v>
      </c>
      <c r="D27" s="22" t="n">
        <v>16</v>
      </c>
      <c r="E27" s="22" t="n">
        <v>25</v>
      </c>
      <c r="F27" s="21" t="s">
        <v>437</v>
      </c>
      <c r="G27" s="23" t="n">
        <v>1</v>
      </c>
      <c r="H27" s="24" t="n">
        <v>1</v>
      </c>
      <c r="I27" s="0" t="n">
        <f aca="false">G27*D27/$M$5*100</f>
        <v>0.00779829704688239</v>
      </c>
      <c r="J27" s="0" t="n">
        <f aca="false">H27*D27/$M$5*100</f>
        <v>0.00779829704688239</v>
      </c>
    </row>
    <row collapsed="false" customFormat="false" customHeight="false" hidden="false" ht="14" outlineLevel="0" r="28">
      <c r="A28" s="21" t="s">
        <v>51</v>
      </c>
      <c r="B28" s="21" t="s">
        <v>48</v>
      </c>
      <c r="C28" s="22" t="n">
        <v>8</v>
      </c>
      <c r="D28" s="22" t="n">
        <v>16</v>
      </c>
      <c r="E28" s="22" t="n">
        <v>25</v>
      </c>
      <c r="F28" s="21" t="s">
        <v>437</v>
      </c>
      <c r="G28" s="23" t="n">
        <v>1</v>
      </c>
      <c r="H28" s="24" t="n">
        <v>1</v>
      </c>
      <c r="I28" s="0" t="n">
        <f aca="false">G28*D28/$M$5*100</f>
        <v>0.00779829704688239</v>
      </c>
      <c r="J28" s="0" t="n">
        <f aca="false">H28*D28/$M$5*100</f>
        <v>0.00779829704688239</v>
      </c>
    </row>
    <row collapsed="false" customFormat="false" customHeight="false" hidden="false" ht="14" outlineLevel="0" r="29">
      <c r="A29" s="21" t="s">
        <v>156</v>
      </c>
      <c r="B29" s="21" t="s">
        <v>48</v>
      </c>
      <c r="C29" s="22" t="n">
        <v>8</v>
      </c>
      <c r="D29" s="22" t="n">
        <v>16</v>
      </c>
      <c r="E29" s="22" t="n">
        <v>25</v>
      </c>
      <c r="F29" s="21" t="s">
        <v>437</v>
      </c>
      <c r="G29" s="23" t="n">
        <v>1</v>
      </c>
      <c r="H29" s="24" t="n">
        <v>1</v>
      </c>
      <c r="I29" s="0" t="n">
        <f aca="false">G29*D29/$M$5*100</f>
        <v>0.00779829704688239</v>
      </c>
      <c r="J29" s="0" t="n">
        <f aca="false">H29*D29/$M$5*100</f>
        <v>0.00779829704688239</v>
      </c>
    </row>
    <row collapsed="false" customFormat="false" customHeight="false" hidden="false" ht="14" outlineLevel="0" r="30">
      <c r="A30" s="21" t="s">
        <v>404</v>
      </c>
      <c r="B30" s="21" t="s">
        <v>48</v>
      </c>
      <c r="C30" s="22" t="n">
        <v>8</v>
      </c>
      <c r="D30" s="22" t="n">
        <v>32</v>
      </c>
      <c r="E30" s="22" t="n">
        <v>70</v>
      </c>
      <c r="F30" s="21" t="s">
        <v>437</v>
      </c>
      <c r="G30" s="23" t="n">
        <v>1</v>
      </c>
      <c r="H30" s="24" t="n">
        <v>1</v>
      </c>
      <c r="I30" s="0" t="n">
        <f aca="false">G30*D30/$M$5*100</f>
        <v>0.0155965940937648</v>
      </c>
      <c r="J30" s="0" t="n">
        <f aca="false">H30*D30/$M$5*100</f>
        <v>0.0155965940937648</v>
      </c>
    </row>
    <row collapsed="false" customFormat="false" customHeight="false" hidden="false" ht="14" outlineLevel="0" r="31">
      <c r="A31" s="21" t="s">
        <v>52</v>
      </c>
      <c r="B31" s="21" t="s">
        <v>48</v>
      </c>
      <c r="C31" s="22" t="n">
        <v>8</v>
      </c>
      <c r="D31" s="22" t="n">
        <v>32</v>
      </c>
      <c r="E31" s="22" t="n">
        <v>70</v>
      </c>
      <c r="F31" s="21" t="s">
        <v>437</v>
      </c>
      <c r="G31" s="23" t="n">
        <v>1</v>
      </c>
      <c r="H31" s="24" t="n">
        <v>1</v>
      </c>
      <c r="I31" s="0" t="n">
        <f aca="false">G31*D31/$M$5*100</f>
        <v>0.0155965940937648</v>
      </c>
      <c r="J31" s="0" t="n">
        <f aca="false">H31*D31/$M$5*100</f>
        <v>0.0155965940937648</v>
      </c>
    </row>
    <row collapsed="false" customFormat="false" customHeight="false" hidden="false" ht="14" outlineLevel="0" r="32">
      <c r="A32" s="21" t="s">
        <v>187</v>
      </c>
      <c r="B32" s="21" t="s">
        <v>48</v>
      </c>
      <c r="C32" s="22" t="n">
        <v>8</v>
      </c>
      <c r="D32" s="22" t="n">
        <v>16</v>
      </c>
      <c r="E32" s="22" t="n">
        <v>25</v>
      </c>
      <c r="F32" s="21" t="s">
        <v>437</v>
      </c>
      <c r="G32" s="23" t="n">
        <v>1</v>
      </c>
      <c r="H32" s="24" t="n">
        <v>1</v>
      </c>
      <c r="I32" s="0" t="n">
        <f aca="false">G32*D32/$M$5*100</f>
        <v>0.00779829704688239</v>
      </c>
      <c r="J32" s="0" t="n">
        <f aca="false">H32*D32/$M$5*100</f>
        <v>0.00779829704688239</v>
      </c>
    </row>
    <row collapsed="false" customFormat="false" customHeight="false" hidden="false" ht="14" outlineLevel="0" r="33">
      <c r="A33" s="21" t="s">
        <v>53</v>
      </c>
      <c r="B33" s="21" t="s">
        <v>48</v>
      </c>
      <c r="C33" s="22" t="n">
        <v>8</v>
      </c>
      <c r="D33" s="22" t="n">
        <v>16</v>
      </c>
      <c r="E33" s="22" t="n">
        <v>25</v>
      </c>
      <c r="F33" s="21" t="s">
        <v>437</v>
      </c>
      <c r="G33" s="23" t="n">
        <v>1</v>
      </c>
      <c r="H33" s="24" t="n">
        <v>1</v>
      </c>
      <c r="I33" s="0" t="n">
        <f aca="false">G33*D33/$M$5*100</f>
        <v>0.00779829704688239</v>
      </c>
      <c r="J33" s="0" t="n">
        <f aca="false">H33*D33/$M$5*100</f>
        <v>0.00779829704688239</v>
      </c>
    </row>
    <row collapsed="false" customFormat="false" customHeight="false" hidden="false" ht="14" outlineLevel="0" r="34">
      <c r="A34" s="21" t="s">
        <v>202</v>
      </c>
      <c r="B34" s="21" t="s">
        <v>71</v>
      </c>
      <c r="C34" s="22" t="n">
        <v>72</v>
      </c>
      <c r="D34" s="22" t="n">
        <v>384</v>
      </c>
      <c r="E34" s="22" t="n">
        <v>806</v>
      </c>
      <c r="F34" s="21" t="s">
        <v>72</v>
      </c>
      <c r="G34" s="23" t="n">
        <v>1</v>
      </c>
      <c r="H34" s="24" t="n">
        <v>1</v>
      </c>
      <c r="I34" s="0" t="n">
        <f aca="false">G34*D34/$M$5*100</f>
        <v>0.187159129125177</v>
      </c>
      <c r="J34" s="0" t="n">
        <f aca="false">H34*D34/$M$5*100</f>
        <v>0.187159129125177</v>
      </c>
    </row>
    <row collapsed="false" customFormat="false" customHeight="false" hidden="false" ht="14" outlineLevel="0" r="35">
      <c r="A35" s="21" t="s">
        <v>324</v>
      </c>
      <c r="B35" s="21" t="s">
        <v>86</v>
      </c>
      <c r="C35" s="22" t="n">
        <v>-1</v>
      </c>
      <c r="D35" s="22" t="n">
        <v>-1</v>
      </c>
      <c r="E35" s="22" t="n">
        <v>0</v>
      </c>
      <c r="F35" s="21" t="s">
        <v>87</v>
      </c>
      <c r="G35" s="23" t="n">
        <v>1</v>
      </c>
      <c r="H35" s="24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1" t="s">
        <v>68</v>
      </c>
      <c r="B36" s="21" t="s">
        <v>56</v>
      </c>
      <c r="C36" s="22" t="n">
        <v>1300</v>
      </c>
      <c r="D36" s="22" t="n">
        <v>5200</v>
      </c>
      <c r="E36" s="22" t="n">
        <v>12282</v>
      </c>
      <c r="F36" s="21" t="s">
        <v>57</v>
      </c>
      <c r="G36" s="23" t="n">
        <v>1</v>
      </c>
      <c r="H36" s="24" t="n">
        <v>1</v>
      </c>
      <c r="I36" s="0" t="n">
        <f aca="false">G36*D36/$M$5*100</f>
        <v>2.53444654023678</v>
      </c>
      <c r="J36" s="0" t="n">
        <f aca="false">H36*D36/$M$5*100</f>
        <v>2.53444654023678</v>
      </c>
    </row>
    <row collapsed="false" customFormat="false" customHeight="false" hidden="false" ht="14" outlineLevel="0" r="37">
      <c r="A37" s="21" t="s">
        <v>458</v>
      </c>
      <c r="B37" s="21" t="s">
        <v>119</v>
      </c>
      <c r="C37" s="22" t="n">
        <v>4</v>
      </c>
      <c r="D37" s="22" t="n">
        <v>16</v>
      </c>
      <c r="E37" s="22" t="n">
        <v>0</v>
      </c>
      <c r="F37" s="21" t="s">
        <v>119</v>
      </c>
      <c r="G37" s="23" t="n">
        <v>1</v>
      </c>
      <c r="H37" s="24" t="n">
        <v>1</v>
      </c>
      <c r="I37" s="0" t="n">
        <f aca="false">G37*D37/$M$5*100</f>
        <v>0.00779829704688239</v>
      </c>
      <c r="J37" s="0" t="n">
        <f aca="false">H37*D37/$M$5*100</f>
        <v>0.00779829704688239</v>
      </c>
    </row>
    <row collapsed="false" customFormat="false" customHeight="false" hidden="false" ht="14" outlineLevel="0" r="38">
      <c r="A38" s="21" t="s">
        <v>211</v>
      </c>
      <c r="B38" s="21" t="s">
        <v>127</v>
      </c>
      <c r="C38" s="22" t="n">
        <v>464</v>
      </c>
      <c r="D38" s="22" t="n">
        <v>1208</v>
      </c>
      <c r="E38" s="22" t="n">
        <v>3364</v>
      </c>
      <c r="F38" s="21" t="s">
        <v>128</v>
      </c>
      <c r="G38" s="23" t="n">
        <v>1</v>
      </c>
      <c r="H38" s="24" t="n">
        <v>1</v>
      </c>
      <c r="I38" s="0" t="n">
        <f aca="false">G38*D38/$M$5*100</f>
        <v>0.58877142703962</v>
      </c>
      <c r="J38" s="0" t="n">
        <f aca="false">H38*D38/$M$5*100</f>
        <v>0.58877142703962</v>
      </c>
    </row>
    <row collapsed="false" customFormat="false" customHeight="false" hidden="false" ht="14" outlineLevel="0" r="39">
      <c r="A39" s="21" t="s">
        <v>284</v>
      </c>
      <c r="B39" s="21" t="s">
        <v>40</v>
      </c>
      <c r="C39" s="22" t="n">
        <v>82</v>
      </c>
      <c r="D39" s="22" t="n">
        <v>329</v>
      </c>
      <c r="E39" s="22" t="n">
        <v>790</v>
      </c>
      <c r="F39" s="21" t="s">
        <v>439</v>
      </c>
      <c r="G39" s="23" t="n">
        <v>1</v>
      </c>
      <c r="H39" s="24" t="n">
        <v>1</v>
      </c>
      <c r="I39" s="0" t="n">
        <f aca="false">G39*D39/$M$5*100</f>
        <v>0.160352483026519</v>
      </c>
      <c r="J39" s="0" t="n">
        <f aca="false">H39*D39/$M$5*100</f>
        <v>0.160352483026519</v>
      </c>
    </row>
    <row collapsed="false" customFormat="false" customHeight="false" hidden="false" ht="14" outlineLevel="0" r="40">
      <c r="A40" s="21" t="s">
        <v>338</v>
      </c>
      <c r="B40" s="21" t="s">
        <v>40</v>
      </c>
      <c r="C40" s="22" t="n">
        <v>68</v>
      </c>
      <c r="D40" s="22" t="n">
        <v>272</v>
      </c>
      <c r="E40" s="22" t="n">
        <v>224</v>
      </c>
      <c r="F40" s="21" t="s">
        <v>439</v>
      </c>
      <c r="G40" s="23" t="n">
        <v>1</v>
      </c>
      <c r="H40" s="24" t="n">
        <v>1</v>
      </c>
      <c r="I40" s="0" t="n">
        <f aca="false">G40*D40/$M$5*100</f>
        <v>0.132571049797001</v>
      </c>
      <c r="J40" s="0" t="n">
        <f aca="false">H40*D40/$M$5*100</f>
        <v>0.132571049797001</v>
      </c>
    </row>
    <row collapsed="false" customFormat="false" customHeight="false" hidden="false" ht="14" outlineLevel="0" r="41">
      <c r="A41" s="21" t="s">
        <v>130</v>
      </c>
      <c r="B41" s="21" t="s">
        <v>56</v>
      </c>
      <c r="C41" s="22" t="n">
        <v>211</v>
      </c>
      <c r="D41" s="22" t="n">
        <v>593</v>
      </c>
      <c r="E41" s="22" t="n">
        <v>1158</v>
      </c>
      <c r="F41" s="21" t="s">
        <v>57</v>
      </c>
      <c r="G41" s="23" t="n">
        <v>1</v>
      </c>
      <c r="H41" s="24" t="n">
        <v>1</v>
      </c>
      <c r="I41" s="0" t="n">
        <f aca="false">G41*D41/$M$5*100</f>
        <v>0.289024384300078</v>
      </c>
      <c r="J41" s="0" t="n">
        <f aca="false">H41*D41/$M$5*100</f>
        <v>0.289024384300078</v>
      </c>
    </row>
    <row collapsed="false" customFormat="false" customHeight="false" hidden="false" ht="14" outlineLevel="0" r="42">
      <c r="A42" s="21" t="s">
        <v>74</v>
      </c>
      <c r="B42" s="21" t="s">
        <v>56</v>
      </c>
      <c r="C42" s="22" t="n">
        <v>104</v>
      </c>
      <c r="D42" s="22" t="n">
        <v>288</v>
      </c>
      <c r="E42" s="22" t="n">
        <v>641</v>
      </c>
      <c r="F42" s="21" t="s">
        <v>57</v>
      </c>
      <c r="G42" s="23" t="n">
        <v>1</v>
      </c>
      <c r="H42" s="24" t="n">
        <v>1</v>
      </c>
      <c r="I42" s="0" t="n">
        <f aca="false">G42*D42/$M$5*100</f>
        <v>0.140369346843883</v>
      </c>
      <c r="J42" s="0" t="n">
        <f aca="false">H42*D42/$M$5*100</f>
        <v>0.140369346843883</v>
      </c>
    </row>
    <row collapsed="false" customFormat="false" customHeight="false" hidden="false" ht="14" outlineLevel="0" r="43">
      <c r="A43" s="21" t="s">
        <v>212</v>
      </c>
      <c r="B43" s="21" t="s">
        <v>56</v>
      </c>
      <c r="C43" s="22" t="n">
        <v>300</v>
      </c>
      <c r="D43" s="22" t="n">
        <v>400</v>
      </c>
      <c r="E43" s="22" t="n">
        <v>1400</v>
      </c>
      <c r="F43" s="21" t="s">
        <v>57</v>
      </c>
      <c r="G43" s="23" t="n">
        <v>1</v>
      </c>
      <c r="H43" s="24" t="n">
        <v>1</v>
      </c>
      <c r="I43" s="0" t="n">
        <f aca="false">G43*D43/$M$5*100</f>
        <v>0.19495742617206</v>
      </c>
      <c r="J43" s="0" t="n">
        <f aca="false">H43*D43/$M$5*100</f>
        <v>0.19495742617206</v>
      </c>
    </row>
    <row collapsed="false" customFormat="false" customHeight="false" hidden="false" ht="14" outlineLevel="0" r="44">
      <c r="A44" s="21" t="s">
        <v>90</v>
      </c>
      <c r="B44" s="21" t="s">
        <v>56</v>
      </c>
      <c r="C44" s="22" t="n">
        <v>492</v>
      </c>
      <c r="D44" s="22" t="n">
        <v>1968</v>
      </c>
      <c r="E44" s="22" t="n">
        <v>4485</v>
      </c>
      <c r="F44" s="21" t="s">
        <v>57</v>
      </c>
      <c r="G44" s="23" t="n">
        <v>1</v>
      </c>
      <c r="H44" s="24" t="n">
        <v>1</v>
      </c>
      <c r="I44" s="0" t="n">
        <f aca="false">G44*D44/$M$5*100</f>
        <v>0.959190536766534</v>
      </c>
      <c r="J44" s="0" t="n">
        <f aca="false">H44*D44/$M$5*100</f>
        <v>0.959190536766534</v>
      </c>
    </row>
    <row collapsed="false" customFormat="false" customHeight="false" hidden="false" ht="14" outlineLevel="0" r="45">
      <c r="A45" s="21" t="s">
        <v>373</v>
      </c>
      <c r="B45" s="21" t="s">
        <v>56</v>
      </c>
      <c r="C45" s="22" t="n">
        <v>80</v>
      </c>
      <c r="D45" s="22" t="n">
        <v>228</v>
      </c>
      <c r="E45" s="22" t="n">
        <v>480</v>
      </c>
      <c r="F45" s="21" t="s">
        <v>57</v>
      </c>
      <c r="G45" s="23" t="n">
        <v>1</v>
      </c>
      <c r="H45" s="24" t="n">
        <v>1</v>
      </c>
      <c r="I45" s="0" t="n">
        <f aca="false">G45*D45/$M$5*100</f>
        <v>0.111125732918074</v>
      </c>
      <c r="J45" s="0" t="n">
        <f aca="false">H45*D45/$M$5*100</f>
        <v>0.111125732918074</v>
      </c>
    </row>
    <row collapsed="false" customFormat="false" customHeight="false" hidden="false" ht="14" outlineLevel="0" r="46">
      <c r="A46" s="21" t="s">
        <v>191</v>
      </c>
      <c r="B46" s="21" t="s">
        <v>59</v>
      </c>
      <c r="C46" s="22" t="n">
        <v>-1</v>
      </c>
      <c r="D46" s="22" t="n">
        <v>-1</v>
      </c>
      <c r="E46" s="22" t="n">
        <v>0</v>
      </c>
      <c r="F46" s="21" t="s">
        <v>436</v>
      </c>
      <c r="G46" s="23" t="n">
        <v>1</v>
      </c>
      <c r="H46" s="24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1" t="s">
        <v>167</v>
      </c>
      <c r="B47" s="21" t="s">
        <v>134</v>
      </c>
      <c r="C47" s="22" t="n">
        <v>72</v>
      </c>
      <c r="D47" s="22" t="n">
        <v>144</v>
      </c>
      <c r="E47" s="22" t="n">
        <v>216</v>
      </c>
      <c r="F47" s="21" t="s">
        <v>87</v>
      </c>
      <c r="G47" s="23" t="n">
        <v>1</v>
      </c>
      <c r="H47" s="24" t="n">
        <v>1</v>
      </c>
      <c r="I47" s="0" t="n">
        <f aca="false">G47*D47/$M$5*100</f>
        <v>0.0701846734219415</v>
      </c>
      <c r="J47" s="0" t="n">
        <f aca="false">H47*D47/$M$5*100</f>
        <v>0.0701846734219415</v>
      </c>
    </row>
    <row collapsed="false" customFormat="false" customHeight="false" hidden="false" ht="14" outlineLevel="0" r="48">
      <c r="A48" s="21" t="s">
        <v>287</v>
      </c>
      <c r="B48" s="21" t="s">
        <v>162</v>
      </c>
      <c r="C48" s="22" t="n">
        <v>682</v>
      </c>
      <c r="D48" s="22" t="n">
        <v>2728</v>
      </c>
      <c r="E48" s="22" t="n">
        <v>5601</v>
      </c>
      <c r="F48" s="21" t="s">
        <v>163</v>
      </c>
      <c r="G48" s="23" t="n">
        <v>1</v>
      </c>
      <c r="H48" s="24" t="n">
        <v>1</v>
      </c>
      <c r="I48" s="0" t="n">
        <f aca="false">G48*D48/$M$5*100</f>
        <v>1.32960964649345</v>
      </c>
      <c r="J48" s="0" t="n">
        <f aca="false">H48*D48/$M$5*100</f>
        <v>1.32960964649345</v>
      </c>
    </row>
    <row collapsed="false" customFormat="false" customHeight="false" hidden="false" ht="14" outlineLevel="0" r="49">
      <c r="A49" s="21" t="s">
        <v>422</v>
      </c>
      <c r="B49" s="21" t="s">
        <v>269</v>
      </c>
      <c r="C49" s="22" t="n">
        <v>104</v>
      </c>
      <c r="D49" s="22" t="n">
        <v>104</v>
      </c>
      <c r="E49" s="22" t="n">
        <v>147</v>
      </c>
      <c r="F49" s="21" t="s">
        <v>270</v>
      </c>
      <c r="G49" s="23" t="n">
        <v>1</v>
      </c>
      <c r="H49" s="24" t="n">
        <v>0.9987</v>
      </c>
      <c r="I49" s="0" t="n">
        <f aca="false">G49*D49/$M$5*100</f>
        <v>0.0506889308047355</v>
      </c>
      <c r="J49" s="0" t="n">
        <f aca="false">H49*D49/$M$5*100</f>
        <v>0.0506230351946894</v>
      </c>
    </row>
    <row collapsed="false" customFormat="false" customHeight="false" hidden="false" ht="14" outlineLevel="0" r="50">
      <c r="A50" s="21" t="s">
        <v>228</v>
      </c>
      <c r="B50" s="21" t="s">
        <v>181</v>
      </c>
      <c r="C50" s="22" t="n">
        <v>326</v>
      </c>
      <c r="D50" s="22" t="n">
        <v>626</v>
      </c>
      <c r="E50" s="22" t="n">
        <v>1134</v>
      </c>
      <c r="F50" s="21" t="s">
        <v>182</v>
      </c>
      <c r="G50" s="23" t="n">
        <v>1</v>
      </c>
      <c r="H50" s="24" t="n">
        <v>0.9919</v>
      </c>
      <c r="I50" s="0" t="n">
        <f aca="false">G50*D50/$M$5*100</f>
        <v>0.305108371959273</v>
      </c>
      <c r="J50" s="0" t="n">
        <f aca="false">H50*D50/$M$5*100</f>
        <v>0.302636994146403</v>
      </c>
    </row>
    <row collapsed="false" customFormat="false" customHeight="false" hidden="false" ht="14" outlineLevel="0" r="51">
      <c r="A51" s="21" t="s">
        <v>328</v>
      </c>
      <c r="B51" s="21" t="s">
        <v>56</v>
      </c>
      <c r="C51" s="22" t="n">
        <v>124</v>
      </c>
      <c r="D51" s="22" t="n">
        <v>248</v>
      </c>
      <c r="E51" s="22" t="n">
        <v>429</v>
      </c>
      <c r="F51" s="21" t="s">
        <v>57</v>
      </c>
      <c r="G51" s="23" t="n">
        <v>1</v>
      </c>
      <c r="H51" s="24" t="n">
        <v>0.9237</v>
      </c>
      <c r="I51" s="0" t="n">
        <f aca="false">G51*D51/$M$5*100</f>
        <v>0.120873604226677</v>
      </c>
      <c r="J51" s="0" t="n">
        <f aca="false">H51*D51/$M$5*100</f>
        <v>0.111650948224182</v>
      </c>
    </row>
    <row collapsed="false" customFormat="false" customHeight="false" hidden="false" ht="14" outlineLevel="0" r="52">
      <c r="A52" s="21" t="s">
        <v>145</v>
      </c>
      <c r="B52" s="21" t="s">
        <v>116</v>
      </c>
      <c r="C52" s="22" t="n">
        <v>41</v>
      </c>
      <c r="D52" s="22" t="n">
        <v>164</v>
      </c>
      <c r="E52" s="22" t="n">
        <v>284</v>
      </c>
      <c r="F52" s="21" t="s">
        <v>117</v>
      </c>
      <c r="G52" s="23" t="n">
        <v>0.9998</v>
      </c>
      <c r="H52" s="24" t="n">
        <v>0.8889</v>
      </c>
      <c r="I52" s="0" t="n">
        <f aca="false">G52*D52/$M$5*100</f>
        <v>0.0799165582215984</v>
      </c>
      <c r="J52" s="0" t="n">
        <f aca="false">H52*D52/$M$5*100</f>
        <v>0.071052039010981</v>
      </c>
    </row>
    <row collapsed="false" customFormat="false" customHeight="false" hidden="false" ht="14" outlineLevel="0" r="53">
      <c r="A53" s="21" t="s">
        <v>54</v>
      </c>
      <c r="B53" s="21" t="s">
        <v>40</v>
      </c>
      <c r="C53" s="22" t="n">
        <v>-1</v>
      </c>
      <c r="D53" s="22" t="n">
        <v>-1</v>
      </c>
      <c r="E53" s="22" t="n">
        <v>0</v>
      </c>
      <c r="F53" s="21" t="s">
        <v>439</v>
      </c>
      <c r="G53" s="23" t="n">
        <v>0.9998</v>
      </c>
      <c r="H53" s="24" t="n">
        <v>0.9998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1" t="s">
        <v>346</v>
      </c>
      <c r="B54" s="21" t="s">
        <v>81</v>
      </c>
      <c r="C54" s="22" t="n">
        <v>154</v>
      </c>
      <c r="D54" s="22" t="n">
        <v>308</v>
      </c>
      <c r="E54" s="22" t="n">
        <v>530</v>
      </c>
      <c r="F54" s="21" t="s">
        <v>442</v>
      </c>
      <c r="G54" s="23" t="n">
        <v>0.9996</v>
      </c>
      <c r="H54" s="24" t="n">
        <v>0.9996</v>
      </c>
      <c r="I54" s="0" t="n">
        <f aca="false">G54*D54/$M$5*100</f>
        <v>0.150057171265225</v>
      </c>
      <c r="J54" s="0" t="n">
        <f aca="false">H54*D54/$M$5*100</f>
        <v>0.150057171265225</v>
      </c>
    </row>
    <row collapsed="false" customFormat="false" customHeight="false" hidden="false" ht="14" outlineLevel="0" r="55">
      <c r="A55" s="21" t="s">
        <v>265</v>
      </c>
      <c r="B55" s="21" t="s">
        <v>119</v>
      </c>
      <c r="C55" s="22" t="n">
        <v>566</v>
      </c>
      <c r="D55" s="22" t="n">
        <v>1132</v>
      </c>
      <c r="E55" s="22" t="n">
        <v>2946</v>
      </c>
      <c r="F55" s="21" t="s">
        <v>119</v>
      </c>
      <c r="G55" s="23" t="n">
        <v>0.9995</v>
      </c>
      <c r="H55" s="24" t="n">
        <v>0.9956</v>
      </c>
      <c r="I55" s="0" t="n">
        <f aca="false">G55*D55/$M$5*100</f>
        <v>0.551453651308895</v>
      </c>
      <c r="J55" s="0" t="n">
        <f aca="false">H55*D55/$M$5*100</f>
        <v>0.549301906196234</v>
      </c>
    </row>
    <row collapsed="false" customFormat="false" customHeight="false" hidden="false" ht="14" outlineLevel="0" r="56">
      <c r="A56" s="21" t="s">
        <v>80</v>
      </c>
      <c r="B56" s="21" t="s">
        <v>81</v>
      </c>
      <c r="C56" s="22" t="n">
        <v>32</v>
      </c>
      <c r="D56" s="22" t="n">
        <v>64</v>
      </c>
      <c r="E56" s="22" t="n">
        <v>110</v>
      </c>
      <c r="F56" s="21" t="s">
        <v>442</v>
      </c>
      <c r="G56" s="23" t="n">
        <v>0.9995</v>
      </c>
      <c r="H56" s="24" t="n">
        <v>0.9995</v>
      </c>
      <c r="I56" s="0" t="n">
        <f aca="false">G56*D56/$M$5*100</f>
        <v>0.0311775915934358</v>
      </c>
      <c r="J56" s="0" t="n">
        <f aca="false">H56*D56/$M$5*100</f>
        <v>0.0311775915934358</v>
      </c>
    </row>
    <row collapsed="false" customFormat="false" customHeight="false" hidden="false" ht="14" outlineLevel="0" r="57">
      <c r="A57" s="21" t="s">
        <v>132</v>
      </c>
      <c r="B57" s="21" t="s">
        <v>81</v>
      </c>
      <c r="C57" s="22" t="n">
        <v>32</v>
      </c>
      <c r="D57" s="22" t="n">
        <v>64</v>
      </c>
      <c r="E57" s="22" t="n">
        <v>110</v>
      </c>
      <c r="F57" s="21" t="s">
        <v>442</v>
      </c>
      <c r="G57" s="23" t="n">
        <v>0.9994</v>
      </c>
      <c r="H57" s="24" t="n">
        <v>0.9994</v>
      </c>
      <c r="I57" s="0" t="n">
        <f aca="false">G57*D57/$M$5*100</f>
        <v>0.031174472274617</v>
      </c>
      <c r="J57" s="0" t="n">
        <f aca="false">H57*D57/$M$5*100</f>
        <v>0.031174472274617</v>
      </c>
    </row>
    <row collapsed="false" customFormat="false" customHeight="false" hidden="false" ht="14" outlineLevel="0" r="58">
      <c r="A58" s="21" t="s">
        <v>69</v>
      </c>
      <c r="B58" s="21" t="s">
        <v>63</v>
      </c>
      <c r="C58" s="22" t="n">
        <v>-1</v>
      </c>
      <c r="D58" s="22" t="n">
        <v>-1</v>
      </c>
      <c r="E58" s="22" t="n">
        <v>0</v>
      </c>
      <c r="F58" s="21" t="s">
        <v>473</v>
      </c>
      <c r="G58" s="23" t="n">
        <v>0.9987</v>
      </c>
      <c r="H58" s="24" t="n">
        <v>0.9987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1" t="s">
        <v>317</v>
      </c>
      <c r="B59" s="21" t="s">
        <v>112</v>
      </c>
      <c r="C59" s="22" t="n">
        <v>6</v>
      </c>
      <c r="D59" s="22" t="n">
        <v>12</v>
      </c>
      <c r="E59" s="22" t="n">
        <v>13</v>
      </c>
      <c r="F59" s="21" t="s">
        <v>439</v>
      </c>
      <c r="G59" s="23" t="n">
        <v>0.9986</v>
      </c>
      <c r="H59" s="24" t="n">
        <v>0.9986</v>
      </c>
      <c r="I59" s="0" t="n">
        <f aca="false">G59*D59/$M$5*100</f>
        <v>0.00584053457326256</v>
      </c>
      <c r="J59" s="0" t="n">
        <f aca="false">H59*D59/$M$5*100</f>
        <v>0.00584053457326256</v>
      </c>
    </row>
    <row collapsed="false" customFormat="false" customHeight="false" hidden="false" ht="14" outlineLevel="0" r="60">
      <c r="A60" s="21" t="s">
        <v>395</v>
      </c>
      <c r="B60" s="21" t="s">
        <v>40</v>
      </c>
      <c r="C60" s="22" t="n">
        <v>18</v>
      </c>
      <c r="D60" s="22" t="n">
        <v>36</v>
      </c>
      <c r="E60" s="22" t="n">
        <v>49</v>
      </c>
      <c r="F60" s="21" t="s">
        <v>439</v>
      </c>
      <c r="G60" s="23" t="n">
        <v>0.9986</v>
      </c>
      <c r="H60" s="24" t="n">
        <v>0.9986</v>
      </c>
      <c r="I60" s="0" t="n">
        <f aca="false">G60*D60/$M$5*100</f>
        <v>0.0175216037197877</v>
      </c>
      <c r="J60" s="0" t="n">
        <f aca="false">H60*D60/$M$5*100</f>
        <v>0.0175216037197877</v>
      </c>
    </row>
    <row collapsed="false" customFormat="false" customHeight="false" hidden="false" ht="14" outlineLevel="0" r="61">
      <c r="A61" s="21" t="s">
        <v>214</v>
      </c>
      <c r="B61" s="21" t="s">
        <v>71</v>
      </c>
      <c r="C61" s="22" t="n">
        <v>104</v>
      </c>
      <c r="D61" s="22" t="n">
        <v>408</v>
      </c>
      <c r="E61" s="22" t="n">
        <v>871</v>
      </c>
      <c r="F61" s="21" t="s">
        <v>72</v>
      </c>
      <c r="G61" s="23" t="n">
        <v>0.9986</v>
      </c>
      <c r="H61" s="24" t="n">
        <v>0.9979</v>
      </c>
      <c r="I61" s="0" t="n">
        <f aca="false">G61*D61/$M$5*100</f>
        <v>0.198578175490927</v>
      </c>
      <c r="J61" s="0" t="n">
        <f aca="false">H61*D61/$M$5*100</f>
        <v>0.19843897588864</v>
      </c>
    </row>
    <row collapsed="false" customFormat="false" customHeight="false" hidden="false" ht="14" outlineLevel="0" r="62">
      <c r="A62" s="21" t="s">
        <v>271</v>
      </c>
      <c r="B62" s="21" t="s">
        <v>272</v>
      </c>
      <c r="C62" s="22" t="n">
        <v>10</v>
      </c>
      <c r="D62" s="22" t="n">
        <v>10</v>
      </c>
      <c r="E62" s="22" t="n">
        <v>15</v>
      </c>
      <c r="F62" s="21" t="s">
        <v>471</v>
      </c>
      <c r="G62" s="23" t="n">
        <v>0.9983</v>
      </c>
      <c r="H62" s="24" t="n">
        <v>0.9983</v>
      </c>
      <c r="I62" s="0" t="n">
        <f aca="false">G62*D62/$M$5*100</f>
        <v>0.00486564996368918</v>
      </c>
      <c r="J62" s="0" t="n">
        <f aca="false">H62*D62/$M$5*100</f>
        <v>0.00486564996368918</v>
      </c>
    </row>
    <row collapsed="false" customFormat="false" customHeight="false" hidden="false" ht="14" outlineLevel="0" r="63">
      <c r="A63" s="21" t="s">
        <v>146</v>
      </c>
      <c r="B63" s="21" t="s">
        <v>116</v>
      </c>
      <c r="C63" s="22" t="n">
        <v>58</v>
      </c>
      <c r="D63" s="22" t="n">
        <v>122</v>
      </c>
      <c r="E63" s="22" t="n">
        <v>260</v>
      </c>
      <c r="F63" s="21" t="s">
        <v>117</v>
      </c>
      <c r="G63" s="23" t="n">
        <v>0.9983</v>
      </c>
      <c r="H63" s="24" t="n">
        <v>0.9983</v>
      </c>
      <c r="I63" s="0" t="n">
        <f aca="false">G63*D63/$M$5*100</f>
        <v>0.059360929557008</v>
      </c>
      <c r="J63" s="0" t="n">
        <f aca="false">H63*D63/$M$5*100</f>
        <v>0.059360929557008</v>
      </c>
    </row>
    <row collapsed="false" customFormat="false" customHeight="false" hidden="false" ht="14" outlineLevel="0" r="64">
      <c r="A64" s="21" t="s">
        <v>343</v>
      </c>
      <c r="B64" s="21" t="s">
        <v>119</v>
      </c>
      <c r="C64" s="22" t="n">
        <v>120</v>
      </c>
      <c r="D64" s="22" t="n">
        <v>400</v>
      </c>
      <c r="E64" s="22" t="n">
        <v>1002</v>
      </c>
      <c r="F64" s="21" t="s">
        <v>119</v>
      </c>
      <c r="G64" s="23" t="n">
        <v>0.998</v>
      </c>
      <c r="H64" s="24" t="n">
        <v>0.998</v>
      </c>
      <c r="I64" s="0" t="n">
        <f aca="false">G64*D64/$M$5*100</f>
        <v>0.194567511319716</v>
      </c>
      <c r="J64" s="0" t="n">
        <f aca="false">H64*D64/$M$5*100</f>
        <v>0.194567511319716</v>
      </c>
    </row>
    <row collapsed="false" customFormat="false" customHeight="false" hidden="false" ht="14" outlineLevel="0" r="65">
      <c r="A65" s="21" t="s">
        <v>264</v>
      </c>
      <c r="B65" s="21" t="s">
        <v>43</v>
      </c>
      <c r="C65" s="22" t="n">
        <v>2252</v>
      </c>
      <c r="D65" s="22" t="n">
        <v>8192</v>
      </c>
      <c r="E65" s="22" t="n">
        <v>23937</v>
      </c>
      <c r="F65" s="21" t="s">
        <v>43</v>
      </c>
      <c r="G65" s="23" t="n">
        <v>0.998</v>
      </c>
      <c r="H65" s="24" t="n">
        <v>0.998</v>
      </c>
      <c r="I65" s="0" t="n">
        <f aca="false">G65*D65/$M$5*100</f>
        <v>3.98474263182777</v>
      </c>
      <c r="J65" s="0" t="n">
        <f aca="false">H65*D65/$M$5*100</f>
        <v>3.98474263182777</v>
      </c>
    </row>
    <row collapsed="false" customFormat="false" customHeight="false" hidden="false" ht="14" outlineLevel="0" r="66">
      <c r="A66" s="21" t="s">
        <v>336</v>
      </c>
      <c r="B66" s="21" t="s">
        <v>59</v>
      </c>
      <c r="C66" s="22" t="n">
        <v>64</v>
      </c>
      <c r="D66" s="22" t="n">
        <v>256</v>
      </c>
      <c r="E66" s="22" t="n">
        <v>624</v>
      </c>
      <c r="F66" s="21" t="s">
        <v>436</v>
      </c>
      <c r="G66" s="23" t="n">
        <v>0.9976</v>
      </c>
      <c r="H66" s="24" t="n">
        <v>0.8172</v>
      </c>
      <c r="I66" s="0" t="n">
        <f aca="false">G66*D66/$M$5*100</f>
        <v>0.124473298143518</v>
      </c>
      <c r="J66" s="0" t="n">
        <f aca="false">H66*D66/$M$5*100</f>
        <v>0.101964293547397</v>
      </c>
    </row>
    <row collapsed="false" customFormat="false" customHeight="false" hidden="false" ht="14" outlineLevel="0" r="67">
      <c r="A67" s="21" t="s">
        <v>329</v>
      </c>
      <c r="B67" s="21" t="s">
        <v>181</v>
      </c>
      <c r="C67" s="22" t="n">
        <v>9</v>
      </c>
      <c r="D67" s="22" t="n">
        <v>9</v>
      </c>
      <c r="E67" s="22" t="n">
        <v>8</v>
      </c>
      <c r="F67" s="21" t="s">
        <v>182</v>
      </c>
      <c r="G67" s="23" t="n">
        <v>0.9976</v>
      </c>
      <c r="H67" s="24" t="n">
        <v>0.9976</v>
      </c>
      <c r="I67" s="0" t="n">
        <f aca="false">G67*D67/$M$5*100</f>
        <v>0.00437601438785805</v>
      </c>
      <c r="J67" s="0" t="n">
        <f aca="false">H67*D67/$M$5*100</f>
        <v>0.00437601438785805</v>
      </c>
    </row>
    <row collapsed="false" customFormat="false" customHeight="false" hidden="false" ht="14" outlineLevel="0" r="68">
      <c r="A68" s="21" t="s">
        <v>297</v>
      </c>
      <c r="B68" s="21" t="s">
        <v>269</v>
      </c>
      <c r="C68" s="22" t="n">
        <v>96</v>
      </c>
      <c r="D68" s="22" t="n">
        <v>96</v>
      </c>
      <c r="E68" s="22" t="n">
        <v>135</v>
      </c>
      <c r="F68" s="21" t="s">
        <v>270</v>
      </c>
      <c r="G68" s="23" t="n">
        <v>0.9974</v>
      </c>
      <c r="H68" s="24" t="n">
        <v>0.9974</v>
      </c>
      <c r="I68" s="0" t="n">
        <f aca="false">G68*D68/$M$5*100</f>
        <v>0.046668128847363</v>
      </c>
      <c r="J68" s="0" t="n">
        <f aca="false">H68*D68/$M$5*100</f>
        <v>0.046668128847363</v>
      </c>
    </row>
    <row collapsed="false" customFormat="false" customHeight="false" hidden="false" ht="14" outlineLevel="0" r="69">
      <c r="A69" s="21" t="s">
        <v>47</v>
      </c>
      <c r="B69" s="21" t="s">
        <v>48</v>
      </c>
      <c r="C69" s="22" t="n">
        <v>8</v>
      </c>
      <c r="D69" s="22" t="n">
        <v>32</v>
      </c>
      <c r="E69" s="22" t="n">
        <v>70</v>
      </c>
      <c r="F69" s="21" t="s">
        <v>437</v>
      </c>
      <c r="G69" s="23" t="n">
        <v>0.9973</v>
      </c>
      <c r="H69" s="24" t="n">
        <v>0.9973</v>
      </c>
      <c r="I69" s="0" t="n">
        <f aca="false">G69*D69/$M$5*100</f>
        <v>0.0155544832897116</v>
      </c>
      <c r="J69" s="0" t="n">
        <f aca="false">H69*D69/$M$5*100</f>
        <v>0.0155544832897116</v>
      </c>
    </row>
    <row collapsed="false" customFormat="false" customHeight="false" hidden="false" ht="14" outlineLevel="0" r="70">
      <c r="A70" s="21" t="s">
        <v>39</v>
      </c>
      <c r="B70" s="21" t="s">
        <v>40</v>
      </c>
      <c r="C70" s="22" t="n">
        <v>220</v>
      </c>
      <c r="D70" s="22" t="n">
        <v>780</v>
      </c>
      <c r="E70" s="22" t="n">
        <v>1211</v>
      </c>
      <c r="F70" s="21" t="s">
        <v>439</v>
      </c>
      <c r="G70" s="23" t="n">
        <v>0.9972</v>
      </c>
      <c r="H70" s="24" t="n">
        <v>0.9972</v>
      </c>
      <c r="I70" s="0" t="n">
        <f aca="false">G70*D70/$M$5*100</f>
        <v>0.379102513488617</v>
      </c>
      <c r="J70" s="0" t="n">
        <f aca="false">H70*D70/$M$5*100</f>
        <v>0.379102513488617</v>
      </c>
    </row>
    <row collapsed="false" customFormat="false" customHeight="false" hidden="false" ht="14" outlineLevel="0" r="71">
      <c r="A71" s="21" t="s">
        <v>312</v>
      </c>
      <c r="B71" s="21" t="s">
        <v>181</v>
      </c>
      <c r="C71" s="22" t="n">
        <v>36</v>
      </c>
      <c r="D71" s="22" t="n">
        <v>116</v>
      </c>
      <c r="E71" s="22" t="n">
        <v>273</v>
      </c>
      <c r="F71" s="21" t="s">
        <v>182</v>
      </c>
      <c r="G71" s="23" t="n">
        <v>0.997</v>
      </c>
      <c r="H71" s="24" t="n">
        <v>0.9002</v>
      </c>
      <c r="I71" s="0" t="n">
        <f aca="false">G71*D71/$M$5*100</f>
        <v>0.0563680406291276</v>
      </c>
      <c r="J71" s="0" t="n">
        <f aca="false">H71*D71/$M$5*100</f>
        <v>0.0508951957616256</v>
      </c>
    </row>
    <row collapsed="false" customFormat="false" customHeight="false" hidden="false" ht="14" outlineLevel="0" r="72">
      <c r="A72" s="21" t="s">
        <v>275</v>
      </c>
      <c r="B72" s="21" t="s">
        <v>37</v>
      </c>
      <c r="C72" s="22" t="n">
        <v>11</v>
      </c>
      <c r="D72" s="22" t="n">
        <v>76</v>
      </c>
      <c r="E72" s="22" t="n">
        <v>159</v>
      </c>
      <c r="F72" s="21" t="s">
        <v>38</v>
      </c>
      <c r="G72" s="23" t="n">
        <v>0.997</v>
      </c>
      <c r="H72" s="24" t="n">
        <v>0.997</v>
      </c>
      <c r="I72" s="0" t="n">
        <f aca="false">G72*D72/$M$5*100</f>
        <v>0.0369307852397733</v>
      </c>
      <c r="J72" s="0" t="n">
        <f aca="false">H72*D72/$M$5*100</f>
        <v>0.0369307852397733</v>
      </c>
    </row>
    <row collapsed="false" customFormat="false" customHeight="false" hidden="false" ht="14" outlineLevel="0" r="73">
      <c r="A73" s="21" t="s">
        <v>289</v>
      </c>
      <c r="B73" s="21" t="s">
        <v>181</v>
      </c>
      <c r="C73" s="22" t="n">
        <v>64</v>
      </c>
      <c r="D73" s="22" t="n">
        <v>64</v>
      </c>
      <c r="E73" s="22" t="n">
        <v>93</v>
      </c>
      <c r="F73" s="21" t="s">
        <v>182</v>
      </c>
      <c r="G73" s="23" t="n">
        <v>0.9962</v>
      </c>
      <c r="H73" s="24" t="n">
        <v>0.9962</v>
      </c>
      <c r="I73" s="0" t="n">
        <f aca="false">G73*D73/$M$5*100</f>
        <v>0.0310746540724169</v>
      </c>
      <c r="J73" s="0" t="n">
        <f aca="false">H73*D73/$M$5*100</f>
        <v>0.0310746540724169</v>
      </c>
    </row>
    <row collapsed="false" customFormat="false" customHeight="false" hidden="false" ht="14" outlineLevel="0" r="74">
      <c r="A74" s="21" t="s">
        <v>73</v>
      </c>
      <c r="B74" s="21" t="s">
        <v>71</v>
      </c>
      <c r="C74" s="22" t="n">
        <v>156</v>
      </c>
      <c r="D74" s="22" t="n">
        <v>298</v>
      </c>
      <c r="E74" s="22" t="n">
        <v>108</v>
      </c>
      <c r="F74" s="21" t="s">
        <v>72</v>
      </c>
      <c r="G74" s="23" t="n">
        <v>0.9961</v>
      </c>
      <c r="H74" s="24" t="n">
        <v>0.9475</v>
      </c>
      <c r="I74" s="0" t="n">
        <f aca="false">G74*D74/$M$5*100</f>
        <v>0.144676833696442</v>
      </c>
      <c r="J74" s="0" t="n">
        <f aca="false">H74*D74/$M$5*100</f>
        <v>0.13761801016703</v>
      </c>
    </row>
    <row collapsed="false" customFormat="false" customHeight="false" hidden="false" ht="14" outlineLevel="0" r="75">
      <c r="A75" s="21" t="s">
        <v>334</v>
      </c>
      <c r="B75" s="21" t="s">
        <v>335</v>
      </c>
      <c r="C75" s="22" t="n">
        <v>54</v>
      </c>
      <c r="D75" s="22" t="n">
        <v>216</v>
      </c>
      <c r="E75" s="22" t="n">
        <v>496</v>
      </c>
      <c r="F75" s="21" t="s">
        <v>206</v>
      </c>
      <c r="G75" s="23" t="n">
        <v>0.9956</v>
      </c>
      <c r="H75" s="24" t="n">
        <v>0.9956</v>
      </c>
      <c r="I75" s="0" t="n">
        <f aca="false">G75*D75/$M$5*100</f>
        <v>0.104813791288327</v>
      </c>
      <c r="J75" s="0" t="n">
        <f aca="false">H75*D75/$M$5*100</f>
        <v>0.104813791288327</v>
      </c>
    </row>
    <row collapsed="false" customFormat="false" customHeight="false" hidden="false" ht="14" outlineLevel="0" r="76">
      <c r="A76" s="21" t="s">
        <v>207</v>
      </c>
      <c r="B76" s="21" t="s">
        <v>197</v>
      </c>
      <c r="C76" s="22" t="n">
        <v>176</v>
      </c>
      <c r="D76" s="22" t="n">
        <v>704</v>
      </c>
      <c r="E76" s="22" t="n">
        <v>1690</v>
      </c>
      <c r="F76" s="21" t="s">
        <v>198</v>
      </c>
      <c r="G76" s="23" t="n">
        <v>0.9953</v>
      </c>
      <c r="H76" s="24" t="n">
        <v>0.9953</v>
      </c>
      <c r="I76" s="0" t="n">
        <f aca="false">G76*D76/$M$5*100</f>
        <v>0.34151238223353</v>
      </c>
      <c r="J76" s="0" t="n">
        <f aca="false">H76*D76/$M$5*100</f>
        <v>0.34151238223353</v>
      </c>
    </row>
    <row collapsed="false" customFormat="false" customHeight="false" hidden="false" ht="14" outlineLevel="0" r="77">
      <c r="A77" s="21" t="s">
        <v>429</v>
      </c>
      <c r="B77" s="21" t="s">
        <v>319</v>
      </c>
      <c r="C77" s="22" t="n">
        <v>12</v>
      </c>
      <c r="D77" s="22" t="n">
        <v>48</v>
      </c>
      <c r="E77" s="22" t="n">
        <v>86</v>
      </c>
      <c r="F77" s="21" t="s">
        <v>87</v>
      </c>
      <c r="G77" s="23" t="n">
        <v>0.9951</v>
      </c>
      <c r="H77" s="24" t="n">
        <v>0.9951</v>
      </c>
      <c r="I77" s="0" t="n">
        <f aca="false">G77*D77/$M$5*100</f>
        <v>0.023280256174058</v>
      </c>
      <c r="J77" s="0" t="n">
        <f aca="false">H77*D77/$M$5*100</f>
        <v>0.023280256174058</v>
      </c>
    </row>
    <row collapsed="false" customFormat="false" customHeight="false" hidden="false" ht="14" outlineLevel="0" r="78">
      <c r="A78" s="21" t="s">
        <v>208</v>
      </c>
      <c r="B78" s="21" t="s">
        <v>43</v>
      </c>
      <c r="C78" s="22" t="n">
        <v>40</v>
      </c>
      <c r="D78" s="22" t="n">
        <v>320</v>
      </c>
      <c r="E78" s="22" t="n">
        <v>1600</v>
      </c>
      <c r="F78" s="21" t="s">
        <v>43</v>
      </c>
      <c r="G78" s="23" t="n">
        <v>0.9946</v>
      </c>
      <c r="H78" s="24" t="n">
        <v>0.9946</v>
      </c>
      <c r="I78" s="0" t="n">
        <f aca="false">G78*D78/$M$5*100</f>
        <v>0.155123724856584</v>
      </c>
      <c r="J78" s="0" t="n">
        <f aca="false">H78*D78/$M$5*100</f>
        <v>0.155123724856584</v>
      </c>
    </row>
    <row collapsed="false" customFormat="false" customHeight="false" hidden="false" ht="14" outlineLevel="0" r="79">
      <c r="A79" s="21" t="s">
        <v>195</v>
      </c>
      <c r="B79" s="21" t="s">
        <v>59</v>
      </c>
      <c r="C79" s="22" t="n">
        <v>178</v>
      </c>
      <c r="D79" s="22" t="n">
        <v>712</v>
      </c>
      <c r="E79" s="22" t="n">
        <v>1659</v>
      </c>
      <c r="F79" s="21" t="s">
        <v>436</v>
      </c>
      <c r="G79" s="23" t="n">
        <v>0.9945</v>
      </c>
      <c r="H79" s="24" t="n">
        <v>0.9945</v>
      </c>
      <c r="I79" s="0" t="n">
        <f aca="false">G79*D79/$M$5*100</f>
        <v>0.345115585384042</v>
      </c>
      <c r="J79" s="0" t="n">
        <f aca="false">H79*D79/$M$5*100</f>
        <v>0.345115585384042</v>
      </c>
    </row>
    <row collapsed="false" customFormat="false" customHeight="false" hidden="false" ht="14" outlineLevel="0" r="80">
      <c r="A80" s="21" t="s">
        <v>168</v>
      </c>
      <c r="B80" s="21" t="s">
        <v>71</v>
      </c>
      <c r="C80" s="22" t="n">
        <v>180</v>
      </c>
      <c r="D80" s="22" t="n">
        <v>645</v>
      </c>
      <c r="E80" s="22" t="n">
        <v>1290</v>
      </c>
      <c r="F80" s="21" t="s">
        <v>72</v>
      </c>
      <c r="G80" s="23" t="n">
        <v>0.9943</v>
      </c>
      <c r="H80" s="24" t="n">
        <v>0.9943</v>
      </c>
      <c r="I80" s="0" t="n">
        <f aca="false">G80*D80/$M$5*100</f>
        <v>0.312576947259142</v>
      </c>
      <c r="J80" s="0" t="n">
        <f aca="false">H80*D80/$M$5*100</f>
        <v>0.312576947259142</v>
      </c>
    </row>
    <row collapsed="false" customFormat="false" customHeight="false" hidden="false" ht="14" outlineLevel="0" r="81">
      <c r="A81" s="21" t="s">
        <v>122</v>
      </c>
      <c r="B81" s="21" t="s">
        <v>48</v>
      </c>
      <c r="C81" s="22" t="n">
        <v>412</v>
      </c>
      <c r="D81" s="22" t="n">
        <v>1648</v>
      </c>
      <c r="E81" s="22" t="n">
        <v>3199</v>
      </c>
      <c r="F81" s="21" t="s">
        <v>437</v>
      </c>
      <c r="G81" s="23" t="n">
        <v>0.9942</v>
      </c>
      <c r="H81" s="24" t="n">
        <v>0.9942</v>
      </c>
      <c r="I81" s="0" t="n">
        <f aca="false">G81*D81/$M$5*100</f>
        <v>0.798565893173078</v>
      </c>
      <c r="J81" s="0" t="n">
        <f aca="false">H81*D81/$M$5*100</f>
        <v>0.798565893173078</v>
      </c>
    </row>
    <row collapsed="false" customFormat="false" customHeight="false" hidden="false" ht="14" outlineLevel="0" r="82">
      <c r="A82" s="21" t="s">
        <v>151</v>
      </c>
      <c r="B82" s="21" t="s">
        <v>56</v>
      </c>
      <c r="C82" s="22" t="n">
        <v>410</v>
      </c>
      <c r="D82" s="22" t="n">
        <v>1640</v>
      </c>
      <c r="E82" s="22" t="n">
        <v>3280</v>
      </c>
      <c r="F82" s="21" t="s">
        <v>57</v>
      </c>
      <c r="G82" s="23" t="n">
        <v>0.9941</v>
      </c>
      <c r="H82" s="24" t="n">
        <v>0.9941</v>
      </c>
      <c r="I82" s="0" t="n">
        <f aca="false">G82*D82/$M$5*100</f>
        <v>0.794609427166342</v>
      </c>
      <c r="J82" s="0" t="n">
        <f aca="false">H82*D82/$M$5*100</f>
        <v>0.794609427166342</v>
      </c>
    </row>
    <row collapsed="false" customFormat="false" customHeight="false" hidden="false" ht="14" outlineLevel="0" r="83">
      <c r="A83" s="21" t="s">
        <v>213</v>
      </c>
      <c r="B83" s="21" t="s">
        <v>197</v>
      </c>
      <c r="C83" s="22" t="n">
        <v>64</v>
      </c>
      <c r="D83" s="22" t="n">
        <v>128</v>
      </c>
      <c r="E83" s="22" t="n">
        <v>120</v>
      </c>
      <c r="F83" s="21" t="s">
        <v>198</v>
      </c>
      <c r="G83" s="23" t="n">
        <v>0.9933</v>
      </c>
      <c r="H83" s="24" t="n">
        <v>0.9933</v>
      </c>
      <c r="I83" s="0" t="n">
        <f aca="false">G83*D83/$M$5*100</f>
        <v>0.0619683876533462</v>
      </c>
      <c r="J83" s="0" t="n">
        <f aca="false">H83*D83/$M$5*100</f>
        <v>0.0619683876533462</v>
      </c>
    </row>
    <row collapsed="false" customFormat="false" customHeight="false" hidden="false" ht="14" outlineLevel="0" r="84">
      <c r="A84" s="21" t="s">
        <v>239</v>
      </c>
      <c r="B84" s="21" t="s">
        <v>56</v>
      </c>
      <c r="C84" s="22" t="n">
        <v>460</v>
      </c>
      <c r="D84" s="22" t="n">
        <v>1544</v>
      </c>
      <c r="E84" s="22" t="n">
        <v>3145</v>
      </c>
      <c r="F84" s="21" t="s">
        <v>57</v>
      </c>
      <c r="G84" s="23" t="n">
        <v>0.9933</v>
      </c>
      <c r="H84" s="24" t="n">
        <v>0.9933</v>
      </c>
      <c r="I84" s="0" t="n">
        <f aca="false">G84*D84/$M$5*100</f>
        <v>0.747493676068489</v>
      </c>
      <c r="J84" s="0" t="n">
        <f aca="false">H84*D84/$M$5*100</f>
        <v>0.747493676068489</v>
      </c>
    </row>
    <row collapsed="false" customFormat="false" customHeight="false" hidden="false" ht="14" outlineLevel="0" r="85">
      <c r="A85" s="21" t="s">
        <v>83</v>
      </c>
      <c r="B85" s="21" t="s">
        <v>43</v>
      </c>
      <c r="C85" s="22" t="n">
        <v>128</v>
      </c>
      <c r="D85" s="22" t="n">
        <v>488</v>
      </c>
      <c r="E85" s="22" t="n">
        <v>899</v>
      </c>
      <c r="F85" s="21" t="s">
        <v>43</v>
      </c>
      <c r="G85" s="23" t="n">
        <v>0.9933</v>
      </c>
      <c r="H85" s="24" t="n">
        <v>0.9933</v>
      </c>
      <c r="I85" s="0" t="n">
        <f aca="false">G85*D85/$M$5*100</f>
        <v>0.236254477928382</v>
      </c>
      <c r="J85" s="0" t="n">
        <f aca="false">H85*D85/$M$5*100</f>
        <v>0.236254477928382</v>
      </c>
    </row>
    <row collapsed="false" customFormat="false" customHeight="false" hidden="false" ht="14" outlineLevel="0" r="86">
      <c r="A86" s="21" t="s">
        <v>152</v>
      </c>
      <c r="B86" s="21" t="s">
        <v>153</v>
      </c>
      <c r="C86" s="22" t="n">
        <v>150</v>
      </c>
      <c r="D86" s="22" t="n">
        <v>665</v>
      </c>
      <c r="E86" s="22" t="n">
        <v>1270</v>
      </c>
      <c r="F86" s="21" t="s">
        <v>87</v>
      </c>
      <c r="G86" s="23" t="n">
        <v>0.9933</v>
      </c>
      <c r="H86" s="24" t="n">
        <v>0.9933</v>
      </c>
      <c r="I86" s="0" t="n">
        <f aca="false">G86*D86/$M$5*100</f>
        <v>0.321945138980275</v>
      </c>
      <c r="J86" s="0" t="n">
        <f aca="false">H86*D86/$M$5*100</f>
        <v>0.321945138980275</v>
      </c>
    </row>
    <row collapsed="false" customFormat="false" customHeight="false" hidden="false" ht="14" outlineLevel="0" r="87">
      <c r="A87" s="21" t="s">
        <v>259</v>
      </c>
      <c r="B87" s="21" t="s">
        <v>40</v>
      </c>
      <c r="C87" s="22" t="n">
        <v>30</v>
      </c>
      <c r="D87" s="22" t="n">
        <v>360</v>
      </c>
      <c r="E87" s="22" t="n">
        <v>432</v>
      </c>
      <c r="F87" s="21" t="s">
        <v>439</v>
      </c>
      <c r="G87" s="23" t="n">
        <v>0.9932</v>
      </c>
      <c r="H87" s="24" t="n">
        <v>0.9932</v>
      </c>
      <c r="I87" s="0" t="n">
        <f aca="false">G87*D87/$M$5*100</f>
        <v>0.174268544106681</v>
      </c>
      <c r="J87" s="0" t="n">
        <f aca="false">H87*D87/$M$5*100</f>
        <v>0.174268544106681</v>
      </c>
    </row>
    <row collapsed="false" customFormat="false" customHeight="false" hidden="false" ht="14" outlineLevel="0" r="88">
      <c r="A88" s="21" t="s">
        <v>174</v>
      </c>
      <c r="B88" s="21" t="s">
        <v>40</v>
      </c>
      <c r="C88" s="22" t="n">
        <v>164</v>
      </c>
      <c r="D88" s="22" t="n">
        <v>354</v>
      </c>
      <c r="E88" s="22" t="n">
        <v>496</v>
      </c>
      <c r="F88" s="21" t="s">
        <v>439</v>
      </c>
      <c r="G88" s="23" t="n">
        <v>0.9927</v>
      </c>
      <c r="H88" s="24" t="n">
        <v>0.9927</v>
      </c>
      <c r="I88" s="0" t="n">
        <f aca="false">G88*D88/$M$5*100</f>
        <v>0.171277799710488</v>
      </c>
      <c r="J88" s="0" t="n">
        <f aca="false">H88*D88/$M$5*100</f>
        <v>0.171277799710488</v>
      </c>
    </row>
    <row collapsed="false" customFormat="false" customHeight="false" hidden="false" ht="14" outlineLevel="0" r="89">
      <c r="A89" s="21" t="s">
        <v>364</v>
      </c>
      <c r="B89" s="21" t="s">
        <v>43</v>
      </c>
      <c r="C89" s="22" t="n">
        <v>2252</v>
      </c>
      <c r="D89" s="22" t="n">
        <v>8192</v>
      </c>
      <c r="E89" s="22" t="n">
        <v>23937</v>
      </c>
      <c r="F89" s="21" t="s">
        <v>43</v>
      </c>
      <c r="G89" s="23" t="n">
        <v>0.9919</v>
      </c>
      <c r="H89" s="24" t="n">
        <v>0.9919</v>
      </c>
      <c r="I89" s="0" t="n">
        <f aca="false">G89*D89/$M$5*100</f>
        <v>3.96038699049095</v>
      </c>
      <c r="J89" s="0" t="n">
        <f aca="false">H89*D89/$M$5*100</f>
        <v>3.96038699049095</v>
      </c>
    </row>
    <row collapsed="false" customFormat="false" customHeight="false" hidden="false" ht="14" outlineLevel="0" r="90">
      <c r="A90" s="21" t="s">
        <v>268</v>
      </c>
      <c r="B90" s="21" t="s">
        <v>269</v>
      </c>
      <c r="C90" s="22" t="n">
        <v>168</v>
      </c>
      <c r="D90" s="22" t="n">
        <v>168</v>
      </c>
      <c r="E90" s="22" t="n">
        <v>237</v>
      </c>
      <c r="F90" s="21" t="s">
        <v>270</v>
      </c>
      <c r="G90" s="23" t="n">
        <v>0.9915</v>
      </c>
      <c r="H90" s="24" t="n">
        <v>0.9862</v>
      </c>
      <c r="I90" s="0" t="n">
        <f aca="false">G90*D90/$M$5*100</f>
        <v>0.0811861209808308</v>
      </c>
      <c r="J90" s="0" t="n">
        <f aca="false">H90*D90/$M$5*100</f>
        <v>0.0807521457501718</v>
      </c>
    </row>
    <row collapsed="false" customFormat="false" customHeight="false" hidden="false" ht="14" outlineLevel="0" r="91">
      <c r="A91" s="21" t="s">
        <v>362</v>
      </c>
      <c r="B91" s="21" t="s">
        <v>48</v>
      </c>
      <c r="C91" s="22" t="n">
        <v>344</v>
      </c>
      <c r="D91" s="22" t="n">
        <v>344</v>
      </c>
      <c r="E91" s="22" t="n">
        <v>617</v>
      </c>
      <c r="F91" s="21" t="s">
        <v>437</v>
      </c>
      <c r="G91" s="23" t="n">
        <v>0.9914</v>
      </c>
      <c r="H91" s="24" t="n">
        <v>0.9914</v>
      </c>
      <c r="I91" s="0" t="n">
        <f aca="false">G91*D91/$M$5*100</f>
        <v>0.166221481384003</v>
      </c>
      <c r="J91" s="0" t="n">
        <f aca="false">H91*D91/$M$5*100</f>
        <v>0.166221481384003</v>
      </c>
    </row>
    <row collapsed="false" customFormat="false" customHeight="false" hidden="false" ht="14" outlineLevel="0" r="92">
      <c r="A92" s="21" t="s">
        <v>383</v>
      </c>
      <c r="B92" s="21" t="s">
        <v>119</v>
      </c>
      <c r="C92" s="22" t="n">
        <v>136</v>
      </c>
      <c r="D92" s="22" t="n">
        <v>240</v>
      </c>
      <c r="E92" s="22" t="n">
        <v>752</v>
      </c>
      <c r="F92" s="21" t="s">
        <v>119</v>
      </c>
      <c r="G92" s="23" t="n">
        <v>0.9901</v>
      </c>
      <c r="H92" s="24" t="n">
        <v>0.9901</v>
      </c>
      <c r="I92" s="0" t="n">
        <f aca="false">G92*D92/$M$5*100</f>
        <v>0.115816408591774</v>
      </c>
      <c r="J92" s="0" t="n">
        <f aca="false">H92*D92/$M$5*100</f>
        <v>0.115816408591774</v>
      </c>
    </row>
    <row collapsed="false" customFormat="false" customHeight="false" hidden="false" ht="14" outlineLevel="0" r="93">
      <c r="A93" s="21" t="s">
        <v>217</v>
      </c>
      <c r="B93" s="21" t="s">
        <v>116</v>
      </c>
      <c r="C93" s="22" t="n">
        <v>5</v>
      </c>
      <c r="D93" s="22" t="n">
        <v>5</v>
      </c>
      <c r="E93" s="22" t="n">
        <v>4</v>
      </c>
      <c r="F93" s="21" t="s">
        <v>117</v>
      </c>
      <c r="G93" s="23" t="n">
        <v>0.9899</v>
      </c>
      <c r="H93" s="24" t="n">
        <v>0.9899</v>
      </c>
      <c r="I93" s="0" t="n">
        <f aca="false">G93*D93/$M$5*100</f>
        <v>0.00241235445209652</v>
      </c>
      <c r="J93" s="0" t="n">
        <f aca="false">H93*D93/$M$5*100</f>
        <v>0.00241235445209652</v>
      </c>
    </row>
    <row collapsed="false" customFormat="false" customHeight="false" hidden="false" ht="14" outlineLevel="0" r="94">
      <c r="A94" s="21" t="s">
        <v>221</v>
      </c>
      <c r="B94" s="21" t="s">
        <v>112</v>
      </c>
      <c r="C94" s="22" t="n">
        <v>16</v>
      </c>
      <c r="D94" s="22" t="n">
        <v>16</v>
      </c>
      <c r="E94" s="22" t="n">
        <v>12</v>
      </c>
      <c r="F94" s="21" t="s">
        <v>439</v>
      </c>
      <c r="G94" s="23" t="n">
        <v>0.9899</v>
      </c>
      <c r="H94" s="24" t="n">
        <v>0.9899</v>
      </c>
      <c r="I94" s="0" t="n">
        <f aca="false">G94*D94/$M$5*100</f>
        <v>0.00771953424670888</v>
      </c>
      <c r="J94" s="0" t="n">
        <f aca="false">H94*D94/$M$5*100</f>
        <v>0.00771953424670888</v>
      </c>
    </row>
    <row collapsed="false" customFormat="false" customHeight="false" hidden="false" ht="14" outlineLevel="0" r="95">
      <c r="A95" s="21" t="s">
        <v>380</v>
      </c>
      <c r="B95" s="21" t="s">
        <v>43</v>
      </c>
      <c r="C95" s="22" t="n">
        <v>25</v>
      </c>
      <c r="D95" s="22" t="n">
        <v>200</v>
      </c>
      <c r="E95" s="22" t="n">
        <v>325</v>
      </c>
      <c r="F95" s="21" t="s">
        <v>43</v>
      </c>
      <c r="G95" s="23" t="n">
        <v>0.9898</v>
      </c>
      <c r="H95" s="24" t="n">
        <v>0.9898</v>
      </c>
      <c r="I95" s="0" t="n">
        <f aca="false">G95*D95/$M$5*100</f>
        <v>0.0964844302125523</v>
      </c>
      <c r="J95" s="0" t="n">
        <f aca="false">H95*D95/$M$5*100</f>
        <v>0.0964844302125523</v>
      </c>
    </row>
    <row collapsed="false" customFormat="false" customHeight="false" hidden="false" ht="14" outlineLevel="0" r="96">
      <c r="A96" s="21" t="s">
        <v>75</v>
      </c>
      <c r="B96" s="21" t="s">
        <v>59</v>
      </c>
      <c r="C96" s="22" t="n">
        <v>2626</v>
      </c>
      <c r="D96" s="22" t="n">
        <v>9796</v>
      </c>
      <c r="E96" s="22" t="n">
        <v>22413</v>
      </c>
      <c r="F96" s="21" t="s">
        <v>436</v>
      </c>
      <c r="G96" s="23" t="n">
        <v>0.9889</v>
      </c>
      <c r="H96" s="24" t="n">
        <v>0.9889</v>
      </c>
      <c r="I96" s="0" t="n">
        <f aca="false">G96*D96/$M$5*100</f>
        <v>4.72151033518056</v>
      </c>
      <c r="J96" s="0" t="n">
        <f aca="false">H96*D96/$M$5*100</f>
        <v>4.72151033518056</v>
      </c>
    </row>
    <row collapsed="false" customFormat="false" customHeight="false" hidden="false" ht="14" outlineLevel="0" r="97">
      <c r="A97" s="21" t="s">
        <v>192</v>
      </c>
      <c r="B97" s="21" t="s">
        <v>37</v>
      </c>
      <c r="C97" s="22" t="n">
        <v>532</v>
      </c>
      <c r="D97" s="22" t="n">
        <v>4720</v>
      </c>
      <c r="E97" s="22" t="n">
        <v>11210</v>
      </c>
      <c r="F97" s="21" t="s">
        <v>38</v>
      </c>
      <c r="G97" s="23" t="n">
        <v>0.9885</v>
      </c>
      <c r="H97" s="24" t="n">
        <v>0.9885</v>
      </c>
      <c r="I97" s="0" t="n">
        <f aca="false">G97*D97/$M$5*100</f>
        <v>2.27404190609876</v>
      </c>
      <c r="J97" s="0" t="n">
        <f aca="false">H97*D97/$M$5*100</f>
        <v>2.27404190609876</v>
      </c>
    </row>
    <row collapsed="false" customFormat="false" customHeight="false" hidden="false" ht="14" outlineLevel="0" r="98">
      <c r="A98" s="21" t="s">
        <v>282</v>
      </c>
      <c r="B98" s="21" t="s">
        <v>197</v>
      </c>
      <c r="C98" s="22" t="n">
        <v>12</v>
      </c>
      <c r="D98" s="22" t="n">
        <v>48</v>
      </c>
      <c r="E98" s="22" t="n">
        <v>115</v>
      </c>
      <c r="F98" s="21" t="s">
        <v>198</v>
      </c>
      <c r="G98" s="23" t="n">
        <v>0.9875</v>
      </c>
      <c r="H98" s="24" t="n">
        <v>0.9875</v>
      </c>
      <c r="I98" s="0" t="n">
        <f aca="false">G98*D98/$M$5*100</f>
        <v>0.0231024550013891</v>
      </c>
      <c r="J98" s="0" t="n">
        <f aca="false">H98*D98/$M$5*100</f>
        <v>0.0231024550013891</v>
      </c>
    </row>
    <row collapsed="false" customFormat="false" customHeight="false" hidden="false" ht="14" outlineLevel="0" r="99">
      <c r="A99" s="21" t="s">
        <v>307</v>
      </c>
      <c r="B99" s="21" t="s">
        <v>308</v>
      </c>
      <c r="C99" s="22" t="n">
        <v>94</v>
      </c>
      <c r="D99" s="22" t="n">
        <v>220</v>
      </c>
      <c r="E99" s="22" t="n">
        <v>676</v>
      </c>
      <c r="F99" s="21" t="s">
        <v>46</v>
      </c>
      <c r="G99" s="23" t="n">
        <v>0.9864</v>
      </c>
      <c r="H99" s="24" t="n">
        <v>0.8618</v>
      </c>
      <c r="I99" s="0" t="n">
        <f aca="false">G99*D99/$M$5*100</f>
        <v>0.105768302846866</v>
      </c>
      <c r="J99" s="0" t="n">
        <f aca="false">H99*D99/$M$5*100</f>
        <v>0.0924078704312946</v>
      </c>
    </row>
    <row collapsed="false" customFormat="false" customHeight="false" hidden="false" ht="14" outlineLevel="0" r="100">
      <c r="A100" s="21" t="s">
        <v>432</v>
      </c>
      <c r="B100" s="21" t="s">
        <v>43</v>
      </c>
      <c r="C100" s="22" t="n">
        <v>34</v>
      </c>
      <c r="D100" s="22" t="n">
        <v>256</v>
      </c>
      <c r="E100" s="22" t="n">
        <v>525</v>
      </c>
      <c r="F100" s="21" t="s">
        <v>43</v>
      </c>
      <c r="G100" s="23" t="n">
        <v>0.9862</v>
      </c>
      <c r="H100" s="24" t="n">
        <v>0.9862</v>
      </c>
      <c r="I100" s="0" t="n">
        <f aca="false">G100*D100/$M$5*100</f>
        <v>0.123050888762167</v>
      </c>
      <c r="J100" s="0" t="n">
        <f aca="false">H100*D100/$M$5*100</f>
        <v>0.123050888762167</v>
      </c>
    </row>
    <row collapsed="false" customFormat="false" customHeight="false" hidden="false" ht="14" outlineLevel="0" r="101">
      <c r="A101" s="21" t="s">
        <v>295</v>
      </c>
      <c r="B101" s="21" t="s">
        <v>56</v>
      </c>
      <c r="C101" s="22" t="n">
        <v>104</v>
      </c>
      <c r="D101" s="22" t="n">
        <v>416</v>
      </c>
      <c r="E101" s="22" t="n">
        <v>891</v>
      </c>
      <c r="F101" s="21" t="s">
        <v>57</v>
      </c>
      <c r="G101" s="23" t="n">
        <v>0.9861</v>
      </c>
      <c r="H101" s="24" t="n">
        <v>0.9861</v>
      </c>
      <c r="I101" s="0" t="n">
        <f aca="false">G101*D101/$M$5*100</f>
        <v>0.199937418666199</v>
      </c>
      <c r="J101" s="0" t="n">
        <f aca="false">H101*D101/$M$5*100</f>
        <v>0.199937418666199</v>
      </c>
    </row>
    <row collapsed="false" customFormat="false" customHeight="false" hidden="false" ht="14" outlineLevel="0" r="102">
      <c r="A102" s="21" t="s">
        <v>150</v>
      </c>
      <c r="B102" s="21" t="s">
        <v>43</v>
      </c>
      <c r="C102" s="22" t="n">
        <v>10</v>
      </c>
      <c r="D102" s="22" t="n">
        <v>40</v>
      </c>
      <c r="E102" s="22" t="n">
        <v>78</v>
      </c>
      <c r="F102" s="21" t="s">
        <v>43</v>
      </c>
      <c r="G102" s="23" t="n">
        <v>0.9861</v>
      </c>
      <c r="H102" s="24" t="n">
        <v>0.9861</v>
      </c>
      <c r="I102" s="0" t="n">
        <f aca="false">G102*D102/$M$5*100</f>
        <v>0.0192247517948268</v>
      </c>
      <c r="J102" s="0" t="n">
        <f aca="false">H102*D102/$M$5*100</f>
        <v>0.0192247517948268</v>
      </c>
    </row>
    <row collapsed="false" customFormat="false" customHeight="false" hidden="false" ht="14" outlineLevel="0" r="103">
      <c r="A103" s="21" t="s">
        <v>449</v>
      </c>
      <c r="B103" s="21" t="s">
        <v>71</v>
      </c>
      <c r="C103" s="22" t="n">
        <v>32</v>
      </c>
      <c r="D103" s="22" t="n">
        <v>112</v>
      </c>
      <c r="E103" s="22" t="n">
        <v>43</v>
      </c>
      <c r="F103" s="21" t="s">
        <v>72</v>
      </c>
      <c r="G103" s="23" t="n">
        <v>0.9858</v>
      </c>
      <c r="H103" s="24" t="n">
        <v>0.9858</v>
      </c>
      <c r="I103" s="0" t="n">
        <f aca="false">G103*D103/$M$5*100</f>
        <v>0.0538129286017166</v>
      </c>
      <c r="J103" s="0" t="n">
        <f aca="false">H103*D103/$M$5*100</f>
        <v>0.0538129286017166</v>
      </c>
    </row>
    <row collapsed="false" customFormat="false" customHeight="false" hidden="false" ht="14" outlineLevel="0" r="104">
      <c r="A104" s="21" t="s">
        <v>294</v>
      </c>
      <c r="B104" s="21" t="s">
        <v>43</v>
      </c>
      <c r="C104" s="22" t="n">
        <v>160</v>
      </c>
      <c r="D104" s="22" t="n">
        <v>228</v>
      </c>
      <c r="E104" s="22" t="n">
        <v>87</v>
      </c>
      <c r="F104" s="21" t="s">
        <v>43</v>
      </c>
      <c r="G104" s="23" t="n">
        <v>0.9857</v>
      </c>
      <c r="H104" s="24" t="n">
        <v>0.9857</v>
      </c>
      <c r="I104" s="0" t="n">
        <f aca="false">G104*D104/$M$5*100</f>
        <v>0.109536634937346</v>
      </c>
      <c r="J104" s="0" t="n">
        <f aca="false">H104*D104/$M$5*100</f>
        <v>0.109536634937346</v>
      </c>
    </row>
    <row collapsed="false" customFormat="false" customHeight="false" hidden="false" ht="14" outlineLevel="0" r="105">
      <c r="A105" s="21" t="s">
        <v>406</v>
      </c>
      <c r="B105" s="21" t="s">
        <v>40</v>
      </c>
      <c r="C105" s="22" t="n">
        <v>1</v>
      </c>
      <c r="D105" s="22" t="n">
        <v>2</v>
      </c>
      <c r="E105" s="22" t="n">
        <v>3</v>
      </c>
      <c r="F105" s="21" t="s">
        <v>439</v>
      </c>
      <c r="G105" s="23" t="n">
        <v>0.9856</v>
      </c>
      <c r="H105" s="24" t="n">
        <v>0.9856</v>
      </c>
      <c r="I105" s="0" t="n">
        <f aca="false">G105*D105/$M$5*100</f>
        <v>0.00096075019617591</v>
      </c>
      <c r="J105" s="0" t="n">
        <f aca="false">H105*D105/$M$5*100</f>
        <v>0.00096075019617591</v>
      </c>
    </row>
    <row collapsed="false" customFormat="false" customHeight="false" hidden="false" ht="14" outlineLevel="0" r="106">
      <c r="A106" s="21" t="s">
        <v>313</v>
      </c>
      <c r="B106" s="21" t="s">
        <v>43</v>
      </c>
      <c r="C106" s="22" t="n">
        <v>54</v>
      </c>
      <c r="D106" s="22" t="n">
        <v>108</v>
      </c>
      <c r="E106" s="22" t="n">
        <v>193</v>
      </c>
      <c r="F106" s="21" t="s">
        <v>43</v>
      </c>
      <c r="G106" s="23" t="n">
        <v>0.9855</v>
      </c>
      <c r="H106" s="24" t="n">
        <v>0.9855</v>
      </c>
      <c r="I106" s="0" t="n">
        <f aca="false">G106*D106/$M$5*100</f>
        <v>0.0518752467429925</v>
      </c>
      <c r="J106" s="0" t="n">
        <f aca="false">H106*D106/$M$5*100</f>
        <v>0.0518752467429925</v>
      </c>
    </row>
    <row collapsed="false" customFormat="false" customHeight="false" hidden="false" ht="14" outlineLevel="0" r="107">
      <c r="A107" s="21" t="s">
        <v>459</v>
      </c>
      <c r="B107" s="21" t="s">
        <v>40</v>
      </c>
      <c r="C107" s="22" t="n">
        <v>62</v>
      </c>
      <c r="D107" s="22" t="n">
        <v>248</v>
      </c>
      <c r="E107" s="22" t="n">
        <v>338</v>
      </c>
      <c r="F107" s="21" t="s">
        <v>439</v>
      </c>
      <c r="G107" s="23" t="n">
        <v>0.9853</v>
      </c>
      <c r="H107" s="24" t="n">
        <v>0.9853</v>
      </c>
      <c r="I107" s="0" t="n">
        <f aca="false">G107*D107/$M$5*100</f>
        <v>0.119096762244545</v>
      </c>
      <c r="J107" s="0" t="n">
        <f aca="false">H107*D107/$M$5*100</f>
        <v>0.119096762244545</v>
      </c>
    </row>
    <row collapsed="false" customFormat="false" customHeight="false" hidden="false" ht="14" outlineLevel="0" r="108">
      <c r="A108" s="21" t="s">
        <v>420</v>
      </c>
      <c r="B108" s="21" t="s">
        <v>40</v>
      </c>
      <c r="C108" s="22" t="n">
        <v>14</v>
      </c>
      <c r="D108" s="22" t="n">
        <v>14</v>
      </c>
      <c r="E108" s="22" t="n">
        <v>5</v>
      </c>
      <c r="F108" s="21" t="s">
        <v>439</v>
      </c>
      <c r="G108" s="23" t="n">
        <v>0.9844</v>
      </c>
      <c r="H108" s="24" t="n">
        <v>0.9844</v>
      </c>
      <c r="I108" s="0" t="n">
        <f aca="false">G108*D108/$M$5*100</f>
        <v>0.00671706316133214</v>
      </c>
      <c r="J108" s="0" t="n">
        <f aca="false">H108*D108/$M$5*100</f>
        <v>0.00671706316133214</v>
      </c>
    </row>
    <row collapsed="false" customFormat="false" customHeight="false" hidden="false" ht="14" outlineLevel="0" r="109">
      <c r="A109" s="21" t="s">
        <v>386</v>
      </c>
      <c r="B109" s="21" t="s">
        <v>81</v>
      </c>
      <c r="C109" s="22" t="n">
        <v>202</v>
      </c>
      <c r="D109" s="22" t="n">
        <v>468</v>
      </c>
      <c r="E109" s="22" t="n">
        <v>805</v>
      </c>
      <c r="F109" s="21" t="s">
        <v>442</v>
      </c>
      <c r="G109" s="23" t="n">
        <v>0.9839</v>
      </c>
      <c r="H109" s="24" t="n">
        <v>0.9839</v>
      </c>
      <c r="I109" s="0" t="n">
        <f aca="false">G109*D109/$M$5*100</f>
        <v>0.224427775584507</v>
      </c>
      <c r="J109" s="0" t="n">
        <f aca="false">H109*D109/$M$5*100</f>
        <v>0.224427775584507</v>
      </c>
    </row>
    <row collapsed="false" customFormat="false" customHeight="false" hidden="false" ht="14" outlineLevel="0" r="110">
      <c r="A110" s="21" t="s">
        <v>62</v>
      </c>
      <c r="B110" s="21" t="s">
        <v>63</v>
      </c>
      <c r="C110" s="22" t="n">
        <v>192</v>
      </c>
      <c r="D110" s="22" t="n">
        <v>1152</v>
      </c>
      <c r="E110" s="22" t="n">
        <v>2880</v>
      </c>
      <c r="F110" s="21" t="s">
        <v>473</v>
      </c>
      <c r="G110" s="23" t="n">
        <v>0.9839</v>
      </c>
      <c r="H110" s="24" t="n">
        <v>0.9626</v>
      </c>
      <c r="I110" s="0" t="n">
        <f aca="false">G110*D110/$M$5*100</f>
        <v>0.552437601438786</v>
      </c>
      <c r="J110" s="0" t="n">
        <f aca="false">H110*D110/$M$5*100</f>
        <v>0.540478133087687</v>
      </c>
    </row>
    <row collapsed="false" customFormat="false" customHeight="false" hidden="false" ht="14" outlineLevel="0" r="111">
      <c r="A111" s="21" t="s">
        <v>356</v>
      </c>
      <c r="B111" s="21" t="s">
        <v>274</v>
      </c>
      <c r="C111" s="22" t="n">
        <v>57</v>
      </c>
      <c r="D111" s="22" t="n">
        <v>113</v>
      </c>
      <c r="E111" s="22" t="n">
        <v>43</v>
      </c>
      <c r="F111" s="21" t="s">
        <v>437</v>
      </c>
      <c r="G111" s="23" t="n">
        <v>0.9838</v>
      </c>
      <c r="H111" s="24" t="n">
        <v>0.9838</v>
      </c>
      <c r="I111" s="0" t="n">
        <f aca="false">G111*D111/$M$5*100</f>
        <v>0.0541832502327304</v>
      </c>
      <c r="J111" s="0" t="n">
        <f aca="false">H111*D111/$M$5*100</f>
        <v>0.0541832502327304</v>
      </c>
    </row>
    <row collapsed="false" customFormat="false" customHeight="false" hidden="false" ht="14" outlineLevel="0" r="112">
      <c r="A112" s="21" t="s">
        <v>161</v>
      </c>
      <c r="B112" s="21" t="s">
        <v>162</v>
      </c>
      <c r="C112" s="22" t="n">
        <v>40</v>
      </c>
      <c r="D112" s="22" t="n">
        <v>160</v>
      </c>
      <c r="E112" s="22" t="n">
        <v>338</v>
      </c>
      <c r="F112" s="21" t="s">
        <v>163</v>
      </c>
      <c r="G112" s="23" t="n">
        <v>0.9827</v>
      </c>
      <c r="H112" s="24" t="n">
        <v>0.9827</v>
      </c>
      <c r="I112" s="0" t="n">
        <f aca="false">G112*D112/$M$5*100</f>
        <v>0.0766338650797132</v>
      </c>
      <c r="J112" s="0" t="n">
        <f aca="false">H112*D112/$M$5*100</f>
        <v>0.0766338650797132</v>
      </c>
    </row>
    <row collapsed="false" customFormat="false" customHeight="false" hidden="false" ht="14" outlineLevel="0" r="113">
      <c r="A113" s="21" t="s">
        <v>407</v>
      </c>
      <c r="B113" s="21" t="s">
        <v>43</v>
      </c>
      <c r="C113" s="22" t="n">
        <v>62</v>
      </c>
      <c r="D113" s="22" t="n">
        <v>124</v>
      </c>
      <c r="E113" s="22" t="n">
        <v>199</v>
      </c>
      <c r="F113" s="21" t="s">
        <v>43</v>
      </c>
      <c r="G113" s="23" t="n">
        <v>0.9826</v>
      </c>
      <c r="H113" s="24" t="n">
        <v>0.9826</v>
      </c>
      <c r="I113" s="0" t="n">
        <f aca="false">G113*D113/$M$5*100</f>
        <v>0.0593852017565664</v>
      </c>
      <c r="J113" s="0" t="n">
        <f aca="false">H113*D113/$M$5*100</f>
        <v>0.0593852017565664</v>
      </c>
    </row>
    <row collapsed="false" customFormat="false" customHeight="false" hidden="false" ht="14" outlineLevel="0" r="114">
      <c r="A114" s="21" t="s">
        <v>389</v>
      </c>
      <c r="B114" s="21" t="s">
        <v>40</v>
      </c>
      <c r="C114" s="22" t="n">
        <v>40</v>
      </c>
      <c r="D114" s="22" t="n">
        <v>40</v>
      </c>
      <c r="E114" s="22" t="n">
        <v>30</v>
      </c>
      <c r="F114" s="21" t="s">
        <v>439</v>
      </c>
      <c r="G114" s="23" t="n">
        <v>0.9825</v>
      </c>
      <c r="H114" s="24" t="n">
        <v>0.9825</v>
      </c>
      <c r="I114" s="0" t="n">
        <f aca="false">G114*D114/$M$5*100</f>
        <v>0.0191545671214049</v>
      </c>
      <c r="J114" s="0" t="n">
        <f aca="false">H114*D114/$M$5*100</f>
        <v>0.0191545671214049</v>
      </c>
    </row>
    <row collapsed="false" customFormat="false" customHeight="false" hidden="false" ht="14" outlineLevel="0" r="115">
      <c r="A115" s="21" t="s">
        <v>91</v>
      </c>
      <c r="B115" s="21" t="s">
        <v>43</v>
      </c>
      <c r="C115" s="22" t="n">
        <v>54</v>
      </c>
      <c r="D115" s="22" t="n">
        <v>82</v>
      </c>
      <c r="E115" s="22" t="n">
        <v>85</v>
      </c>
      <c r="F115" s="21" t="s">
        <v>43</v>
      </c>
      <c r="G115" s="23" t="n">
        <v>0.9821</v>
      </c>
      <c r="H115" s="24" t="n">
        <v>0.9821</v>
      </c>
      <c r="I115" s="0" t="n">
        <f aca="false">G115*D115/$M$5*100</f>
        <v>0.0392508760899339</v>
      </c>
      <c r="J115" s="0" t="n">
        <f aca="false">H115*D115/$M$5*100</f>
        <v>0.0392508760899339</v>
      </c>
    </row>
    <row collapsed="false" customFormat="false" customHeight="false" hidden="false" ht="14" outlineLevel="0" r="116">
      <c r="A116" s="21" t="s">
        <v>100</v>
      </c>
      <c r="B116" s="21" t="s">
        <v>86</v>
      </c>
      <c r="C116" s="22" t="n">
        <v>100</v>
      </c>
      <c r="D116" s="22" t="n">
        <v>400</v>
      </c>
      <c r="E116" s="22" t="n">
        <v>768</v>
      </c>
      <c r="F116" s="21" t="s">
        <v>87</v>
      </c>
      <c r="G116" s="23" t="n">
        <v>0.9821</v>
      </c>
      <c r="H116" s="24" t="n">
        <v>0.9821</v>
      </c>
      <c r="I116" s="0" t="n">
        <f aca="false">G116*D116/$M$5*100</f>
        <v>0.19146768824358</v>
      </c>
      <c r="J116" s="0" t="n">
        <f aca="false">H116*D116/$M$5*100</f>
        <v>0.19146768824358</v>
      </c>
    </row>
    <row collapsed="false" customFormat="false" customHeight="false" hidden="false" ht="14" outlineLevel="0" r="117">
      <c r="A117" s="21" t="s">
        <v>185</v>
      </c>
      <c r="B117" s="21" t="s">
        <v>181</v>
      </c>
      <c r="C117" s="22" t="n">
        <v>118</v>
      </c>
      <c r="D117" s="22" t="n">
        <v>118</v>
      </c>
      <c r="E117" s="22" t="n">
        <v>213</v>
      </c>
      <c r="F117" s="21" t="s">
        <v>182</v>
      </c>
      <c r="G117" s="23" t="n">
        <v>0.982</v>
      </c>
      <c r="H117" s="24" t="n">
        <v>0.9715</v>
      </c>
      <c r="I117" s="0" t="n">
        <f aca="false">G117*D117/$M$5*100</f>
        <v>0.056477216787784</v>
      </c>
      <c r="J117" s="0" t="n">
        <f aca="false">H117*D117/$M$5*100</f>
        <v>0.055873336160216</v>
      </c>
    </row>
    <row collapsed="false" customFormat="false" customHeight="false" hidden="false" ht="14" outlineLevel="0" r="118">
      <c r="A118" s="21" t="s">
        <v>108</v>
      </c>
      <c r="B118" s="21" t="s">
        <v>59</v>
      </c>
      <c r="C118" s="22" t="n">
        <v>72</v>
      </c>
      <c r="D118" s="22" t="n">
        <v>72</v>
      </c>
      <c r="E118" s="22" t="n">
        <v>84</v>
      </c>
      <c r="F118" s="21" t="s">
        <v>436</v>
      </c>
      <c r="G118" s="23" t="n">
        <v>0.9812</v>
      </c>
      <c r="H118" s="24" t="n">
        <v>0.9812</v>
      </c>
      <c r="I118" s="0" t="n">
        <f aca="false">G118*D118/$M$5*100</f>
        <v>0.0344326007808045</v>
      </c>
      <c r="J118" s="0" t="n">
        <f aca="false">H118*D118/$M$5*100</f>
        <v>0.0344326007808045</v>
      </c>
    </row>
    <row collapsed="false" customFormat="false" customHeight="false" hidden="false" ht="14" outlineLevel="0" r="119">
      <c r="A119" s="21" t="s">
        <v>253</v>
      </c>
      <c r="B119" s="21" t="s">
        <v>43</v>
      </c>
      <c r="C119" s="22" t="n">
        <v>8</v>
      </c>
      <c r="D119" s="22" t="n">
        <v>32</v>
      </c>
      <c r="E119" s="22" t="n">
        <v>89</v>
      </c>
      <c r="F119" s="21" t="s">
        <v>43</v>
      </c>
      <c r="G119" s="23" t="n">
        <v>0.9809</v>
      </c>
      <c r="H119" s="24" t="n">
        <v>0.9809</v>
      </c>
      <c r="I119" s="0" t="n">
        <f aca="false">G119*D119/$M$5*100</f>
        <v>0.0152986991465739</v>
      </c>
      <c r="J119" s="0" t="n">
        <f aca="false">H119*D119/$M$5*100</f>
        <v>0.0152986991465739</v>
      </c>
    </row>
    <row collapsed="false" customFormat="false" customHeight="false" hidden="false" ht="14" outlineLevel="0" r="120">
      <c r="A120" s="21" t="s">
        <v>171</v>
      </c>
      <c r="B120" s="21" t="s">
        <v>43</v>
      </c>
      <c r="C120" s="22" t="n">
        <v>14</v>
      </c>
      <c r="D120" s="22" t="n">
        <v>14</v>
      </c>
      <c r="E120" s="22" t="n">
        <v>12</v>
      </c>
      <c r="F120" s="21" t="s">
        <v>43</v>
      </c>
      <c r="G120" s="23" t="n">
        <v>0.98</v>
      </c>
      <c r="H120" s="24" t="n">
        <v>0.98</v>
      </c>
      <c r="I120" s="0" t="n">
        <f aca="false">G120*D120/$M$5*100</f>
        <v>0.00668703971770165</v>
      </c>
      <c r="J120" s="0" t="n">
        <f aca="false">H120*D120/$M$5*100</f>
        <v>0.00668703971770165</v>
      </c>
    </row>
    <row collapsed="false" customFormat="false" customHeight="false" hidden="false" ht="14" outlineLevel="0" r="121">
      <c r="A121" s="21" t="s">
        <v>115</v>
      </c>
      <c r="B121" s="21" t="s">
        <v>116</v>
      </c>
      <c r="C121" s="22" t="n">
        <v>60</v>
      </c>
      <c r="D121" s="22" t="n">
        <v>240</v>
      </c>
      <c r="E121" s="22" t="n">
        <v>581</v>
      </c>
      <c r="F121" s="21" t="s">
        <v>117</v>
      </c>
      <c r="G121" s="23" t="n">
        <v>0.9798</v>
      </c>
      <c r="H121" s="24" t="n">
        <v>0.9798</v>
      </c>
      <c r="I121" s="0" t="n">
        <f aca="false">G121*D121/$M$5*100</f>
        <v>0.11461157169803</v>
      </c>
      <c r="J121" s="0" t="n">
        <f aca="false">H121*D121/$M$5*100</f>
        <v>0.11461157169803</v>
      </c>
    </row>
    <row collapsed="false" customFormat="false" customHeight="false" hidden="false" ht="14" outlineLevel="0" r="122">
      <c r="A122" s="21" t="s">
        <v>173</v>
      </c>
      <c r="B122" s="21" t="s">
        <v>127</v>
      </c>
      <c r="C122" s="22" t="n">
        <v>130</v>
      </c>
      <c r="D122" s="22" t="n">
        <v>130</v>
      </c>
      <c r="E122" s="22" t="n">
        <v>127</v>
      </c>
      <c r="F122" s="21" t="s">
        <v>128</v>
      </c>
      <c r="G122" s="23" t="n">
        <v>0.9794</v>
      </c>
      <c r="H122" s="24" t="n">
        <v>0.9794</v>
      </c>
      <c r="I122" s="0" t="n">
        <f aca="false">G122*D122/$M$5*100</f>
        <v>0.0620559235376975</v>
      </c>
      <c r="J122" s="0" t="n">
        <f aca="false">H122*D122/$M$5*100</f>
        <v>0.0620559235376975</v>
      </c>
    </row>
    <row collapsed="false" customFormat="false" customHeight="false" hidden="false" ht="14" outlineLevel="0" r="123">
      <c r="A123" s="21" t="s">
        <v>194</v>
      </c>
      <c r="B123" s="21" t="s">
        <v>116</v>
      </c>
      <c r="C123" s="22" t="n">
        <v>15</v>
      </c>
      <c r="D123" s="22" t="n">
        <v>15</v>
      </c>
      <c r="E123" s="22" t="n">
        <v>15</v>
      </c>
      <c r="F123" s="21" t="s">
        <v>117</v>
      </c>
      <c r="G123" s="23" t="n">
        <v>0.979</v>
      </c>
      <c r="H123" s="24" t="n">
        <v>0.979</v>
      </c>
      <c r="I123" s="0" t="n">
        <f aca="false">G123*D123/$M$5*100</f>
        <v>0.00715737450834174</v>
      </c>
      <c r="J123" s="0" t="n">
        <f aca="false">H123*D123/$M$5*100</f>
        <v>0.00715737450834174</v>
      </c>
    </row>
    <row collapsed="false" customFormat="false" customHeight="false" hidden="false" ht="14" outlineLevel="0" r="124">
      <c r="A124" s="21" t="s">
        <v>129</v>
      </c>
      <c r="B124" s="21" t="s">
        <v>71</v>
      </c>
      <c r="C124" s="22" t="n">
        <v>168</v>
      </c>
      <c r="D124" s="22" t="n">
        <v>672</v>
      </c>
      <c r="E124" s="22" t="n">
        <v>1382</v>
      </c>
      <c r="F124" s="21" t="s">
        <v>72</v>
      </c>
      <c r="G124" s="23" t="n">
        <v>0.9783</v>
      </c>
      <c r="H124" s="24" t="n">
        <v>0.9783</v>
      </c>
      <c r="I124" s="0" t="n">
        <f aca="false">G124*D124/$M$5*100</f>
        <v>0.320421108040532</v>
      </c>
      <c r="J124" s="0" t="n">
        <f aca="false">H124*D124/$M$5*100</f>
        <v>0.320421108040532</v>
      </c>
    </row>
    <row collapsed="false" customFormat="false" customHeight="false" hidden="false" ht="14" outlineLevel="0" r="125">
      <c r="A125" s="21" t="s">
        <v>263</v>
      </c>
      <c r="B125" s="21" t="s">
        <v>71</v>
      </c>
      <c r="C125" s="22" t="n">
        <v>240</v>
      </c>
      <c r="D125" s="22" t="n">
        <v>372</v>
      </c>
      <c r="E125" s="22" t="n">
        <v>635</v>
      </c>
      <c r="F125" s="21" t="s">
        <v>72</v>
      </c>
      <c r="G125" s="23" t="n">
        <v>0.9774</v>
      </c>
      <c r="H125" s="24" t="n">
        <v>0.964</v>
      </c>
      <c r="I125" s="0" t="n">
        <f aca="false">G125*D125/$M$5*100</f>
        <v>0.177212791156731</v>
      </c>
      <c r="J125" s="0" t="n">
        <f aca="false">H125*D125/$M$5*100</f>
        <v>0.174783231711775</v>
      </c>
    </row>
    <row collapsed="false" customFormat="false" customHeight="false" hidden="false" ht="14" outlineLevel="0" r="126">
      <c r="A126" s="21" t="s">
        <v>456</v>
      </c>
      <c r="B126" s="21" t="s">
        <v>40</v>
      </c>
      <c r="C126" s="22" t="n">
        <v>126</v>
      </c>
      <c r="D126" s="22" t="n">
        <v>504</v>
      </c>
      <c r="E126" s="22" t="n">
        <v>639</v>
      </c>
      <c r="F126" s="21" t="s">
        <v>439</v>
      </c>
      <c r="G126" s="23" t="n">
        <v>0.9756</v>
      </c>
      <c r="H126" s="24" t="n">
        <v>0.9756</v>
      </c>
      <c r="I126" s="0" t="n">
        <f aca="false">G126*D126/$M$5*100</f>
        <v>0.239652585866561</v>
      </c>
      <c r="J126" s="0" t="n">
        <f aca="false">H126*D126/$M$5*100</f>
        <v>0.239652585866561</v>
      </c>
    </row>
    <row collapsed="false" customFormat="false" customHeight="false" hidden="false" ht="14" outlineLevel="0" r="127">
      <c r="A127" s="21" t="s">
        <v>250</v>
      </c>
      <c r="B127" s="21" t="s">
        <v>144</v>
      </c>
      <c r="C127" s="22" t="n">
        <v>14</v>
      </c>
      <c r="D127" s="22" t="n">
        <v>84</v>
      </c>
      <c r="E127" s="22" t="n">
        <v>294</v>
      </c>
      <c r="F127" s="21" t="s">
        <v>448</v>
      </c>
      <c r="G127" s="23" t="n">
        <v>0.9754</v>
      </c>
      <c r="H127" s="24" t="n">
        <v>0.9447</v>
      </c>
      <c r="I127" s="0" t="n">
        <f aca="false">G127*D127/$M$5*100</f>
        <v>0.0399339094325277</v>
      </c>
      <c r="J127" s="0" t="n">
        <f aca="false">H127*D127/$M$5*100</f>
        <v>0.0386770189059964</v>
      </c>
    </row>
    <row collapsed="false" customFormat="false" customHeight="false" hidden="false" ht="14" outlineLevel="0" r="128">
      <c r="A128" s="21" t="s">
        <v>388</v>
      </c>
      <c r="B128" s="21" t="s">
        <v>56</v>
      </c>
      <c r="C128" s="22" t="n">
        <v>100</v>
      </c>
      <c r="D128" s="22" t="n">
        <v>400</v>
      </c>
      <c r="E128" s="22" t="n">
        <v>790</v>
      </c>
      <c r="F128" s="21" t="s">
        <v>57</v>
      </c>
      <c r="G128" s="23" t="n">
        <v>0.9753</v>
      </c>
      <c r="H128" s="24" t="n">
        <v>0.9753</v>
      </c>
      <c r="I128" s="0" t="n">
        <f aca="false">G128*D128/$M$5*100</f>
        <v>0.19014197774561</v>
      </c>
      <c r="J128" s="0" t="n">
        <f aca="false">H128*D128/$M$5*100</f>
        <v>0.19014197774561</v>
      </c>
    </row>
    <row collapsed="false" customFormat="false" customHeight="false" hidden="false" ht="14" outlineLevel="0" r="129">
      <c r="A129" s="21" t="s">
        <v>178</v>
      </c>
      <c r="B129" s="21" t="s">
        <v>59</v>
      </c>
      <c r="C129" s="22" t="n">
        <v>109</v>
      </c>
      <c r="D129" s="22" t="n">
        <v>872</v>
      </c>
      <c r="E129" s="22" t="n">
        <v>1046</v>
      </c>
      <c r="F129" s="21" t="s">
        <v>436</v>
      </c>
      <c r="G129" s="23" t="n">
        <v>0.9752</v>
      </c>
      <c r="H129" s="24" t="n">
        <v>0.9752</v>
      </c>
      <c r="I129" s="0" t="n">
        <f aca="false">G129*D129/$M$5*100</f>
        <v>0.414467010766524</v>
      </c>
      <c r="J129" s="0" t="n">
        <f aca="false">H129*D129/$M$5*100</f>
        <v>0.414467010766524</v>
      </c>
    </row>
    <row collapsed="false" customFormat="false" customHeight="false" hidden="false" ht="14" outlineLevel="0" r="130">
      <c r="A130" s="21" t="s">
        <v>374</v>
      </c>
      <c r="B130" s="21" t="s">
        <v>59</v>
      </c>
      <c r="C130" s="22" t="n">
        <v>506</v>
      </c>
      <c r="D130" s="22" t="n">
        <v>2024</v>
      </c>
      <c r="E130" s="22" t="n">
        <v>4250</v>
      </c>
      <c r="F130" s="21" t="s">
        <v>436</v>
      </c>
      <c r="G130" s="23" t="n">
        <v>0.975</v>
      </c>
      <c r="H130" s="24" t="n">
        <v>0.975</v>
      </c>
      <c r="I130" s="0" t="n">
        <f aca="false">G130*D130/$M$5*100</f>
        <v>0.961822462019856</v>
      </c>
      <c r="J130" s="0" t="n">
        <f aca="false">H130*D130/$M$5*100</f>
        <v>0.961822462019856</v>
      </c>
    </row>
    <row collapsed="false" customFormat="false" customHeight="false" hidden="false" ht="14" outlineLevel="0" r="131">
      <c r="A131" s="21" t="s">
        <v>279</v>
      </c>
      <c r="B131" s="21" t="s">
        <v>40</v>
      </c>
      <c r="C131" s="22" t="n">
        <v>592</v>
      </c>
      <c r="D131" s="22" t="n">
        <v>2368</v>
      </c>
      <c r="E131" s="22" t="n">
        <v>2842</v>
      </c>
      <c r="F131" s="21" t="s">
        <v>439</v>
      </c>
      <c r="G131" s="23" t="n">
        <v>0.9747</v>
      </c>
      <c r="H131" s="24" t="n">
        <v>0.9747</v>
      </c>
      <c r="I131" s="0" t="n">
        <f aca="false">G131*D131/$M$5*100</f>
        <v>1.12494801947625</v>
      </c>
      <c r="J131" s="0" t="n">
        <f aca="false">H131*D131/$M$5*100</f>
        <v>1.12494801947625</v>
      </c>
    </row>
    <row collapsed="false" customFormat="false" customHeight="false" hidden="false" ht="14" outlineLevel="0" r="132">
      <c r="A132" s="21" t="s">
        <v>478</v>
      </c>
      <c r="B132" s="21" t="s">
        <v>225</v>
      </c>
      <c r="C132" s="22" t="n">
        <v>48</v>
      </c>
      <c r="D132" s="22" t="n">
        <v>288</v>
      </c>
      <c r="E132" s="22" t="n">
        <v>706</v>
      </c>
      <c r="F132" s="21" t="s">
        <v>226</v>
      </c>
      <c r="G132" s="23" t="n">
        <v>0.9743</v>
      </c>
      <c r="H132" s="24" t="n">
        <v>0.9743</v>
      </c>
      <c r="I132" s="0" t="n">
        <f aca="false">G132*D132/$M$5*100</f>
        <v>0.136761854629995</v>
      </c>
      <c r="J132" s="0" t="n">
        <f aca="false">H132*D132/$M$5*100</f>
        <v>0.136761854629995</v>
      </c>
    </row>
    <row collapsed="false" customFormat="false" customHeight="false" hidden="false" ht="14" outlineLevel="0" r="133">
      <c r="A133" s="21" t="s">
        <v>92</v>
      </c>
      <c r="B133" s="21" t="s">
        <v>43</v>
      </c>
      <c r="C133" s="22" t="n">
        <v>12</v>
      </c>
      <c r="D133" s="22" t="n">
        <v>12</v>
      </c>
      <c r="E133" s="22" t="n">
        <v>12</v>
      </c>
      <c r="F133" s="21" t="s">
        <v>43</v>
      </c>
      <c r="G133" s="23" t="n">
        <v>0.9731</v>
      </c>
      <c r="H133" s="24" t="n">
        <v>0.9731</v>
      </c>
      <c r="I133" s="0" t="n">
        <f aca="false">G133*D133/$M$5*100</f>
        <v>0.00569139214224094</v>
      </c>
      <c r="J133" s="0" t="n">
        <f aca="false">H133*D133/$M$5*100</f>
        <v>0.00569139214224094</v>
      </c>
    </row>
    <row collapsed="false" customFormat="false" customHeight="false" hidden="false" ht="14" outlineLevel="0" r="134">
      <c r="A134" s="21" t="s">
        <v>314</v>
      </c>
      <c r="B134" s="21" t="s">
        <v>43</v>
      </c>
      <c r="C134" s="22" t="n">
        <v>274</v>
      </c>
      <c r="D134" s="22" t="n">
        <v>1045</v>
      </c>
      <c r="E134" s="22" t="n">
        <v>1254</v>
      </c>
      <c r="F134" s="21" t="s">
        <v>43</v>
      </c>
      <c r="G134" s="23" t="n">
        <v>0.9715</v>
      </c>
      <c r="H134" s="24" t="n">
        <v>0.9715</v>
      </c>
      <c r="I134" s="0" t="n">
        <f aca="false">G134*D134/$M$5*100</f>
        <v>0.494810477012083</v>
      </c>
      <c r="J134" s="0" t="n">
        <f aca="false">H134*D134/$M$5*100</f>
        <v>0.494810477012083</v>
      </c>
    </row>
    <row collapsed="false" customFormat="false" customHeight="false" hidden="false" ht="14" outlineLevel="0" r="135">
      <c r="A135" s="21" t="s">
        <v>280</v>
      </c>
      <c r="B135" s="21" t="s">
        <v>281</v>
      </c>
      <c r="C135" s="22" t="n">
        <v>54</v>
      </c>
      <c r="D135" s="22" t="n">
        <v>216</v>
      </c>
      <c r="E135" s="22" t="n">
        <v>624</v>
      </c>
      <c r="F135" s="21" t="s">
        <v>46</v>
      </c>
      <c r="G135" s="23" t="n">
        <v>0.9709</v>
      </c>
      <c r="H135" s="24" t="n">
        <v>0.9657</v>
      </c>
      <c r="I135" s="0" t="n">
        <f aca="false">G135*D135/$M$5*100</f>
        <v>0.102213449138044</v>
      </c>
      <c r="J135" s="0" t="n">
        <f aca="false">H135*D135/$M$5*100</f>
        <v>0.101666008685353</v>
      </c>
    </row>
    <row collapsed="false" customFormat="false" customHeight="false" hidden="false" ht="14" outlineLevel="0" r="136">
      <c r="A136" s="21" t="s">
        <v>103</v>
      </c>
      <c r="B136" s="21" t="s">
        <v>59</v>
      </c>
      <c r="C136" s="22" t="n">
        <v>600</v>
      </c>
      <c r="D136" s="22" t="n">
        <v>1200</v>
      </c>
      <c r="E136" s="22" t="n">
        <v>2004</v>
      </c>
      <c r="F136" s="21" t="s">
        <v>436</v>
      </c>
      <c r="G136" s="23" t="n">
        <v>0.9709</v>
      </c>
      <c r="H136" s="24" t="n">
        <v>0.9709</v>
      </c>
      <c r="I136" s="0" t="n">
        <f aca="false">G136*D136/$M$5*100</f>
        <v>0.567852495211358</v>
      </c>
      <c r="J136" s="0" t="n">
        <f aca="false">H136*D136/$M$5*100</f>
        <v>0.567852495211358</v>
      </c>
    </row>
    <row collapsed="false" customFormat="false" customHeight="false" hidden="false" ht="14" outlineLevel="0" r="137">
      <c r="A137" s="21" t="s">
        <v>321</v>
      </c>
      <c r="B137" s="21" t="s">
        <v>127</v>
      </c>
      <c r="C137" s="22" t="n">
        <v>168</v>
      </c>
      <c r="D137" s="22" t="n">
        <v>672</v>
      </c>
      <c r="E137" s="22" t="n">
        <v>2100</v>
      </c>
      <c r="F137" s="21" t="s">
        <v>128</v>
      </c>
      <c r="G137" s="23" t="n">
        <v>0.9704</v>
      </c>
      <c r="H137" s="24" t="n">
        <v>0.9704</v>
      </c>
      <c r="I137" s="0" t="n">
        <f aca="false">G137*D137/$M$5*100</f>
        <v>0.317833633080376</v>
      </c>
      <c r="J137" s="0" t="n">
        <f aca="false">H137*D137/$M$5*100</f>
        <v>0.317833633080376</v>
      </c>
    </row>
    <row collapsed="false" customFormat="false" customHeight="false" hidden="false" ht="14" outlineLevel="0" r="138">
      <c r="A138" s="21" t="s">
        <v>257</v>
      </c>
      <c r="B138" s="21" t="s">
        <v>56</v>
      </c>
      <c r="C138" s="22" t="n">
        <v>88</v>
      </c>
      <c r="D138" s="22" t="n">
        <v>256</v>
      </c>
      <c r="E138" s="22" t="n">
        <v>794</v>
      </c>
      <c r="F138" s="21" t="s">
        <v>57</v>
      </c>
      <c r="G138" s="23" t="n">
        <v>0.9693</v>
      </c>
      <c r="H138" s="24" t="n">
        <v>0.9693</v>
      </c>
      <c r="I138" s="0" t="n">
        <f aca="false">G138*D138/$M$5*100</f>
        <v>0.12094222924069</v>
      </c>
      <c r="J138" s="0" t="n">
        <f aca="false">H138*D138/$M$5*100</f>
        <v>0.12094222924069</v>
      </c>
    </row>
    <row collapsed="false" customFormat="false" customHeight="false" hidden="false" ht="14" outlineLevel="0" r="139">
      <c r="A139" s="21" t="s">
        <v>135</v>
      </c>
      <c r="B139" s="21" t="s">
        <v>112</v>
      </c>
      <c r="C139" s="22" t="n">
        <v>46</v>
      </c>
      <c r="D139" s="22" t="n">
        <v>184</v>
      </c>
      <c r="E139" s="22" t="n">
        <v>470</v>
      </c>
      <c r="F139" s="21" t="s">
        <v>439</v>
      </c>
      <c r="G139" s="23" t="n">
        <v>0.9685</v>
      </c>
      <c r="H139" s="24" t="n">
        <v>0.9685</v>
      </c>
      <c r="I139" s="0" t="n">
        <f aca="false">G139*D139/$M$5*100</f>
        <v>0.0868554829339143</v>
      </c>
      <c r="J139" s="0" t="n">
        <f aca="false">H139*D139/$M$5*100</f>
        <v>0.0868554829339143</v>
      </c>
    </row>
    <row collapsed="false" customFormat="false" customHeight="false" hidden="false" ht="14" outlineLevel="0" r="140">
      <c r="A140" s="21" t="s">
        <v>358</v>
      </c>
      <c r="B140" s="21" t="s">
        <v>40</v>
      </c>
      <c r="C140" s="22" t="n">
        <v>-1</v>
      </c>
      <c r="D140" s="22" t="n">
        <v>-1</v>
      </c>
      <c r="E140" s="22" t="n">
        <v>0</v>
      </c>
      <c r="F140" s="21" t="s">
        <v>439</v>
      </c>
      <c r="G140" s="23" t="n">
        <v>0.9684</v>
      </c>
      <c r="H140" s="24" t="n">
        <v>0.9684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1" t="s">
        <v>241</v>
      </c>
      <c r="B141" s="21" t="s">
        <v>127</v>
      </c>
      <c r="C141" s="22" t="n">
        <v>70</v>
      </c>
      <c r="D141" s="22" t="n">
        <v>280</v>
      </c>
      <c r="E141" s="22" t="n">
        <v>844</v>
      </c>
      <c r="F141" s="21" t="s">
        <v>128</v>
      </c>
      <c r="G141" s="23" t="n">
        <v>0.9683</v>
      </c>
      <c r="H141" s="24" t="n">
        <v>0.9683</v>
      </c>
      <c r="I141" s="0" t="n">
        <f aca="false">G141*D141/$M$5*100</f>
        <v>0.132144093033684</v>
      </c>
      <c r="J141" s="0" t="n">
        <f aca="false">H141*D141/$M$5*100</f>
        <v>0.132144093033684</v>
      </c>
    </row>
    <row collapsed="false" customFormat="false" customHeight="false" hidden="false" ht="14" outlineLevel="0" r="142">
      <c r="A142" s="21" t="s">
        <v>315</v>
      </c>
      <c r="B142" s="21" t="s">
        <v>274</v>
      </c>
      <c r="C142" s="22" t="n">
        <v>200</v>
      </c>
      <c r="D142" s="22" t="n">
        <v>730</v>
      </c>
      <c r="E142" s="22" t="n">
        <v>1137</v>
      </c>
      <c r="F142" s="21" t="s">
        <v>437</v>
      </c>
      <c r="G142" s="23" t="n">
        <v>0.968</v>
      </c>
      <c r="H142" s="24" t="n">
        <v>0.968</v>
      </c>
      <c r="I142" s="0" t="n">
        <f aca="false">G142*D142/$M$5*100</f>
        <v>0.344411789075561</v>
      </c>
      <c r="J142" s="0" t="n">
        <f aca="false">H142*D142/$M$5*100</f>
        <v>0.344411789075561</v>
      </c>
    </row>
    <row collapsed="false" customFormat="false" customHeight="false" hidden="false" ht="14" outlineLevel="0" r="143">
      <c r="A143" s="21" t="s">
        <v>147</v>
      </c>
      <c r="B143" s="21" t="s">
        <v>43</v>
      </c>
      <c r="C143" s="22" t="n">
        <v>12</v>
      </c>
      <c r="D143" s="22" t="n">
        <v>32</v>
      </c>
      <c r="E143" s="22" t="n">
        <v>75</v>
      </c>
      <c r="F143" s="21" t="s">
        <v>43</v>
      </c>
      <c r="G143" s="23" t="n">
        <v>0.968</v>
      </c>
      <c r="H143" s="24" t="n">
        <v>0.7968</v>
      </c>
      <c r="I143" s="0" t="n">
        <f aca="false">G143*D143/$M$5*100</f>
        <v>0.0150975030827643</v>
      </c>
      <c r="J143" s="0" t="n">
        <f aca="false">H143*D143/$M$5*100</f>
        <v>0.0124273661739118</v>
      </c>
    </row>
    <row collapsed="false" customFormat="false" customHeight="false" hidden="false" ht="14" outlineLevel="0" r="144">
      <c r="A144" s="21" t="s">
        <v>443</v>
      </c>
      <c r="B144" s="21" t="s">
        <v>444</v>
      </c>
      <c r="C144" s="22" t="n">
        <v>2</v>
      </c>
      <c r="D144" s="22" t="n">
        <v>8</v>
      </c>
      <c r="E144" s="22" t="n">
        <v>30</v>
      </c>
      <c r="F144" s="21" t="s">
        <v>46</v>
      </c>
      <c r="G144" s="23" t="n">
        <v>0.9679</v>
      </c>
      <c r="H144" s="24" t="n">
        <v>0.9679</v>
      </c>
      <c r="I144" s="0" t="n">
        <f aca="false">G144*D144/$M$5*100</f>
        <v>0.00377398585583873</v>
      </c>
      <c r="J144" s="0" t="n">
        <f aca="false">H144*D144/$M$5*100</f>
        <v>0.00377398585583873</v>
      </c>
    </row>
    <row collapsed="false" customFormat="false" customHeight="false" hidden="false" ht="14" outlineLevel="0" r="145">
      <c r="A145" s="21" t="s">
        <v>179</v>
      </c>
      <c r="B145" s="21" t="s">
        <v>56</v>
      </c>
      <c r="C145" s="22" t="n">
        <v>1010</v>
      </c>
      <c r="D145" s="22" t="n">
        <v>1810</v>
      </c>
      <c r="E145" s="22" t="n">
        <v>4620</v>
      </c>
      <c r="F145" s="21" t="s">
        <v>57</v>
      </c>
      <c r="G145" s="23" t="n">
        <v>0.9675</v>
      </c>
      <c r="H145" s="24" t="n">
        <v>0.9675</v>
      </c>
      <c r="I145" s="0" t="n">
        <f aca="false">G145*D145/$M$5*100</f>
        <v>0.853511426942142</v>
      </c>
      <c r="J145" s="0" t="n">
        <f aca="false">H145*D145/$M$5*100</f>
        <v>0.853511426942142</v>
      </c>
    </row>
    <row collapsed="false" customFormat="false" customHeight="false" hidden="false" ht="14" outlineLevel="0" r="146">
      <c r="A146" s="21" t="s">
        <v>180</v>
      </c>
      <c r="B146" s="21" t="s">
        <v>181</v>
      </c>
      <c r="C146" s="22" t="n">
        <v>51</v>
      </c>
      <c r="D146" s="22" t="n">
        <v>186</v>
      </c>
      <c r="E146" s="22" t="n">
        <v>392</v>
      </c>
      <c r="F146" s="21" t="s">
        <v>182</v>
      </c>
      <c r="G146" s="23" t="n">
        <v>0.967</v>
      </c>
      <c r="H146" s="24" t="n">
        <v>0.9391</v>
      </c>
      <c r="I146" s="0" t="n">
        <f aca="false">G146*D146/$M$5*100</f>
        <v>0.0876635814653975</v>
      </c>
      <c r="J146" s="0" t="n">
        <f aca="false">H146*D146/$M$5*100</f>
        <v>0.0851343012969543</v>
      </c>
    </row>
    <row collapsed="false" customFormat="false" customHeight="false" hidden="false" ht="14" outlineLevel="0" r="147">
      <c r="A147" s="21" t="s">
        <v>318</v>
      </c>
      <c r="B147" s="21" t="s">
        <v>319</v>
      </c>
      <c r="C147" s="22" t="n">
        <v>7</v>
      </c>
      <c r="D147" s="22" t="n">
        <v>28</v>
      </c>
      <c r="E147" s="22" t="n">
        <v>41</v>
      </c>
      <c r="F147" s="21" t="s">
        <v>87</v>
      </c>
      <c r="G147" s="23" t="n">
        <v>0.9664</v>
      </c>
      <c r="H147" s="24" t="n">
        <v>0.9664</v>
      </c>
      <c r="I147" s="0" t="n">
        <f aca="false">G147*D147/$M$5*100</f>
        <v>0.0131884799656875</v>
      </c>
      <c r="J147" s="0" t="n">
        <f aca="false">H147*D147/$M$5*100</f>
        <v>0.0131884799656875</v>
      </c>
    </row>
    <row collapsed="false" customFormat="false" customHeight="false" hidden="false" ht="14" outlineLevel="0" r="148">
      <c r="A148" s="21" t="s">
        <v>175</v>
      </c>
      <c r="B148" s="21" t="s">
        <v>56</v>
      </c>
      <c r="C148" s="22" t="n">
        <v>55</v>
      </c>
      <c r="D148" s="22" t="n">
        <v>220</v>
      </c>
      <c r="E148" s="22" t="n">
        <v>545</v>
      </c>
      <c r="F148" s="21" t="s">
        <v>57</v>
      </c>
      <c r="G148" s="23" t="n">
        <v>0.9656</v>
      </c>
      <c r="H148" s="24" t="n">
        <v>0.9656</v>
      </c>
      <c r="I148" s="0" t="n">
        <f aca="false">G148*D148/$M$5*100</f>
        <v>0.103537989891457</v>
      </c>
      <c r="J148" s="0" t="n">
        <f aca="false">H148*D148/$M$5*100</f>
        <v>0.103537989891457</v>
      </c>
    </row>
    <row collapsed="false" customFormat="false" customHeight="false" hidden="false" ht="14" outlineLevel="0" r="149">
      <c r="A149" s="21" t="s">
        <v>301</v>
      </c>
      <c r="B149" s="21" t="s">
        <v>43</v>
      </c>
      <c r="C149" s="22" t="n">
        <v>10</v>
      </c>
      <c r="D149" s="22" t="n">
        <v>20</v>
      </c>
      <c r="E149" s="22" t="n">
        <v>21</v>
      </c>
      <c r="F149" s="21" t="s">
        <v>43</v>
      </c>
      <c r="G149" s="23" t="n">
        <v>0.9653</v>
      </c>
      <c r="H149" s="24" t="n">
        <v>0.9614</v>
      </c>
      <c r="I149" s="0" t="n">
        <f aca="false">G149*D149/$M$5*100</f>
        <v>0.00940962017419446</v>
      </c>
      <c r="J149" s="0" t="n">
        <f aca="false">H149*D149/$M$5*100</f>
        <v>0.00937160347609091</v>
      </c>
    </row>
    <row collapsed="false" customFormat="false" customHeight="false" hidden="false" ht="14" outlineLevel="0" r="150">
      <c r="A150" s="21" t="s">
        <v>415</v>
      </c>
      <c r="B150" s="21" t="s">
        <v>43</v>
      </c>
      <c r="C150" s="22" t="n">
        <v>232</v>
      </c>
      <c r="D150" s="22" t="n">
        <v>500</v>
      </c>
      <c r="E150" s="22" t="n">
        <v>600</v>
      </c>
      <c r="F150" s="21" t="s">
        <v>43</v>
      </c>
      <c r="G150" s="23" t="n">
        <v>0.9647</v>
      </c>
      <c r="H150" s="24" t="n">
        <v>0.9647</v>
      </c>
      <c r="I150" s="0" t="n">
        <f aca="false">G150*D150/$M$5*100</f>
        <v>0.235094286285232</v>
      </c>
      <c r="J150" s="0" t="n">
        <f aca="false">H150*D150/$M$5*100</f>
        <v>0.235094286285232</v>
      </c>
    </row>
    <row collapsed="false" customFormat="false" customHeight="false" hidden="false" ht="14" outlineLevel="0" r="151">
      <c r="A151" s="21" t="s">
        <v>157</v>
      </c>
      <c r="B151" s="21" t="s">
        <v>43</v>
      </c>
      <c r="C151" s="22" t="n">
        <v>24</v>
      </c>
      <c r="D151" s="22" t="n">
        <v>48</v>
      </c>
      <c r="E151" s="22" t="n">
        <v>59</v>
      </c>
      <c r="F151" s="21" t="s">
        <v>43</v>
      </c>
      <c r="G151" s="23" t="n">
        <v>0.964</v>
      </c>
      <c r="H151" s="24" t="n">
        <v>0.964</v>
      </c>
      <c r="I151" s="0" t="n">
        <f aca="false">G151*D151/$M$5*100</f>
        <v>0.0225526750595839</v>
      </c>
      <c r="J151" s="0" t="n">
        <f aca="false">H151*D151/$M$5*100</f>
        <v>0.0225526750595839</v>
      </c>
    </row>
    <row collapsed="false" customFormat="false" customHeight="false" hidden="false" ht="14" outlineLevel="0" r="152">
      <c r="A152" s="21" t="s">
        <v>169</v>
      </c>
      <c r="B152" s="21" t="s">
        <v>119</v>
      </c>
      <c r="C152" s="22" t="n">
        <v>2</v>
      </c>
      <c r="D152" s="22" t="n">
        <v>4</v>
      </c>
      <c r="E152" s="22" t="n">
        <v>2</v>
      </c>
      <c r="F152" s="21" t="s">
        <v>119</v>
      </c>
      <c r="G152" s="23" t="n">
        <v>0.9638</v>
      </c>
      <c r="H152" s="24" t="n">
        <v>0.9638</v>
      </c>
      <c r="I152" s="0" t="n">
        <f aca="false">G152*D152/$M$5*100</f>
        <v>0.00187899967344631</v>
      </c>
      <c r="J152" s="0" t="n">
        <f aca="false">H152*D152/$M$5*100</f>
        <v>0.00187899967344631</v>
      </c>
    </row>
    <row collapsed="false" customFormat="false" customHeight="false" hidden="false" ht="14" outlineLevel="0" r="153">
      <c r="A153" s="21" t="s">
        <v>70</v>
      </c>
      <c r="B153" s="21" t="s">
        <v>71</v>
      </c>
      <c r="C153" s="22" t="n">
        <v>1614</v>
      </c>
      <c r="D153" s="22" t="n">
        <v>9072</v>
      </c>
      <c r="E153" s="22" t="n">
        <v>21546</v>
      </c>
      <c r="F153" s="21" t="s">
        <v>72</v>
      </c>
      <c r="G153" s="23" t="n">
        <v>0.9637</v>
      </c>
      <c r="H153" s="24" t="n">
        <v>0.9637</v>
      </c>
      <c r="I153" s="0" t="n">
        <f aca="false">G153*D153/$M$5*100</f>
        <v>4.26112909593368</v>
      </c>
      <c r="J153" s="0" t="n">
        <f aca="false">H153*D153/$M$5*100</f>
        <v>4.26112909593368</v>
      </c>
    </row>
    <row collapsed="false" customFormat="false" customHeight="false" hidden="false" ht="14" outlineLevel="0" r="154">
      <c r="A154" s="21" t="s">
        <v>322</v>
      </c>
      <c r="B154" s="21" t="s">
        <v>319</v>
      </c>
      <c r="C154" s="22" t="n">
        <v>5</v>
      </c>
      <c r="D154" s="22" t="n">
        <v>5</v>
      </c>
      <c r="E154" s="22" t="n">
        <v>7</v>
      </c>
      <c r="F154" s="21" t="s">
        <v>87</v>
      </c>
      <c r="G154" s="23" t="n">
        <v>0.9637</v>
      </c>
      <c r="H154" s="24" t="n">
        <v>0.9637</v>
      </c>
      <c r="I154" s="0" t="n">
        <f aca="false">G154*D154/$M$5*100</f>
        <v>0.00234850589502517</v>
      </c>
      <c r="J154" s="0" t="n">
        <f aca="false">H154*D154/$M$5*100</f>
        <v>0.00234850589502517</v>
      </c>
    </row>
    <row collapsed="false" customFormat="false" customHeight="false" hidden="false" ht="14" outlineLevel="0" r="155">
      <c r="A155" s="21" t="s">
        <v>276</v>
      </c>
      <c r="B155" s="21" t="s">
        <v>43</v>
      </c>
      <c r="C155" s="22" t="n">
        <v>36</v>
      </c>
      <c r="D155" s="22" t="n">
        <v>176</v>
      </c>
      <c r="E155" s="22" t="n">
        <v>358</v>
      </c>
      <c r="F155" s="21" t="s">
        <v>43</v>
      </c>
      <c r="G155" s="23" t="n">
        <v>0.9637</v>
      </c>
      <c r="H155" s="24" t="n">
        <v>0.9637</v>
      </c>
      <c r="I155" s="0" t="n">
        <f aca="false">G155*D155/$M$5*100</f>
        <v>0.0826674075048861</v>
      </c>
      <c r="J155" s="0" t="n">
        <f aca="false">H155*D155/$M$5*100</f>
        <v>0.0826674075048861</v>
      </c>
    </row>
    <row collapsed="false" customFormat="false" customHeight="false" hidden="false" ht="14" outlineLevel="0" r="156">
      <c r="A156" s="21" t="s">
        <v>288</v>
      </c>
      <c r="B156" s="21" t="s">
        <v>59</v>
      </c>
      <c r="C156" s="22" t="n">
        <v>12</v>
      </c>
      <c r="D156" s="22" t="n">
        <v>12</v>
      </c>
      <c r="E156" s="22" t="n">
        <v>33</v>
      </c>
      <c r="F156" s="21" t="s">
        <v>436</v>
      </c>
      <c r="G156" s="23" t="n">
        <v>0.9624</v>
      </c>
      <c r="H156" s="24" t="n">
        <v>0.9306</v>
      </c>
      <c r="I156" s="0" t="n">
        <f aca="false">G156*D156/$M$5*100</f>
        <v>0.00562881080843971</v>
      </c>
      <c r="J156" s="0" t="n">
        <f aca="false">H156*D156/$M$5*100</f>
        <v>0.00544282142387156</v>
      </c>
    </row>
    <row collapsed="false" customFormat="false" customHeight="false" hidden="false" ht="14" outlineLevel="0" r="157">
      <c r="A157" s="21" t="s">
        <v>474</v>
      </c>
      <c r="B157" s="21" t="s">
        <v>197</v>
      </c>
      <c r="C157" s="22" t="n">
        <v>12</v>
      </c>
      <c r="D157" s="22" t="n">
        <v>48</v>
      </c>
      <c r="E157" s="22" t="n">
        <v>86</v>
      </c>
      <c r="F157" s="21" t="s">
        <v>198</v>
      </c>
      <c r="G157" s="23" t="n">
        <v>0.9617</v>
      </c>
      <c r="H157" s="24" t="n">
        <v>0.9617</v>
      </c>
      <c r="I157" s="0" t="n">
        <f aca="false">G157*D157/$M$5*100</f>
        <v>0.0224988668099604</v>
      </c>
      <c r="J157" s="0" t="n">
        <f aca="false">H157*D157/$M$5*100</f>
        <v>0.0224988668099604</v>
      </c>
    </row>
    <row collapsed="false" customFormat="false" customHeight="false" hidden="false" ht="14" outlineLevel="0" r="158">
      <c r="A158" s="21" t="s">
        <v>184</v>
      </c>
      <c r="B158" s="21" t="s">
        <v>45</v>
      </c>
      <c r="C158" s="22" t="n">
        <v>288</v>
      </c>
      <c r="D158" s="22" t="n">
        <v>1152</v>
      </c>
      <c r="E158" s="22" t="n">
        <v>4132</v>
      </c>
      <c r="F158" s="21" t="s">
        <v>46</v>
      </c>
      <c r="G158" s="23" t="n">
        <v>0.9612</v>
      </c>
      <c r="H158" s="24" t="n">
        <v>0.8904</v>
      </c>
      <c r="I158" s="0" t="n">
        <f aca="false">G158*D158/$M$5*100</f>
        <v>0.539692064745361</v>
      </c>
      <c r="J158" s="0" t="n">
        <f aca="false">H158*D158/$M$5*100</f>
        <v>0.499939465719174</v>
      </c>
    </row>
    <row collapsed="false" customFormat="false" customHeight="false" hidden="false" ht="14" outlineLevel="0" r="159">
      <c r="A159" s="21" t="s">
        <v>425</v>
      </c>
      <c r="B159" s="21" t="s">
        <v>127</v>
      </c>
      <c r="C159" s="22" t="n">
        <v>84</v>
      </c>
      <c r="D159" s="22" t="n">
        <v>336</v>
      </c>
      <c r="E159" s="22" t="n">
        <v>1135</v>
      </c>
      <c r="F159" s="21" t="s">
        <v>128</v>
      </c>
      <c r="G159" s="23" t="n">
        <v>0.9608</v>
      </c>
      <c r="H159" s="24" t="n">
        <v>0.9608</v>
      </c>
      <c r="I159" s="0" t="n">
        <f aca="false">G159*D159/$M$5*100</f>
        <v>0.157344679855537</v>
      </c>
      <c r="J159" s="0" t="n">
        <f aca="false">H159*D159/$M$5*100</f>
        <v>0.157344679855537</v>
      </c>
    </row>
    <row collapsed="false" customFormat="false" customHeight="false" hidden="false" ht="14" outlineLevel="0" r="160">
      <c r="A160" s="21" t="s">
        <v>260</v>
      </c>
      <c r="B160" s="21" t="s">
        <v>261</v>
      </c>
      <c r="C160" s="22" t="n">
        <v>22</v>
      </c>
      <c r="D160" s="22" t="n">
        <v>44</v>
      </c>
      <c r="E160" s="22" t="n">
        <v>75</v>
      </c>
      <c r="F160" s="21" t="s">
        <v>206</v>
      </c>
      <c r="G160" s="23" t="n">
        <v>0.9607</v>
      </c>
      <c r="H160" s="24" t="n">
        <v>0.8905</v>
      </c>
      <c r="I160" s="0" t="n">
        <f aca="false">G160*D160/$M$5*100</f>
        <v>0.0206025159255847</v>
      </c>
      <c r="J160" s="0" t="n">
        <f aca="false">H160*D160/$M$5*100</f>
        <v>0.0190970546806841</v>
      </c>
    </row>
    <row collapsed="false" customFormat="false" customHeight="false" hidden="false" ht="14" outlineLevel="0" r="161">
      <c r="A161" s="21" t="s">
        <v>196</v>
      </c>
      <c r="B161" s="21" t="s">
        <v>197</v>
      </c>
      <c r="C161" s="22" t="n">
        <v>32</v>
      </c>
      <c r="D161" s="22" t="n">
        <v>64</v>
      </c>
      <c r="E161" s="22" t="n">
        <v>141</v>
      </c>
      <c r="F161" s="21" t="s">
        <v>198</v>
      </c>
      <c r="G161" s="23" t="n">
        <v>0.958</v>
      </c>
      <c r="H161" s="24" t="n">
        <v>0.9515</v>
      </c>
      <c r="I161" s="0" t="n">
        <f aca="false">G161*D161/$M$5*100</f>
        <v>0.0298830742836533</v>
      </c>
      <c r="J161" s="0" t="n">
        <f aca="false">H161*D161/$M$5*100</f>
        <v>0.0296803185604344</v>
      </c>
    </row>
    <row collapsed="false" customFormat="false" customHeight="false" hidden="false" ht="14" outlineLevel="0" r="162">
      <c r="A162" s="21" t="s">
        <v>469</v>
      </c>
      <c r="B162" s="21" t="s">
        <v>40</v>
      </c>
      <c r="C162" s="22" t="n">
        <v>58</v>
      </c>
      <c r="D162" s="22" t="n">
        <v>116</v>
      </c>
      <c r="E162" s="22" t="n">
        <v>107</v>
      </c>
      <c r="F162" s="21" t="s">
        <v>439</v>
      </c>
      <c r="G162" s="23" t="n">
        <v>0.9572</v>
      </c>
      <c r="H162" s="24" t="n">
        <v>0.9572</v>
      </c>
      <c r="I162" s="0" t="n">
        <f aca="false">G162*D162/$M$5*100</f>
        <v>0.0541178420162497</v>
      </c>
      <c r="J162" s="0" t="n">
        <f aca="false">H162*D162/$M$5*100</f>
        <v>0.0541178420162497</v>
      </c>
    </row>
    <row collapsed="false" customFormat="false" customHeight="false" hidden="false" ht="14" outlineLevel="0" r="163">
      <c r="A163" s="21" t="s">
        <v>350</v>
      </c>
      <c r="B163" s="21" t="s">
        <v>71</v>
      </c>
      <c r="C163" s="22" t="n">
        <v>451</v>
      </c>
      <c r="D163" s="22" t="n">
        <v>2537</v>
      </c>
      <c r="E163" s="22" t="n">
        <v>6025</v>
      </c>
      <c r="F163" s="21" t="s">
        <v>72</v>
      </c>
      <c r="G163" s="23" t="n">
        <v>0.9568</v>
      </c>
      <c r="H163" s="24" t="n">
        <v>0.9568</v>
      </c>
      <c r="I163" s="0" t="n">
        <f aca="false">G163*D163/$M$5*100</f>
        <v>1.18309992055485</v>
      </c>
      <c r="J163" s="0" t="n">
        <f aca="false">H163*D163/$M$5*100</f>
        <v>1.18309992055485</v>
      </c>
    </row>
    <row collapsed="false" customFormat="false" customHeight="false" hidden="false" ht="14" outlineLevel="0" r="164">
      <c r="A164" s="21" t="s">
        <v>332</v>
      </c>
      <c r="B164" s="21" t="s">
        <v>45</v>
      </c>
      <c r="C164" s="22" t="n">
        <v>402</v>
      </c>
      <c r="D164" s="22" t="n">
        <v>1608</v>
      </c>
      <c r="E164" s="22" t="n">
        <v>5849</v>
      </c>
      <c r="F164" s="21" t="s">
        <v>46</v>
      </c>
      <c r="G164" s="23" t="n">
        <v>0.9567</v>
      </c>
      <c r="H164" s="24" t="n">
        <v>0.9567</v>
      </c>
      <c r="I164" s="0" t="n">
        <f aca="false">G164*D164/$M$5*100</f>
        <v>0.749793393867614</v>
      </c>
      <c r="J164" s="0" t="n">
        <f aca="false">H164*D164/$M$5*100</f>
        <v>0.749793393867614</v>
      </c>
    </row>
    <row collapsed="false" customFormat="false" customHeight="false" hidden="false" ht="14" outlineLevel="0" r="165">
      <c r="A165" s="21" t="s">
        <v>155</v>
      </c>
      <c r="B165" s="21" t="s">
        <v>37</v>
      </c>
      <c r="C165" s="22" t="n">
        <v>1020</v>
      </c>
      <c r="D165" s="22" t="n">
        <v>5104</v>
      </c>
      <c r="E165" s="22" t="n">
        <v>10984</v>
      </c>
      <c r="F165" s="21" t="s">
        <v>38</v>
      </c>
      <c r="G165" s="23" t="n">
        <v>0.9561</v>
      </c>
      <c r="H165" s="24" t="n">
        <v>0.9561</v>
      </c>
      <c r="I165" s="0" t="n">
        <f aca="false">G165*D165/$M$5*100</f>
        <v>2.37844862628124</v>
      </c>
      <c r="J165" s="0" t="n">
        <f aca="false">H165*D165/$M$5*100</f>
        <v>2.37844862628124</v>
      </c>
    </row>
    <row collapsed="false" customFormat="false" customHeight="false" hidden="false" ht="14" outlineLevel="0" r="166">
      <c r="A166" s="21" t="s">
        <v>142</v>
      </c>
      <c r="B166" s="21" t="s">
        <v>43</v>
      </c>
      <c r="C166" s="22" t="n">
        <v>20</v>
      </c>
      <c r="D166" s="22" t="n">
        <v>20</v>
      </c>
      <c r="E166" s="22" t="n">
        <v>25</v>
      </c>
      <c r="F166" s="21" t="s">
        <v>43</v>
      </c>
      <c r="G166" s="23" t="n">
        <v>0.9522</v>
      </c>
      <c r="H166" s="24" t="n">
        <v>0.9522</v>
      </c>
      <c r="I166" s="0" t="n">
        <f aca="false">G166*D166/$M$5*100</f>
        <v>0.00928192306005176</v>
      </c>
      <c r="J166" s="0" t="n">
        <f aca="false">H166*D166/$M$5*100</f>
        <v>0.00928192306005176</v>
      </c>
    </row>
    <row collapsed="false" customFormat="false" customHeight="false" hidden="false" ht="14" outlineLevel="0" r="167">
      <c r="A167" s="21" t="s">
        <v>273</v>
      </c>
      <c r="B167" s="21" t="s">
        <v>274</v>
      </c>
      <c r="C167" s="22" t="n">
        <v>545</v>
      </c>
      <c r="D167" s="22" t="n">
        <v>631</v>
      </c>
      <c r="E167" s="22" t="n">
        <v>883</v>
      </c>
      <c r="F167" s="21" t="s">
        <v>437</v>
      </c>
      <c r="G167" s="23" t="n">
        <v>0.9514</v>
      </c>
      <c r="H167" s="24" t="n">
        <v>0.9514</v>
      </c>
      <c r="I167" s="0" t="n">
        <f aca="false">G167*D167/$M$5*100</f>
        <v>0.292598636272804</v>
      </c>
      <c r="J167" s="0" t="n">
        <f aca="false">H167*D167/$M$5*100</f>
        <v>0.292598636272804</v>
      </c>
    </row>
    <row collapsed="false" customFormat="false" customHeight="false" hidden="false" ht="14" outlineLevel="0" r="168">
      <c r="A168" s="21" t="s">
        <v>445</v>
      </c>
      <c r="B168" s="21" t="s">
        <v>40</v>
      </c>
      <c r="C168" s="22" t="n">
        <v>152</v>
      </c>
      <c r="D168" s="22" t="n">
        <v>344</v>
      </c>
      <c r="E168" s="22" t="n">
        <v>1038</v>
      </c>
      <c r="F168" s="21" t="s">
        <v>439</v>
      </c>
      <c r="G168" s="23" t="n">
        <v>0.9513</v>
      </c>
      <c r="H168" s="24" t="n">
        <v>0.9513</v>
      </c>
      <c r="I168" s="0" t="n">
        <f aca="false">G168*D168/$M$5*100</f>
        <v>0.159498179585033</v>
      </c>
      <c r="J168" s="0" t="n">
        <f aca="false">H168*D168/$M$5*100</f>
        <v>0.159498179585033</v>
      </c>
    </row>
    <row collapsed="false" customFormat="false" customHeight="false" hidden="false" ht="14" outlineLevel="0" r="169">
      <c r="A169" s="21" t="s">
        <v>355</v>
      </c>
      <c r="B169" s="21" t="s">
        <v>43</v>
      </c>
      <c r="C169" s="22" t="n">
        <v>134</v>
      </c>
      <c r="D169" s="22" t="n">
        <v>268</v>
      </c>
      <c r="E169" s="22" t="n">
        <v>478</v>
      </c>
      <c r="F169" s="21" t="s">
        <v>43</v>
      </c>
      <c r="G169" s="23" t="n">
        <v>0.9509</v>
      </c>
      <c r="H169" s="24" t="n">
        <v>0.933</v>
      </c>
      <c r="I169" s="0" t="n">
        <f aca="false">G169*D169/$M$5*100</f>
        <v>0.124207961086498</v>
      </c>
      <c r="J169" s="0" t="n">
        <f aca="false">H169*D169/$M$5*100</f>
        <v>0.121869836674416</v>
      </c>
    </row>
    <row collapsed="false" customFormat="false" customHeight="false" hidden="false" ht="14" outlineLevel="0" r="170">
      <c r="A170" s="21" t="s">
        <v>76</v>
      </c>
      <c r="B170" s="21" t="s">
        <v>48</v>
      </c>
      <c r="C170" s="22" t="n">
        <v>8</v>
      </c>
      <c r="D170" s="22" t="n">
        <v>32</v>
      </c>
      <c r="E170" s="22" t="n">
        <v>70</v>
      </c>
      <c r="F170" s="21" t="s">
        <v>437</v>
      </c>
      <c r="G170" s="23" t="n">
        <v>0.9504</v>
      </c>
      <c r="H170" s="24" t="n">
        <v>0.9504</v>
      </c>
      <c r="I170" s="0" t="n">
        <f aca="false">G170*D170/$M$5*100</f>
        <v>0.014823003026714</v>
      </c>
      <c r="J170" s="0" t="n">
        <f aca="false">H170*D170/$M$5*100</f>
        <v>0.014823003026714</v>
      </c>
    </row>
    <row collapsed="false" customFormat="false" customHeight="false" hidden="false" ht="14" outlineLevel="0" r="171">
      <c r="A171" s="21" t="s">
        <v>58</v>
      </c>
      <c r="B171" s="21" t="s">
        <v>59</v>
      </c>
      <c r="C171" s="22" t="n">
        <v>204</v>
      </c>
      <c r="D171" s="22" t="n">
        <v>816</v>
      </c>
      <c r="E171" s="22" t="n">
        <v>1632</v>
      </c>
      <c r="F171" s="21" t="s">
        <v>436</v>
      </c>
      <c r="G171" s="23" t="n">
        <v>0.9499</v>
      </c>
      <c r="H171" s="24" t="n">
        <v>0.9499</v>
      </c>
      <c r="I171" s="0" t="n">
        <f aca="false">G171*D171/$M$5*100</f>
        <v>0.377787720606513</v>
      </c>
      <c r="J171" s="0" t="n">
        <f aca="false">H171*D171/$M$5*100</f>
        <v>0.377787720606513</v>
      </c>
    </row>
    <row collapsed="false" customFormat="false" customHeight="false" hidden="false" ht="14" outlineLevel="0" r="172">
      <c r="A172" s="21" t="s">
        <v>446</v>
      </c>
      <c r="B172" s="21" t="s">
        <v>447</v>
      </c>
      <c r="C172" s="22" t="n">
        <v>5</v>
      </c>
      <c r="D172" s="22" t="n">
        <v>10</v>
      </c>
      <c r="E172" s="22" t="n">
        <v>4</v>
      </c>
      <c r="F172" s="21" t="s">
        <v>231</v>
      </c>
      <c r="G172" s="23" t="n">
        <v>0.9466</v>
      </c>
      <c r="H172" s="24" t="n">
        <v>0.9466</v>
      </c>
      <c r="I172" s="0" t="n">
        <f aca="false">G172*D172/$M$5*100</f>
        <v>0.00461366749036179</v>
      </c>
      <c r="J172" s="0" t="n">
        <f aca="false">H172*D172/$M$5*100</f>
        <v>0.00461366749036179</v>
      </c>
    </row>
    <row collapsed="false" customFormat="false" customHeight="false" hidden="false" ht="14" outlineLevel="0" r="173">
      <c r="A173" s="21" t="s">
        <v>158</v>
      </c>
      <c r="B173" s="21" t="s">
        <v>159</v>
      </c>
      <c r="C173" s="22" t="n">
        <v>2</v>
      </c>
      <c r="D173" s="22" t="n">
        <v>2</v>
      </c>
      <c r="E173" s="22" t="n">
        <v>1</v>
      </c>
      <c r="F173" s="21" t="s">
        <v>46</v>
      </c>
      <c r="G173" s="23" t="n">
        <v>0.945</v>
      </c>
      <c r="H173" s="24" t="n">
        <v>0.945</v>
      </c>
      <c r="I173" s="0" t="n">
        <f aca="false">G173*D173/$M$5*100</f>
        <v>0.000921173838662982</v>
      </c>
      <c r="J173" s="0" t="n">
        <f aca="false">H173*D173/$M$5*100</f>
        <v>0.000921173838662982</v>
      </c>
    </row>
    <row collapsed="false" customFormat="false" customHeight="false" hidden="false" ht="14" outlineLevel="0" r="174">
      <c r="A174" s="21" t="s">
        <v>189</v>
      </c>
      <c r="B174" s="21" t="s">
        <v>37</v>
      </c>
      <c r="C174" s="22" t="n">
        <v>2016</v>
      </c>
      <c r="D174" s="22" t="n">
        <v>2016</v>
      </c>
      <c r="E174" s="22" t="n">
        <v>5040</v>
      </c>
      <c r="F174" s="21" t="s">
        <v>38</v>
      </c>
      <c r="G174" s="23" t="n">
        <v>0.9425</v>
      </c>
      <c r="H174" s="24" t="n">
        <v>0.9425</v>
      </c>
      <c r="I174" s="0" t="n">
        <f aca="false">G174*D174/$M$5*100</f>
        <v>0.926086765802518</v>
      </c>
      <c r="J174" s="0" t="n">
        <f aca="false">H174*D174/$M$5*100</f>
        <v>0.926086765802518</v>
      </c>
    </row>
    <row collapsed="false" customFormat="false" customHeight="false" hidden="false" ht="14" outlineLevel="0" r="175">
      <c r="A175" s="21" t="s">
        <v>339</v>
      </c>
      <c r="B175" s="21" t="s">
        <v>81</v>
      </c>
      <c r="C175" s="22" t="n">
        <v>276</v>
      </c>
      <c r="D175" s="22" t="n">
        <v>1104</v>
      </c>
      <c r="E175" s="22" t="n">
        <v>5507</v>
      </c>
      <c r="F175" s="21" t="s">
        <v>442</v>
      </c>
      <c r="G175" s="23" t="n">
        <v>0.9423</v>
      </c>
      <c r="H175" s="24" t="n">
        <v>0.9423</v>
      </c>
      <c r="I175" s="0" t="n">
        <f aca="false">G175*D175/$M$5*100</f>
        <v>0.507035136202132</v>
      </c>
      <c r="J175" s="0" t="n">
        <f aca="false">H175*D175/$M$5*100</f>
        <v>0.507035136202132</v>
      </c>
    </row>
    <row collapsed="false" customFormat="false" customHeight="false" hidden="false" ht="14" outlineLevel="0" r="176">
      <c r="A176" s="21" t="s">
        <v>390</v>
      </c>
      <c r="B176" s="21" t="s">
        <v>37</v>
      </c>
      <c r="C176" s="22" t="n">
        <v>4</v>
      </c>
      <c r="D176" s="22" t="n">
        <v>4</v>
      </c>
      <c r="E176" s="22" t="n">
        <v>10</v>
      </c>
      <c r="F176" s="21" t="s">
        <v>38</v>
      </c>
      <c r="G176" s="23" t="n">
        <v>0.941</v>
      </c>
      <c r="H176" s="24" t="n">
        <v>0.941</v>
      </c>
      <c r="I176" s="0" t="n">
        <f aca="false">G176*D176/$M$5*100</f>
        <v>0.00183454938027908</v>
      </c>
      <c r="J176" s="0" t="n">
        <f aca="false">H176*D176/$M$5*100</f>
        <v>0.00183454938027908</v>
      </c>
    </row>
    <row collapsed="false" customFormat="false" customHeight="false" hidden="false" ht="14" outlineLevel="0" r="177">
      <c r="A177" s="21" t="s">
        <v>421</v>
      </c>
      <c r="B177" s="21" t="s">
        <v>125</v>
      </c>
      <c r="C177" s="22" t="n">
        <v>86</v>
      </c>
      <c r="D177" s="22" t="n">
        <v>344</v>
      </c>
      <c r="E177" s="22" t="n">
        <v>4851</v>
      </c>
      <c r="F177" s="21" t="s">
        <v>46</v>
      </c>
      <c r="G177" s="23" t="n">
        <v>0.9404</v>
      </c>
      <c r="H177" s="24" t="n">
        <v>0.9404</v>
      </c>
      <c r="I177" s="0" t="n">
        <f aca="false">G177*D177/$M$5*100</f>
        <v>0.157670648672096</v>
      </c>
      <c r="J177" s="0" t="n">
        <f aca="false">H177*D177/$M$5*100</f>
        <v>0.157670648672096</v>
      </c>
    </row>
    <row collapsed="false" customFormat="false" customHeight="false" hidden="false" ht="14" outlineLevel="0" r="178">
      <c r="A178" s="21" t="s">
        <v>240</v>
      </c>
      <c r="B178" s="21" t="s">
        <v>159</v>
      </c>
      <c r="C178" s="22" t="n">
        <v>226</v>
      </c>
      <c r="D178" s="22" t="n">
        <v>904</v>
      </c>
      <c r="E178" s="22" t="n">
        <v>2221</v>
      </c>
      <c r="F178" s="21" t="s">
        <v>128</v>
      </c>
      <c r="G178" s="23" t="n">
        <v>0.94</v>
      </c>
      <c r="H178" s="24" t="n">
        <v>0.9046</v>
      </c>
      <c r="I178" s="0" t="n">
        <f aca="false">G178*D178/$M$5*100</f>
        <v>0.414167556159924</v>
      </c>
      <c r="J178" s="0" t="n">
        <f aca="false">H178*D178/$M$5*100</f>
        <v>0.398570182236454</v>
      </c>
    </row>
    <row collapsed="false" customFormat="false" customHeight="false" hidden="false" ht="14" outlineLevel="0" r="179">
      <c r="A179" s="21" t="s">
        <v>204</v>
      </c>
      <c r="B179" s="21" t="s">
        <v>205</v>
      </c>
      <c r="C179" s="22" t="n">
        <v>19</v>
      </c>
      <c r="D179" s="22" t="n">
        <v>58</v>
      </c>
      <c r="E179" s="22" t="n">
        <v>15</v>
      </c>
      <c r="F179" s="21" t="s">
        <v>206</v>
      </c>
      <c r="G179" s="23" t="n">
        <v>0.9397</v>
      </c>
      <c r="H179" s="24" t="n">
        <v>0.7544</v>
      </c>
      <c r="I179" s="0" t="n">
        <f aca="false">G179*D179/$M$5*100</f>
        <v>0.0265642165392132</v>
      </c>
      <c r="J179" s="0" t="n">
        <f aca="false">H179*D179/$M$5*100</f>
        <v>0.0213260029341093</v>
      </c>
    </row>
    <row collapsed="false" customFormat="false" customHeight="false" hidden="false" ht="14" outlineLevel="0" r="180">
      <c r="A180" s="21" t="s">
        <v>298</v>
      </c>
      <c r="B180" s="21" t="s">
        <v>299</v>
      </c>
      <c r="C180" s="22" t="n">
        <v>60</v>
      </c>
      <c r="D180" s="22" t="n">
        <v>240</v>
      </c>
      <c r="E180" s="22" t="n">
        <v>600</v>
      </c>
      <c r="F180" s="21" t="s">
        <v>46</v>
      </c>
      <c r="G180" s="23" t="n">
        <v>0.9395</v>
      </c>
      <c r="H180" s="24" t="n">
        <v>0.9258</v>
      </c>
      <c r="I180" s="0" t="n">
        <f aca="false">G180*D180/$M$5*100</f>
        <v>0.10989750113319</v>
      </c>
      <c r="J180" s="0" t="n">
        <f aca="false">H180*D180/$M$5*100</f>
        <v>0.108294951090056</v>
      </c>
    </row>
    <row collapsed="false" customFormat="false" customHeight="false" hidden="false" ht="14" outlineLevel="0" r="181">
      <c r="A181" s="21" t="s">
        <v>183</v>
      </c>
      <c r="B181" s="21" t="s">
        <v>43</v>
      </c>
      <c r="C181" s="22" t="n">
        <v>139</v>
      </c>
      <c r="D181" s="22" t="n">
        <v>278</v>
      </c>
      <c r="E181" s="22" t="n">
        <v>496</v>
      </c>
      <c r="F181" s="21" t="s">
        <v>43</v>
      </c>
      <c r="G181" s="23" t="n">
        <v>0.9389</v>
      </c>
      <c r="H181" s="24" t="n">
        <v>0.8718</v>
      </c>
      <c r="I181" s="0" t="n">
        <f aca="false">G181*D181/$M$5*100</f>
        <v>0.127216641565898</v>
      </c>
      <c r="J181" s="0" t="n">
        <f aca="false">H181*D181/$M$5*100</f>
        <v>0.118124899475077</v>
      </c>
    </row>
    <row collapsed="false" customFormat="false" customHeight="false" hidden="false" ht="14" outlineLevel="0" r="182">
      <c r="A182" s="21" t="s">
        <v>452</v>
      </c>
      <c r="B182" s="21" t="s">
        <v>281</v>
      </c>
      <c r="C182" s="22" t="n">
        <v>2</v>
      </c>
      <c r="D182" s="22" t="n">
        <v>20</v>
      </c>
      <c r="E182" s="22" t="n">
        <v>46</v>
      </c>
      <c r="F182" s="21" t="s">
        <v>46</v>
      </c>
      <c r="G182" s="23" t="n">
        <v>0.9389</v>
      </c>
      <c r="H182" s="24" t="n">
        <v>0.9389</v>
      </c>
      <c r="I182" s="0" t="n">
        <f aca="false">G182*D182/$M$5*100</f>
        <v>0.00915227637164734</v>
      </c>
      <c r="J182" s="0" t="n">
        <f aca="false">H182*D182/$M$5*100</f>
        <v>0.00915227637164734</v>
      </c>
    </row>
    <row collapsed="false" customFormat="false" customHeight="false" hidden="false" ht="14" outlineLevel="0" r="183">
      <c r="A183" s="21" t="s">
        <v>188</v>
      </c>
      <c r="B183" s="21" t="s">
        <v>71</v>
      </c>
      <c r="C183" s="22" t="n">
        <v>26</v>
      </c>
      <c r="D183" s="22" t="n">
        <v>104</v>
      </c>
      <c r="E183" s="22" t="n">
        <v>205</v>
      </c>
      <c r="F183" s="21" t="s">
        <v>72</v>
      </c>
      <c r="G183" s="23" t="n">
        <v>0.9385</v>
      </c>
      <c r="H183" s="24" t="n">
        <v>0.9385</v>
      </c>
      <c r="I183" s="0" t="n">
        <f aca="false">G183*D183/$M$5*100</f>
        <v>0.0475715615602443</v>
      </c>
      <c r="J183" s="0" t="n">
        <f aca="false">H183*D183/$M$5*100</f>
        <v>0.0475715615602443</v>
      </c>
    </row>
    <row collapsed="false" customFormat="false" customHeight="false" hidden="false" ht="14" outlineLevel="0" r="184">
      <c r="A184" s="21" t="s">
        <v>223</v>
      </c>
      <c r="B184" s="21" t="s">
        <v>43</v>
      </c>
      <c r="C184" s="22" t="n">
        <v>98</v>
      </c>
      <c r="D184" s="22" t="n">
        <v>434</v>
      </c>
      <c r="E184" s="22" t="n">
        <v>896</v>
      </c>
      <c r="F184" s="21" t="s">
        <v>43</v>
      </c>
      <c r="G184" s="23" t="n">
        <v>0.9384</v>
      </c>
      <c r="H184" s="24" t="n">
        <v>0.8908</v>
      </c>
      <c r="I184" s="0" t="n">
        <f aca="false">G184*D184/$M$5*100</f>
        <v>0.198498632861049</v>
      </c>
      <c r="J184" s="0" t="n">
        <f aca="false">H184*D184/$M$5*100</f>
        <v>0.188429861628967</v>
      </c>
    </row>
    <row collapsed="false" customFormat="false" customHeight="false" hidden="false" ht="14" outlineLevel="0" r="185">
      <c r="A185" s="21" t="s">
        <v>140</v>
      </c>
      <c r="B185" s="21" t="s">
        <v>78</v>
      </c>
      <c r="C185" s="22" t="n">
        <v>103</v>
      </c>
      <c r="D185" s="22" t="n">
        <v>406</v>
      </c>
      <c r="E185" s="22" t="n">
        <v>909</v>
      </c>
      <c r="F185" s="21" t="s">
        <v>441</v>
      </c>
      <c r="G185" s="23" t="n">
        <v>0.938</v>
      </c>
      <c r="H185" s="24" t="n">
        <v>0.938</v>
      </c>
      <c r="I185" s="0" t="n">
        <f aca="false">G185*D185/$M$5*100</f>
        <v>0.185613116735633</v>
      </c>
      <c r="J185" s="0" t="n">
        <f aca="false">H185*D185/$M$5*100</f>
        <v>0.185613116735633</v>
      </c>
    </row>
    <row collapsed="false" customFormat="false" customHeight="false" hidden="false" ht="14" outlineLevel="0" r="186">
      <c r="A186" s="21" t="s">
        <v>85</v>
      </c>
      <c r="B186" s="21" t="s">
        <v>86</v>
      </c>
      <c r="C186" s="22" t="n">
        <v>-1</v>
      </c>
      <c r="D186" s="22" t="n">
        <v>-1</v>
      </c>
      <c r="E186" s="22" t="n">
        <v>0</v>
      </c>
      <c r="F186" s="21" t="s">
        <v>87</v>
      </c>
      <c r="G186" s="23" t="n">
        <v>0.9374</v>
      </c>
      <c r="H186" s="24" t="n">
        <v>0.9374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1" t="s">
        <v>246</v>
      </c>
      <c r="B187" s="21" t="s">
        <v>43</v>
      </c>
      <c r="C187" s="22" t="n">
        <v>36</v>
      </c>
      <c r="D187" s="22" t="n">
        <v>36</v>
      </c>
      <c r="E187" s="22" t="n">
        <v>68</v>
      </c>
      <c r="F187" s="21" t="s">
        <v>43</v>
      </c>
      <c r="G187" s="23" t="n">
        <v>0.9372</v>
      </c>
      <c r="H187" s="24" t="n">
        <v>0.9372</v>
      </c>
      <c r="I187" s="0" t="n">
        <f aca="false">G187*D187/$M$5*100</f>
        <v>0.0164442689827609</v>
      </c>
      <c r="J187" s="0" t="n">
        <f aca="false">H187*D187/$M$5*100</f>
        <v>0.0164442689827609</v>
      </c>
    </row>
    <row collapsed="false" customFormat="false" customHeight="false" hidden="false" ht="14" outlineLevel="0" r="188">
      <c r="A188" s="21" t="s">
        <v>77</v>
      </c>
      <c r="B188" s="21" t="s">
        <v>78</v>
      </c>
      <c r="C188" s="22" t="n">
        <v>41</v>
      </c>
      <c r="D188" s="22" t="n">
        <v>41</v>
      </c>
      <c r="E188" s="22" t="n">
        <v>60</v>
      </c>
      <c r="F188" s="21" t="s">
        <v>441</v>
      </c>
      <c r="G188" s="23" t="n">
        <v>0.9368</v>
      </c>
      <c r="H188" s="24" t="n">
        <v>0.9368</v>
      </c>
      <c r="I188" s="0" t="n">
        <f aca="false">G188*D188/$M$5*100</f>
        <v>0.0187202019758935</v>
      </c>
      <c r="J188" s="0" t="n">
        <f aca="false">H188*D188/$M$5*100</f>
        <v>0.0187202019758935</v>
      </c>
    </row>
    <row collapsed="false" customFormat="false" customHeight="false" hidden="false" ht="14" outlineLevel="0" r="189">
      <c r="A189" s="21" t="s">
        <v>229</v>
      </c>
      <c r="B189" s="21" t="s">
        <v>230</v>
      </c>
      <c r="C189" s="22" t="n">
        <v>240</v>
      </c>
      <c r="D189" s="22" t="n">
        <v>240</v>
      </c>
      <c r="E189" s="22" t="n">
        <v>318</v>
      </c>
      <c r="F189" s="21" t="s">
        <v>231</v>
      </c>
      <c r="G189" s="23" t="n">
        <v>0.9363</v>
      </c>
      <c r="H189" s="24" t="n">
        <v>0.9241</v>
      </c>
      <c r="I189" s="0" t="n">
        <f aca="false">G189*D189/$M$5*100</f>
        <v>0.10952318287494</v>
      </c>
      <c r="J189" s="0" t="n">
        <f aca="false">H189*D189/$M$5*100</f>
        <v>0.10809609451536</v>
      </c>
    </row>
    <row collapsed="false" customFormat="false" customHeight="false" hidden="false" ht="14" outlineLevel="0" r="190">
      <c r="A190" s="21" t="s">
        <v>209</v>
      </c>
      <c r="B190" s="21" t="s">
        <v>37</v>
      </c>
      <c r="C190" s="22" t="n">
        <v>2</v>
      </c>
      <c r="D190" s="22" t="n">
        <v>8</v>
      </c>
      <c r="E190" s="22" t="n">
        <v>116</v>
      </c>
      <c r="F190" s="21" t="s">
        <v>38</v>
      </c>
      <c r="G190" s="23" t="n">
        <v>0.9355</v>
      </c>
      <c r="H190" s="24" t="n">
        <v>0.9329</v>
      </c>
      <c r="I190" s="0" t="n">
        <f aca="false">G190*D190/$M$5*100</f>
        <v>0.00364765344367924</v>
      </c>
      <c r="J190" s="0" t="n">
        <f aca="false">H190*D190/$M$5*100</f>
        <v>0.00363751565751829</v>
      </c>
    </row>
    <row collapsed="false" customFormat="false" customHeight="false" hidden="false" ht="14" outlineLevel="0" r="191">
      <c r="A191" s="21" t="s">
        <v>391</v>
      </c>
      <c r="B191" s="21" t="s">
        <v>181</v>
      </c>
      <c r="C191" s="22" t="n">
        <v>120</v>
      </c>
      <c r="D191" s="22" t="n">
        <v>120</v>
      </c>
      <c r="E191" s="22" t="n">
        <v>217</v>
      </c>
      <c r="F191" s="21" t="s">
        <v>182</v>
      </c>
      <c r="G191" s="23" t="n">
        <v>0.9347</v>
      </c>
      <c r="H191" s="24" t="n">
        <v>0.9347</v>
      </c>
      <c r="I191" s="0" t="n">
        <f aca="false">G191*D191/$M$5*100</f>
        <v>0.0546680118729073</v>
      </c>
      <c r="J191" s="0" t="n">
        <f aca="false">H191*D191/$M$5*100</f>
        <v>0.0546680118729073</v>
      </c>
    </row>
    <row collapsed="false" customFormat="false" customHeight="false" hidden="false" ht="14" outlineLevel="0" r="192">
      <c r="A192" s="21" t="s">
        <v>254</v>
      </c>
      <c r="B192" s="21" t="s">
        <v>97</v>
      </c>
      <c r="C192" s="22" t="n">
        <v>258</v>
      </c>
      <c r="D192" s="22" t="n">
        <v>1154</v>
      </c>
      <c r="E192" s="22" t="n">
        <v>2423</v>
      </c>
      <c r="F192" s="21" t="s">
        <v>57</v>
      </c>
      <c r="G192" s="23" t="n">
        <v>0.9341</v>
      </c>
      <c r="H192" s="24" t="n">
        <v>0.9186</v>
      </c>
      <c r="I192" s="0" t="n">
        <f aca="false">G192*D192/$M$5*100</f>
        <v>0.525386576206421</v>
      </c>
      <c r="J192" s="0" t="n">
        <f aca="false">H192*D192/$M$5*100</f>
        <v>0.516668567501572</v>
      </c>
    </row>
    <row collapsed="false" customFormat="false" customHeight="false" hidden="false" ht="14" outlineLevel="0" r="193">
      <c r="A193" s="21" t="s">
        <v>99</v>
      </c>
      <c r="B193" s="21" t="s">
        <v>43</v>
      </c>
      <c r="C193" s="22" t="n">
        <v>7</v>
      </c>
      <c r="D193" s="22" t="n">
        <v>14</v>
      </c>
      <c r="E193" s="22" t="n">
        <v>19</v>
      </c>
      <c r="F193" s="21" t="s">
        <v>43</v>
      </c>
      <c r="G193" s="23" t="n">
        <v>0.9339</v>
      </c>
      <c r="H193" s="24" t="n">
        <v>0.9339</v>
      </c>
      <c r="I193" s="0" t="n">
        <f aca="false">G193*D193/$M$5*100</f>
        <v>0.00637247591057303</v>
      </c>
      <c r="J193" s="0" t="n">
        <f aca="false">H193*D193/$M$5*100</f>
        <v>0.00637247591057303</v>
      </c>
    </row>
    <row collapsed="false" customFormat="false" customHeight="false" hidden="false" ht="14" outlineLevel="0" r="194">
      <c r="A194" s="21" t="s">
        <v>67</v>
      </c>
      <c r="B194" s="21" t="s">
        <v>59</v>
      </c>
      <c r="C194" s="22" t="n">
        <v>232</v>
      </c>
      <c r="D194" s="22" t="n">
        <v>928</v>
      </c>
      <c r="E194" s="22" t="n">
        <v>1949</v>
      </c>
      <c r="F194" s="21" t="s">
        <v>436</v>
      </c>
      <c r="G194" s="23" t="n">
        <v>0.9334</v>
      </c>
      <c r="H194" s="24" t="n">
        <v>0.9334</v>
      </c>
      <c r="I194" s="0" t="n">
        <f aca="false">G194*D194/$M$5*100</f>
        <v>0.422177966886481</v>
      </c>
      <c r="J194" s="0" t="n">
        <f aca="false">H194*D194/$M$5*100</f>
        <v>0.422177966886481</v>
      </c>
    </row>
    <row collapsed="false" customFormat="false" customHeight="false" hidden="false" ht="14" outlineLevel="0" r="195">
      <c r="A195" s="21" t="s">
        <v>267</v>
      </c>
      <c r="B195" s="21" t="s">
        <v>40</v>
      </c>
      <c r="C195" s="22" t="n">
        <v>450</v>
      </c>
      <c r="D195" s="22" t="n">
        <v>1720</v>
      </c>
      <c r="E195" s="22" t="n">
        <v>3316</v>
      </c>
      <c r="F195" s="21" t="s">
        <v>439</v>
      </c>
      <c r="G195" s="23" t="n">
        <v>0.931</v>
      </c>
      <c r="H195" s="24" t="n">
        <v>0.931</v>
      </c>
      <c r="I195" s="0" t="n">
        <f aca="false">G195*D195/$M$5*100</f>
        <v>0.780473064194607</v>
      </c>
      <c r="J195" s="0" t="n">
        <f aca="false">H195*D195/$M$5*100</f>
        <v>0.780473064194607</v>
      </c>
    </row>
    <row collapsed="false" customFormat="false" customHeight="false" hidden="false" ht="14" outlineLevel="0" r="196">
      <c r="A196" s="21" t="s">
        <v>399</v>
      </c>
      <c r="B196" s="21" t="s">
        <v>56</v>
      </c>
      <c r="C196" s="22" t="n">
        <v>72</v>
      </c>
      <c r="D196" s="22" t="n">
        <v>384</v>
      </c>
      <c r="E196" s="22" t="n">
        <v>842</v>
      </c>
      <c r="F196" s="21" t="s">
        <v>57</v>
      </c>
      <c r="G196" s="23" t="n">
        <v>0.9298</v>
      </c>
      <c r="H196" s="24" t="n">
        <v>0.9298</v>
      </c>
      <c r="I196" s="0" t="n">
        <f aca="false">G196*D196/$M$5*100</f>
        <v>0.17402055826059</v>
      </c>
      <c r="J196" s="0" t="n">
        <f aca="false">H196*D196/$M$5*100</f>
        <v>0.17402055826059</v>
      </c>
    </row>
    <row collapsed="false" customFormat="false" customHeight="false" hidden="false" ht="14" outlineLevel="0" r="197">
      <c r="A197" s="21" t="s">
        <v>199</v>
      </c>
      <c r="B197" s="21" t="s">
        <v>43</v>
      </c>
      <c r="C197" s="22" t="n">
        <v>42</v>
      </c>
      <c r="D197" s="22" t="n">
        <v>52</v>
      </c>
      <c r="E197" s="22" t="n">
        <v>57</v>
      </c>
      <c r="F197" s="21" t="s">
        <v>43</v>
      </c>
      <c r="G197" s="23" t="n">
        <v>0.9289</v>
      </c>
      <c r="H197" s="24" t="n">
        <v>0.9289</v>
      </c>
      <c r="I197" s="0" t="n">
        <f aca="false">G197*D197/$M$5*100</f>
        <v>0.0235424739122594</v>
      </c>
      <c r="J197" s="0" t="n">
        <f aca="false">H197*D197/$M$5*100</f>
        <v>0.0235424739122594</v>
      </c>
    </row>
    <row collapsed="false" customFormat="false" customHeight="false" hidden="false" ht="14" outlineLevel="0" r="198">
      <c r="A198" s="21" t="s">
        <v>66</v>
      </c>
      <c r="B198" s="21" t="s">
        <v>43</v>
      </c>
      <c r="C198" s="22" t="n">
        <v>764</v>
      </c>
      <c r="D198" s="22" t="n">
        <v>3056</v>
      </c>
      <c r="E198" s="22" t="n">
        <v>6655</v>
      </c>
      <c r="F198" s="21" t="s">
        <v>43</v>
      </c>
      <c r="G198" s="23" t="n">
        <v>0.9257</v>
      </c>
      <c r="H198" s="24" t="n">
        <v>0.9207</v>
      </c>
      <c r="I198" s="0" t="n">
        <f aca="false">G198*D198/$M$5*100</f>
        <v>1.37880676307311</v>
      </c>
      <c r="J198" s="0" t="n">
        <f aca="false">H198*D198/$M$5*100</f>
        <v>1.37135938939334</v>
      </c>
    </row>
    <row collapsed="false" customFormat="false" customHeight="false" hidden="false" ht="14" outlineLevel="0" r="199">
      <c r="A199" s="21" t="s">
        <v>215</v>
      </c>
      <c r="B199" s="21" t="s">
        <v>78</v>
      </c>
      <c r="C199" s="22" t="n">
        <v>14</v>
      </c>
      <c r="D199" s="22" t="n">
        <v>28</v>
      </c>
      <c r="E199" s="22" t="n">
        <v>42</v>
      </c>
      <c r="F199" s="21" t="s">
        <v>441</v>
      </c>
      <c r="G199" s="23" t="n">
        <v>0.9249</v>
      </c>
      <c r="H199" s="24" t="n">
        <v>0.9249</v>
      </c>
      <c r="I199" s="0" t="n">
        <f aca="false">G199*D199/$M$5*100</f>
        <v>0.0126221286426577</v>
      </c>
      <c r="J199" s="0" t="n">
        <f aca="false">H199*D199/$M$5*100</f>
        <v>0.0126221286426577</v>
      </c>
    </row>
    <row collapsed="false" customFormat="false" customHeight="false" hidden="false" ht="14" outlineLevel="0" r="200">
      <c r="A200" s="21" t="s">
        <v>325</v>
      </c>
      <c r="B200" s="21" t="s">
        <v>119</v>
      </c>
      <c r="C200" s="22" t="n">
        <v>156</v>
      </c>
      <c r="D200" s="22" t="n">
        <v>312</v>
      </c>
      <c r="E200" s="22" t="n">
        <v>842</v>
      </c>
      <c r="F200" s="21" t="s">
        <v>119</v>
      </c>
      <c r="G200" s="23" t="n">
        <v>0.9239</v>
      </c>
      <c r="H200" s="24" t="n">
        <v>0.9239</v>
      </c>
      <c r="I200" s="0" t="n">
        <f aca="false">G200*D200/$M$5*100</f>
        <v>0.140494509511485</v>
      </c>
      <c r="J200" s="0" t="n">
        <f aca="false">H200*D200/$M$5*100</f>
        <v>0.140494509511485</v>
      </c>
    </row>
    <row collapsed="false" customFormat="false" customHeight="false" hidden="false" ht="14" outlineLevel="0" r="201">
      <c r="A201" s="21" t="s">
        <v>137</v>
      </c>
      <c r="B201" s="21" t="s">
        <v>138</v>
      </c>
      <c r="C201" s="22" t="n">
        <v>10904</v>
      </c>
      <c r="D201" s="22" t="n">
        <v>10904</v>
      </c>
      <c r="E201" s="22" t="n">
        <v>15660</v>
      </c>
      <c r="F201" s="21" t="s">
        <v>87</v>
      </c>
      <c r="G201" s="23" t="n">
        <v>0.9237</v>
      </c>
      <c r="H201" s="24" t="n">
        <v>0.9006</v>
      </c>
      <c r="I201" s="0" t="n">
        <f aca="false">G201*D201/$M$5*100</f>
        <v>4.90904007837289</v>
      </c>
      <c r="J201" s="0" t="n">
        <f aca="false">H201*D201/$M$5*100</f>
        <v>4.78627421736778</v>
      </c>
    </row>
    <row collapsed="false" customFormat="false" customHeight="false" hidden="false" ht="14" outlineLevel="0" r="202">
      <c r="A202" s="21" t="s">
        <v>412</v>
      </c>
      <c r="B202" s="21" t="s">
        <v>63</v>
      </c>
      <c r="C202" s="22" t="n">
        <v>-1</v>
      </c>
      <c r="D202" s="22" t="n">
        <v>-1</v>
      </c>
      <c r="E202" s="22" t="n">
        <v>0</v>
      </c>
      <c r="F202" s="21" t="s">
        <v>87</v>
      </c>
      <c r="G202" s="23" t="n">
        <v>0.9216</v>
      </c>
      <c r="H202" s="24" t="n">
        <v>0.9183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1" t="s">
        <v>88</v>
      </c>
      <c r="B203" s="21" t="s">
        <v>40</v>
      </c>
      <c r="C203" s="22" t="n">
        <v>298</v>
      </c>
      <c r="D203" s="22" t="n">
        <v>836</v>
      </c>
      <c r="E203" s="22" t="n">
        <v>2395</v>
      </c>
      <c r="F203" s="21" t="s">
        <v>439</v>
      </c>
      <c r="G203" s="23" t="n">
        <v>0.9195</v>
      </c>
      <c r="H203" s="24" t="n">
        <v>0.9147</v>
      </c>
      <c r="I203" s="0" t="n">
        <f aca="false">G203*D203/$M$5*100</f>
        <v>0.374660408533287</v>
      </c>
      <c r="J203" s="0" t="n">
        <f aca="false">H203*D203/$M$5*100</f>
        <v>0.372704595633928</v>
      </c>
    </row>
    <row collapsed="false" customFormat="false" customHeight="false" hidden="false" ht="14" outlineLevel="0" r="204">
      <c r="A204" s="21" t="s">
        <v>300</v>
      </c>
      <c r="B204" s="21" t="s">
        <v>78</v>
      </c>
      <c r="C204" s="22" t="n">
        <v>12</v>
      </c>
      <c r="D204" s="22" t="n">
        <v>12</v>
      </c>
      <c r="E204" s="22" t="n">
        <v>10</v>
      </c>
      <c r="F204" s="21" t="s">
        <v>441</v>
      </c>
      <c r="G204" s="23" t="n">
        <v>0.9167</v>
      </c>
      <c r="H204" s="24" t="n">
        <v>0.9167</v>
      </c>
      <c r="I204" s="0" t="n">
        <f aca="false">G204*D204/$M$5*100</f>
        <v>0.00536152417715781</v>
      </c>
      <c r="J204" s="0" t="n">
        <f aca="false">H204*D204/$M$5*100</f>
        <v>0.00536152417715781</v>
      </c>
    </row>
    <row collapsed="false" customFormat="false" customHeight="false" hidden="false" ht="14" outlineLevel="0" r="205">
      <c r="A205" s="21" t="s">
        <v>379</v>
      </c>
      <c r="B205" s="21" t="s">
        <v>230</v>
      </c>
      <c r="C205" s="22" t="n">
        <v>30</v>
      </c>
      <c r="D205" s="22" t="n">
        <v>120</v>
      </c>
      <c r="E205" s="22" t="n">
        <v>369</v>
      </c>
      <c r="F205" s="21" t="s">
        <v>206</v>
      </c>
      <c r="G205" s="23" t="n">
        <v>0.9157</v>
      </c>
      <c r="H205" s="24" t="n">
        <v>0.9132</v>
      </c>
      <c r="I205" s="0" t="n">
        <f aca="false">G205*D205/$M$5*100</f>
        <v>0.0535567545437265</v>
      </c>
      <c r="J205" s="0" t="n">
        <f aca="false">H205*D205/$M$5*100</f>
        <v>0.0534105364740975</v>
      </c>
    </row>
    <row collapsed="false" customFormat="false" customHeight="false" hidden="false" ht="14" outlineLevel="0" r="206">
      <c r="A206" s="21" t="s">
        <v>98</v>
      </c>
      <c r="B206" s="21" t="s">
        <v>59</v>
      </c>
      <c r="C206" s="22" t="n">
        <v>128</v>
      </c>
      <c r="D206" s="22" t="n">
        <v>128</v>
      </c>
      <c r="E206" s="22" t="n">
        <v>347</v>
      </c>
      <c r="F206" s="21" t="s">
        <v>436</v>
      </c>
      <c r="G206" s="23" t="n">
        <v>0.9149</v>
      </c>
      <c r="H206" s="24" t="n">
        <v>0.9149</v>
      </c>
      <c r="I206" s="0" t="n">
        <f aca="false">G206*D206/$M$5*100</f>
        <v>0.0570772957455416</v>
      </c>
      <c r="J206" s="0" t="n">
        <f aca="false">H206*D206/$M$5*100</f>
        <v>0.0570772957455416</v>
      </c>
    </row>
    <row collapsed="false" customFormat="false" customHeight="false" hidden="false" ht="14" outlineLevel="0" r="207">
      <c r="A207" s="21" t="s">
        <v>382</v>
      </c>
      <c r="B207" s="21" t="s">
        <v>43</v>
      </c>
      <c r="C207" s="22" t="n">
        <v>12</v>
      </c>
      <c r="D207" s="22" t="n">
        <v>12</v>
      </c>
      <c r="E207" s="22" t="n">
        <v>14</v>
      </c>
      <c r="F207" s="21" t="s">
        <v>43</v>
      </c>
      <c r="G207" s="23" t="n">
        <v>0.9127</v>
      </c>
      <c r="H207" s="24" t="n">
        <v>0.9127</v>
      </c>
      <c r="I207" s="0" t="n">
        <f aca="false">G207*D207/$M$5*100</f>
        <v>0.00533812928601717</v>
      </c>
      <c r="J207" s="0" t="n">
        <f aca="false">H207*D207/$M$5*100</f>
        <v>0.00533812928601717</v>
      </c>
    </row>
    <row collapsed="false" customFormat="false" customHeight="false" hidden="false" ht="14" outlineLevel="0" r="208">
      <c r="A208" s="21" t="s">
        <v>359</v>
      </c>
      <c r="B208" s="21" t="s">
        <v>272</v>
      </c>
      <c r="C208" s="22" t="n">
        <v>82</v>
      </c>
      <c r="D208" s="22" t="n">
        <v>82</v>
      </c>
      <c r="E208" s="22" t="n">
        <v>138</v>
      </c>
      <c r="F208" s="21" t="s">
        <v>471</v>
      </c>
      <c r="G208" s="23" t="n">
        <v>0.9118</v>
      </c>
      <c r="H208" s="24" t="n">
        <v>0.9118</v>
      </c>
      <c r="I208" s="0" t="n">
        <f aca="false">G208*D208/$M$5*100</f>
        <v>0.0364412471426552</v>
      </c>
      <c r="J208" s="0" t="n">
        <f aca="false">H208*D208/$M$5*100</f>
        <v>0.0364412471426552</v>
      </c>
    </row>
    <row collapsed="false" customFormat="false" customHeight="false" hidden="false" ht="14" outlineLevel="0" r="209">
      <c r="A209" s="21" t="s">
        <v>203</v>
      </c>
      <c r="B209" s="21" t="s">
        <v>119</v>
      </c>
      <c r="C209" s="22" t="n">
        <v>116</v>
      </c>
      <c r="D209" s="22" t="n">
        <v>232</v>
      </c>
      <c r="E209" s="22" t="n">
        <v>532</v>
      </c>
      <c r="F209" s="21" t="s">
        <v>119</v>
      </c>
      <c r="G209" s="23" t="n">
        <v>0.9115</v>
      </c>
      <c r="H209" s="24" t="n">
        <v>0.9115</v>
      </c>
      <c r="I209" s="0" t="n">
        <f aca="false">G209*D209/$M$5*100</f>
        <v>0.103068142494383</v>
      </c>
      <c r="J209" s="0" t="n">
        <f aca="false">H209*D209/$M$5*100</f>
        <v>0.103068142494383</v>
      </c>
    </row>
    <row collapsed="false" customFormat="false" customHeight="false" hidden="false" ht="14" outlineLevel="0" r="210">
      <c r="A210" s="21" t="s">
        <v>251</v>
      </c>
      <c r="B210" s="21" t="s">
        <v>252</v>
      </c>
      <c r="C210" s="22" t="n">
        <v>34</v>
      </c>
      <c r="D210" s="22" t="n">
        <v>272</v>
      </c>
      <c r="E210" s="22" t="n">
        <v>734</v>
      </c>
      <c r="F210" s="21" t="s">
        <v>82</v>
      </c>
      <c r="G210" s="23" t="n">
        <v>0.9107</v>
      </c>
      <c r="H210" s="24" t="n">
        <v>0.9107</v>
      </c>
      <c r="I210" s="0" t="n">
        <f aca="false">G210*D210/$M$5*100</f>
        <v>0.120732455050128</v>
      </c>
      <c r="J210" s="0" t="n">
        <f aca="false">H210*D210/$M$5*100</f>
        <v>0.120732455050128</v>
      </c>
    </row>
    <row collapsed="false" customFormat="false" customHeight="false" hidden="false" ht="14" outlineLevel="0" r="211">
      <c r="A211" s="21" t="s">
        <v>200</v>
      </c>
      <c r="B211" s="21" t="s">
        <v>201</v>
      </c>
      <c r="C211" s="22" t="n">
        <v>5</v>
      </c>
      <c r="D211" s="22" t="n">
        <v>10</v>
      </c>
      <c r="E211" s="22" t="n">
        <v>9</v>
      </c>
      <c r="F211" s="21" t="s">
        <v>87</v>
      </c>
      <c r="G211" s="23" t="n">
        <v>0.9102</v>
      </c>
      <c r="H211" s="24" t="n">
        <v>0.9102</v>
      </c>
      <c r="I211" s="0" t="n">
        <f aca="false">G211*D211/$M$5*100</f>
        <v>0.00443625623254522</v>
      </c>
      <c r="J211" s="0" t="n">
        <f aca="false">H211*D211/$M$5*100</f>
        <v>0.00443625623254522</v>
      </c>
    </row>
    <row collapsed="false" customFormat="false" customHeight="false" hidden="false" ht="14" outlineLevel="0" r="212">
      <c r="A212" s="21" t="s">
        <v>398</v>
      </c>
      <c r="B212" s="21" t="s">
        <v>43</v>
      </c>
      <c r="C212" s="22" t="n">
        <v>34</v>
      </c>
      <c r="D212" s="22" t="n">
        <v>142</v>
      </c>
      <c r="E212" s="22" t="n">
        <v>290</v>
      </c>
      <c r="F212" s="21" t="s">
        <v>43</v>
      </c>
      <c r="G212" s="23" t="n">
        <v>0.9087</v>
      </c>
      <c r="H212" s="24" t="n">
        <v>0.9087</v>
      </c>
      <c r="I212" s="0" t="n">
        <f aca="false">G212*D212/$M$5*100</f>
        <v>0.0628910236727055</v>
      </c>
      <c r="J212" s="0" t="n">
        <f aca="false">H212*D212/$M$5*100</f>
        <v>0.0628910236727055</v>
      </c>
    </row>
    <row collapsed="false" customFormat="false" customHeight="false" hidden="false" ht="14" outlineLevel="0" r="213">
      <c r="A213" s="21" t="s">
        <v>176</v>
      </c>
      <c r="B213" s="21" t="s">
        <v>177</v>
      </c>
      <c r="C213" s="22" t="n">
        <v>24</v>
      </c>
      <c r="D213" s="22" t="n">
        <v>48</v>
      </c>
      <c r="E213" s="22" t="n">
        <v>70</v>
      </c>
      <c r="F213" s="21" t="s">
        <v>472</v>
      </c>
      <c r="G213" s="23" t="n">
        <v>0.9087</v>
      </c>
      <c r="H213" s="24" t="n">
        <v>0.9087</v>
      </c>
      <c r="I213" s="0" t="n">
        <f aca="false">G213*D213/$M$5*100</f>
        <v>0.0212589375795061</v>
      </c>
      <c r="J213" s="0" t="n">
        <f aca="false">H213*D213/$M$5*100</f>
        <v>0.0212589375795061</v>
      </c>
    </row>
    <row collapsed="false" customFormat="false" customHeight="false" hidden="false" ht="14" outlineLevel="0" r="214">
      <c r="A214" s="21" t="s">
        <v>410</v>
      </c>
      <c r="B214" s="21" t="s">
        <v>81</v>
      </c>
      <c r="C214" s="22" t="n">
        <v>32</v>
      </c>
      <c r="D214" s="22" t="n">
        <v>64</v>
      </c>
      <c r="E214" s="22" t="n">
        <v>110</v>
      </c>
      <c r="F214" s="21" t="s">
        <v>442</v>
      </c>
      <c r="G214" s="23" t="n">
        <v>0.9084</v>
      </c>
      <c r="H214" s="24" t="n">
        <v>0.9084</v>
      </c>
      <c r="I214" s="0" t="n">
        <f aca="false">G214*D214/$M$5*100</f>
        <v>0.0283358921495518</v>
      </c>
      <c r="J214" s="0" t="n">
        <f aca="false">H214*D214/$M$5*100</f>
        <v>0.0283358921495518</v>
      </c>
    </row>
    <row collapsed="false" customFormat="false" customHeight="false" hidden="false" ht="14" outlineLevel="0" r="215">
      <c r="A215" s="21" t="s">
        <v>36</v>
      </c>
      <c r="B215" s="21" t="s">
        <v>37</v>
      </c>
      <c r="C215" s="22" t="n">
        <v>-1</v>
      </c>
      <c r="D215" s="22" t="n">
        <v>-1</v>
      </c>
      <c r="E215" s="22" t="n">
        <v>0</v>
      </c>
      <c r="F215" s="21" t="s">
        <v>38</v>
      </c>
      <c r="G215" s="23" t="n">
        <v>0.9078</v>
      </c>
      <c r="H215" s="24" t="n">
        <v>0.9078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1" t="s">
        <v>331</v>
      </c>
      <c r="B216" s="21" t="s">
        <v>56</v>
      </c>
      <c r="C216" s="22" t="n">
        <v>1592</v>
      </c>
      <c r="D216" s="22" t="n">
        <v>4224</v>
      </c>
      <c r="E216" s="22" t="n">
        <v>4224</v>
      </c>
      <c r="F216" s="21" t="s">
        <v>57</v>
      </c>
      <c r="G216" s="23" t="n">
        <v>0.9069</v>
      </c>
      <c r="H216" s="24" t="n">
        <v>0.9069</v>
      </c>
      <c r="I216" s="0" t="n">
        <f aca="false">G216*D216/$M$5*100</f>
        <v>1.86708075623986</v>
      </c>
      <c r="J216" s="0" t="n">
        <f aca="false">H216*D216/$M$5*100</f>
        <v>1.86708075623986</v>
      </c>
    </row>
    <row collapsed="false" customFormat="false" customHeight="false" hidden="false" ht="14" outlineLevel="0" r="217">
      <c r="A217" s="21" t="s">
        <v>402</v>
      </c>
      <c r="B217" s="21" t="s">
        <v>248</v>
      </c>
      <c r="C217" s="22" t="n">
        <v>12</v>
      </c>
      <c r="D217" s="22" t="n">
        <v>24</v>
      </c>
      <c r="E217" s="22" t="n">
        <v>24</v>
      </c>
      <c r="F217" s="21" t="s">
        <v>82</v>
      </c>
      <c r="G217" s="23" t="n">
        <v>0.9057</v>
      </c>
      <c r="H217" s="24" t="n">
        <v>0.9057</v>
      </c>
      <c r="I217" s="0" t="n">
        <f aca="false">G217*D217/$M$5*100</f>
        <v>0.0105943764530421</v>
      </c>
      <c r="J217" s="0" t="n">
        <f aca="false">H217*D217/$M$5*100</f>
        <v>0.0105943764530421</v>
      </c>
    </row>
    <row collapsed="false" customFormat="false" customHeight="false" hidden="false" ht="14" outlineLevel="0" r="218">
      <c r="A218" s="21" t="s">
        <v>190</v>
      </c>
      <c r="B218" s="21" t="s">
        <v>48</v>
      </c>
      <c r="C218" s="22" t="n">
        <v>688</v>
      </c>
      <c r="D218" s="22" t="n">
        <v>2488</v>
      </c>
      <c r="E218" s="22" t="n">
        <v>5573</v>
      </c>
      <c r="F218" s="21" t="s">
        <v>437</v>
      </c>
      <c r="G218" s="23" t="n">
        <v>0.9051</v>
      </c>
      <c r="H218" s="24" t="n">
        <v>0.9051</v>
      </c>
      <c r="I218" s="0" t="n">
        <f aca="false">G218*D218/$M$5*100</f>
        <v>1.09755611118422</v>
      </c>
      <c r="J218" s="0" t="n">
        <f aca="false">H218*D218/$M$5*100</f>
        <v>1.09755611118422</v>
      </c>
    </row>
    <row collapsed="false" customFormat="false" customHeight="false" hidden="false" ht="14" outlineLevel="0" r="219">
      <c r="A219" s="21" t="s">
        <v>84</v>
      </c>
      <c r="B219" s="21" t="s">
        <v>56</v>
      </c>
      <c r="C219" s="22" t="n">
        <v>618</v>
      </c>
      <c r="D219" s="22" t="n">
        <v>1912</v>
      </c>
      <c r="E219" s="22" t="n">
        <v>3897</v>
      </c>
      <c r="F219" s="21" t="s">
        <v>57</v>
      </c>
      <c r="G219" s="23" t="n">
        <v>0.9048</v>
      </c>
      <c r="H219" s="24" t="n">
        <v>0.8677</v>
      </c>
      <c r="I219" s="0" t="n">
        <f aca="false">G219*D219/$M$5*100</f>
        <v>0.843179950578293</v>
      </c>
      <c r="J219" s="0" t="n">
        <f aca="false">H219*D219/$M$5*100</f>
        <v>0.808606590535792</v>
      </c>
    </row>
    <row collapsed="false" customFormat="false" customHeight="false" hidden="false" ht="14" outlineLevel="0" r="220">
      <c r="A220" s="21" t="s">
        <v>105</v>
      </c>
      <c r="B220" s="21" t="s">
        <v>59</v>
      </c>
      <c r="C220" s="22" t="n">
        <v>11</v>
      </c>
      <c r="D220" s="22" t="n">
        <v>44</v>
      </c>
      <c r="E220" s="22" t="n">
        <v>148</v>
      </c>
      <c r="F220" s="21" t="s">
        <v>436</v>
      </c>
      <c r="G220" s="23" t="n">
        <v>0.9033</v>
      </c>
      <c r="H220" s="24" t="n">
        <v>0.9033</v>
      </c>
      <c r="I220" s="0" t="n">
        <f aca="false">G220*D220/$M$5*100</f>
        <v>0.0193715547367344</v>
      </c>
      <c r="J220" s="0" t="n">
        <f aca="false">H220*D220/$M$5*100</f>
        <v>0.0193715547367344</v>
      </c>
    </row>
    <row collapsed="false" customFormat="false" customHeight="false" hidden="false" ht="14" outlineLevel="0" r="221">
      <c r="A221" s="21" t="s">
        <v>333</v>
      </c>
      <c r="B221" s="21" t="s">
        <v>181</v>
      </c>
      <c r="C221" s="22" t="n">
        <v>10</v>
      </c>
      <c r="D221" s="22" t="n">
        <v>10</v>
      </c>
      <c r="E221" s="22" t="n">
        <v>26</v>
      </c>
      <c r="F221" s="21" t="s">
        <v>182</v>
      </c>
      <c r="G221" s="23" t="n">
        <v>0.9025</v>
      </c>
      <c r="H221" s="24" t="n">
        <v>0.9025</v>
      </c>
      <c r="I221" s="0" t="n">
        <f aca="false">G221*D221/$M$5*100</f>
        <v>0.0043987269280071</v>
      </c>
      <c r="J221" s="0" t="n">
        <f aca="false">H221*D221/$M$5*100</f>
        <v>0.0043987269280071</v>
      </c>
    </row>
    <row collapsed="false" customFormat="false" customHeight="false" hidden="false" ht="14" outlineLevel="0" r="222">
      <c r="A222" s="21" t="s">
        <v>316</v>
      </c>
      <c r="B222" s="21" t="s">
        <v>71</v>
      </c>
      <c r="C222" s="22" t="n">
        <v>256</v>
      </c>
      <c r="D222" s="22" t="n">
        <v>1216</v>
      </c>
      <c r="E222" s="22" t="n">
        <v>2736</v>
      </c>
      <c r="F222" s="21" t="s">
        <v>72</v>
      </c>
      <c r="G222" s="23" t="n">
        <v>0.9024</v>
      </c>
      <c r="H222" s="24" t="n">
        <v>0.901</v>
      </c>
      <c r="I222" s="0" t="n">
        <f aca="false">G222*D222/$M$5*100</f>
        <v>0.534825927388107</v>
      </c>
      <c r="J222" s="0" t="n">
        <f aca="false">H222*D222/$M$5*100</f>
        <v>0.533996188582318</v>
      </c>
    </row>
    <row collapsed="false" customFormat="false" customHeight="false" hidden="false" ht="14" outlineLevel="0" r="223">
      <c r="A223" s="21" t="s">
        <v>101</v>
      </c>
      <c r="B223" s="21" t="s">
        <v>43</v>
      </c>
      <c r="C223" s="22" t="n">
        <v>64</v>
      </c>
      <c r="D223" s="22" t="n">
        <v>512</v>
      </c>
      <c r="E223" s="22" t="n">
        <v>717</v>
      </c>
      <c r="F223" s="21" t="s">
        <v>43</v>
      </c>
      <c r="G223" s="23" t="n">
        <v>0.9019</v>
      </c>
      <c r="H223" s="24" t="n">
        <v>0.9019</v>
      </c>
      <c r="I223" s="0" t="n">
        <f aca="false">G223*D223/$M$5*100</f>
        <v>0.225065091410663</v>
      </c>
      <c r="J223" s="0" t="n">
        <f aca="false">H223*D223/$M$5*100</f>
        <v>0.225065091410663</v>
      </c>
    </row>
    <row collapsed="false" customFormat="false" customHeight="false" hidden="false" ht="14" outlineLevel="0" r="224">
      <c r="A224" s="21" t="s">
        <v>351</v>
      </c>
      <c r="B224" s="21" t="s">
        <v>252</v>
      </c>
      <c r="C224" s="22" t="n">
        <v>34</v>
      </c>
      <c r="D224" s="22" t="n">
        <v>272</v>
      </c>
      <c r="E224" s="22" t="n">
        <v>734</v>
      </c>
      <c r="F224" s="21" t="s">
        <v>82</v>
      </c>
      <c r="G224" s="23" t="n">
        <v>0.9009</v>
      </c>
      <c r="H224" s="24" t="n">
        <v>0.9009</v>
      </c>
      <c r="I224" s="0" t="n">
        <f aca="false">G224*D224/$M$5*100</f>
        <v>0.119433258762118</v>
      </c>
      <c r="J224" s="0" t="n">
        <f aca="false">H224*D224/$M$5*100</f>
        <v>0.119433258762118</v>
      </c>
    </row>
    <row collapsed="false" customFormat="false" customHeight="false" hidden="false" ht="14" outlineLevel="0" r="225">
      <c r="A225" s="21" t="s">
        <v>278</v>
      </c>
      <c r="B225" s="21" t="s">
        <v>181</v>
      </c>
      <c r="C225" s="22" t="n">
        <v>120</v>
      </c>
      <c r="D225" s="22" t="n">
        <v>120</v>
      </c>
      <c r="E225" s="22" t="n">
        <v>232</v>
      </c>
      <c r="F225" s="21" t="s">
        <v>182</v>
      </c>
      <c r="G225" s="23" t="n">
        <v>0.9006</v>
      </c>
      <c r="H225" s="24" t="n">
        <v>0.7309</v>
      </c>
      <c r="I225" s="0" t="n">
        <f aca="false">G225*D225/$M$5*100</f>
        <v>0.0526735974031671</v>
      </c>
      <c r="J225" s="0" t="n">
        <f aca="false">H225*D225/$M$5*100</f>
        <v>0.0427483148367475</v>
      </c>
    </row>
    <row collapsed="false" customFormat="false" customHeight="false" hidden="false" ht="14" outlineLevel="0" r="226">
      <c r="A226" s="21" t="s">
        <v>93</v>
      </c>
      <c r="B226" s="21" t="s">
        <v>43</v>
      </c>
      <c r="C226" s="22" t="n">
        <v>80</v>
      </c>
      <c r="D226" s="22" t="n">
        <v>160</v>
      </c>
      <c r="E226" s="22" t="n">
        <v>272</v>
      </c>
      <c r="F226" s="21" t="s">
        <v>43</v>
      </c>
      <c r="G226" s="23" t="n">
        <v>0.8978</v>
      </c>
      <c r="H226" s="24" t="n">
        <v>0.8978</v>
      </c>
      <c r="I226" s="0" t="n">
        <f aca="false">G226*D226/$M$5*100</f>
        <v>0.0700131108869101</v>
      </c>
      <c r="J226" s="0" t="n">
        <f aca="false">H226*D226/$M$5*100</f>
        <v>0.0700131108869101</v>
      </c>
    </row>
    <row collapsed="false" customFormat="false" customHeight="false" hidden="false" ht="14" outlineLevel="0" r="227">
      <c r="A227" s="21" t="s">
        <v>466</v>
      </c>
      <c r="B227" s="21" t="s">
        <v>467</v>
      </c>
      <c r="C227" s="22" t="n">
        <v>6</v>
      </c>
      <c r="D227" s="22" t="n">
        <v>12</v>
      </c>
      <c r="E227" s="22" t="n">
        <v>29</v>
      </c>
      <c r="F227" s="21" t="s">
        <v>82</v>
      </c>
      <c r="G227" s="23" t="n">
        <v>0.8977</v>
      </c>
      <c r="H227" s="24" t="n">
        <v>0.8941</v>
      </c>
      <c r="I227" s="0" t="n">
        <f aca="false">G227*D227/$M$5*100</f>
        <v>0.00525039844423974</v>
      </c>
      <c r="J227" s="0" t="n">
        <f aca="false">H227*D227/$M$5*100</f>
        <v>0.00522934304221316</v>
      </c>
    </row>
    <row collapsed="false" customFormat="false" customHeight="false" hidden="false" ht="14" outlineLevel="0" r="228">
      <c r="A228" s="21" t="s">
        <v>114</v>
      </c>
      <c r="B228" s="21" t="s">
        <v>56</v>
      </c>
      <c r="C228" s="22" t="n">
        <v>168</v>
      </c>
      <c r="D228" s="22" t="n">
        <v>672</v>
      </c>
      <c r="E228" s="22" t="n">
        <v>1425</v>
      </c>
      <c r="F228" s="21" t="s">
        <v>57</v>
      </c>
      <c r="G228" s="23" t="n">
        <v>0.8971</v>
      </c>
      <c r="H228" s="24" t="n">
        <v>0.8971</v>
      </c>
      <c r="I228" s="0" t="n">
        <f aca="false">G228*D228/$M$5*100</f>
        <v>0.293825795791844</v>
      </c>
      <c r="J228" s="0" t="n">
        <f aca="false">H228*D228/$M$5*100</f>
        <v>0.293825795791844</v>
      </c>
    </row>
    <row collapsed="false" customFormat="false" customHeight="false" hidden="false" ht="14" outlineLevel="0" r="229">
      <c r="A229" s="21" t="s">
        <v>94</v>
      </c>
      <c r="B229" s="21" t="s">
        <v>37</v>
      </c>
      <c r="C229" s="22" t="n">
        <v>396</v>
      </c>
      <c r="D229" s="22" t="n">
        <v>1376</v>
      </c>
      <c r="E229" s="22" t="n">
        <v>2450</v>
      </c>
      <c r="F229" s="21" t="s">
        <v>38</v>
      </c>
      <c r="G229" s="23" t="n">
        <v>0.8969</v>
      </c>
      <c r="H229" s="24" t="n">
        <v>0.4991</v>
      </c>
      <c r="I229" s="0" t="n">
        <f aca="false">G229*D229/$M$5*100</f>
        <v>0.601509165435998</v>
      </c>
      <c r="J229" s="0" t="n">
        <f aca="false">H229*D229/$M$5*100</f>
        <v>0.334723184824514</v>
      </c>
    </row>
    <row collapsed="false" customFormat="false" customHeight="false" hidden="false" ht="14" outlineLevel="0" r="230">
      <c r="A230" s="21" t="s">
        <v>61</v>
      </c>
      <c r="B230" s="21" t="s">
        <v>43</v>
      </c>
      <c r="C230" s="22" t="n">
        <v>64</v>
      </c>
      <c r="D230" s="22" t="n">
        <v>256</v>
      </c>
      <c r="E230" s="22" t="n">
        <v>222</v>
      </c>
      <c r="F230" s="21" t="s">
        <v>43</v>
      </c>
      <c r="G230" s="23" t="n">
        <v>0.8961</v>
      </c>
      <c r="H230" s="24" t="n">
        <v>0.8961</v>
      </c>
      <c r="I230" s="0" t="n">
        <f aca="false">G230*D230/$M$5*100</f>
        <v>0.111808863739381</v>
      </c>
      <c r="J230" s="0" t="n">
        <f aca="false">H230*D230/$M$5*100</f>
        <v>0.111808863739381</v>
      </c>
    </row>
    <row collapsed="false" customFormat="false" customHeight="false" hidden="false" ht="14" outlineLevel="0" r="231">
      <c r="A231" s="21" t="s">
        <v>310</v>
      </c>
      <c r="B231" s="21" t="s">
        <v>177</v>
      </c>
      <c r="C231" s="22" t="n">
        <v>16</v>
      </c>
      <c r="D231" s="22" t="n">
        <v>64</v>
      </c>
      <c r="E231" s="22" t="n">
        <v>126</v>
      </c>
      <c r="F231" s="21" t="s">
        <v>472</v>
      </c>
      <c r="G231" s="23" t="n">
        <v>0.895</v>
      </c>
      <c r="H231" s="24" t="n">
        <v>0.895</v>
      </c>
      <c r="I231" s="0" t="n">
        <f aca="false">G231*D231/$M$5*100</f>
        <v>0.0279179034278389</v>
      </c>
      <c r="J231" s="0" t="n">
        <f aca="false">H231*D231/$M$5*100</f>
        <v>0.0279179034278389</v>
      </c>
    </row>
    <row collapsed="false" customFormat="false" customHeight="false" hidden="false" ht="14" outlineLevel="0" r="232">
      <c r="A232" s="21" t="s">
        <v>293</v>
      </c>
      <c r="B232" s="21" t="s">
        <v>43</v>
      </c>
      <c r="C232" s="22" t="n">
        <v>42</v>
      </c>
      <c r="D232" s="22" t="n">
        <v>48</v>
      </c>
      <c r="E232" s="22" t="n">
        <v>65</v>
      </c>
      <c r="F232" s="21" t="s">
        <v>43</v>
      </c>
      <c r="G232" s="23" t="n">
        <v>0.8927</v>
      </c>
      <c r="H232" s="24" t="n">
        <v>0.8843</v>
      </c>
      <c r="I232" s="0" t="n">
        <f aca="false">G232*D232/$M$5*100</f>
        <v>0.0208846193212557</v>
      </c>
      <c r="J232" s="0" t="n">
        <f aca="false">H232*D232/$M$5*100</f>
        <v>0.0206881022356743</v>
      </c>
    </row>
    <row collapsed="false" customFormat="false" customHeight="false" hidden="false" ht="14" outlineLevel="0" r="233">
      <c r="A233" s="21" t="s">
        <v>123</v>
      </c>
      <c r="B233" s="21" t="s">
        <v>43</v>
      </c>
      <c r="C233" s="22" t="n">
        <v>104</v>
      </c>
      <c r="D233" s="22" t="n">
        <v>416</v>
      </c>
      <c r="E233" s="22" t="n">
        <v>815</v>
      </c>
      <c r="F233" s="21" t="s">
        <v>43</v>
      </c>
      <c r="G233" s="23" t="n">
        <v>0.8926</v>
      </c>
      <c r="H233" s="24" t="n">
        <v>0.8926</v>
      </c>
      <c r="I233" s="0" t="n">
        <f aca="false">G233*D233/$M$5*100</f>
        <v>0.180979758545228</v>
      </c>
      <c r="J233" s="0" t="n">
        <f aca="false">H233*D233/$M$5*100</f>
        <v>0.180979758545228</v>
      </c>
    </row>
    <row collapsed="false" customFormat="false" customHeight="false" hidden="false" ht="14" outlineLevel="0" r="234">
      <c r="A234" s="21" t="s">
        <v>222</v>
      </c>
      <c r="B234" s="21" t="s">
        <v>144</v>
      </c>
      <c r="C234" s="22" t="n">
        <v>6</v>
      </c>
      <c r="D234" s="22" t="n">
        <v>24</v>
      </c>
      <c r="E234" s="22" t="n">
        <v>70</v>
      </c>
      <c r="F234" s="21" t="s">
        <v>448</v>
      </c>
      <c r="G234" s="23" t="n">
        <v>0.8911</v>
      </c>
      <c r="H234" s="24" t="n">
        <v>0.8911</v>
      </c>
      <c r="I234" s="0" t="n">
        <f aca="false">G234*D234/$M$5*100</f>
        <v>0.0104235937477153</v>
      </c>
      <c r="J234" s="0" t="n">
        <f aca="false">H234*D234/$M$5*100</f>
        <v>0.0104235937477153</v>
      </c>
    </row>
    <row collapsed="false" customFormat="false" customHeight="false" hidden="false" ht="14" outlineLevel="0" r="235">
      <c r="A235" s="21" t="s">
        <v>143</v>
      </c>
      <c r="B235" s="21" t="s">
        <v>144</v>
      </c>
      <c r="C235" s="22" t="n">
        <v>3</v>
      </c>
      <c r="D235" s="22" t="n">
        <v>12</v>
      </c>
      <c r="E235" s="22" t="n">
        <v>30</v>
      </c>
      <c r="F235" s="21" t="s">
        <v>448</v>
      </c>
      <c r="G235" s="23" t="n">
        <v>0.8911</v>
      </c>
      <c r="H235" s="24" t="n">
        <v>0.8911</v>
      </c>
      <c r="I235" s="0" t="n">
        <f aca="false">G235*D235/$M$5*100</f>
        <v>0.00521179687385767</v>
      </c>
      <c r="J235" s="0" t="n">
        <f aca="false">H235*D235/$M$5*100</f>
        <v>0.00521179687385767</v>
      </c>
    </row>
    <row collapsed="false" customFormat="false" customHeight="false" hidden="false" ht="14" outlineLevel="0" r="236">
      <c r="A236" s="21" t="s">
        <v>418</v>
      </c>
      <c r="B236" s="21" t="s">
        <v>59</v>
      </c>
      <c r="C236" s="22" t="n">
        <v>266</v>
      </c>
      <c r="D236" s="22" t="n">
        <v>1064</v>
      </c>
      <c r="E236" s="22" t="n">
        <v>2205</v>
      </c>
      <c r="F236" s="21" t="s">
        <v>436</v>
      </c>
      <c r="G236" s="23" t="n">
        <v>0.8902</v>
      </c>
      <c r="H236" s="24" t="n">
        <v>0.8878</v>
      </c>
      <c r="I236" s="0" t="n">
        <f aca="false">G236*D236/$M$5*100</f>
        <v>0.461645928070458</v>
      </c>
      <c r="J236" s="0" t="n">
        <f aca="false">H236*D236/$M$5*100</f>
        <v>0.460401319861775</v>
      </c>
    </row>
    <row collapsed="false" customFormat="false" customHeight="false" hidden="false" ht="14" outlineLevel="0" r="237">
      <c r="A237" s="21" t="s">
        <v>44</v>
      </c>
      <c r="B237" s="21" t="s">
        <v>45</v>
      </c>
      <c r="C237" s="22" t="n">
        <v>12</v>
      </c>
      <c r="D237" s="22" t="n">
        <v>24</v>
      </c>
      <c r="E237" s="22"/>
      <c r="F237" s="21" t="s">
        <v>46</v>
      </c>
      <c r="G237" s="23" t="n">
        <v>0.8901</v>
      </c>
      <c r="H237" s="24" t="n">
        <v>0.8901</v>
      </c>
      <c r="I237" s="0" t="n">
        <f aca="false">G237*D237/$M$5*100</f>
        <v>0.010411896302145</v>
      </c>
      <c r="J237" s="0" t="n">
        <f aca="false">H237*D237/$M$5*100</f>
        <v>0.010411896302145</v>
      </c>
    </row>
    <row collapsed="false" customFormat="false" customHeight="false" hidden="false" ht="14" outlineLevel="0" r="238">
      <c r="A238" s="21" t="s">
        <v>377</v>
      </c>
      <c r="B238" s="21" t="s">
        <v>177</v>
      </c>
      <c r="C238" s="22" t="n">
        <v>128</v>
      </c>
      <c r="D238" s="22" t="n">
        <v>1024</v>
      </c>
      <c r="E238" s="22" t="n">
        <v>2180</v>
      </c>
      <c r="F238" s="21" t="s">
        <v>472</v>
      </c>
      <c r="G238" s="23" t="n">
        <v>0.8895</v>
      </c>
      <c r="H238" s="24" t="n">
        <v>0.8895</v>
      </c>
      <c r="I238" s="0" t="n">
        <f aca="false">G238*D238/$M$5*100</f>
        <v>0.443941454284921</v>
      </c>
      <c r="J238" s="0" t="n">
        <f aca="false">H238*D238/$M$5*100</f>
        <v>0.443941454284921</v>
      </c>
    </row>
    <row collapsed="false" customFormat="false" customHeight="false" hidden="false" ht="14" outlineLevel="0" r="239">
      <c r="A239" s="21" t="s">
        <v>375</v>
      </c>
      <c r="B239" s="21" t="s">
        <v>134</v>
      </c>
      <c r="C239" s="22" t="n">
        <v>20</v>
      </c>
      <c r="D239" s="22" t="n">
        <v>20</v>
      </c>
      <c r="E239" s="22" t="n">
        <v>10</v>
      </c>
      <c r="F239" s="21" t="s">
        <v>87</v>
      </c>
      <c r="G239" s="23" t="n">
        <v>0.8874</v>
      </c>
      <c r="H239" s="24" t="n">
        <v>0.8874</v>
      </c>
      <c r="I239" s="0" t="n">
        <f aca="false">G239*D239/$M$5*100</f>
        <v>0.00865026099925429</v>
      </c>
      <c r="J239" s="0" t="n">
        <f aca="false">H239*D239/$M$5*100</f>
        <v>0.00865026099925429</v>
      </c>
    </row>
    <row collapsed="false" customFormat="false" customHeight="false" hidden="false" ht="14" outlineLevel="0" r="240">
      <c r="A240" s="21" t="s">
        <v>352</v>
      </c>
      <c r="B240" s="21" t="s">
        <v>165</v>
      </c>
      <c r="C240" s="22" t="n">
        <v>24</v>
      </c>
      <c r="D240" s="22" t="n">
        <v>24</v>
      </c>
      <c r="E240" s="22" t="n">
        <v>31</v>
      </c>
      <c r="F240" s="21" t="s">
        <v>82</v>
      </c>
      <c r="G240" s="23" t="n">
        <v>0.8862</v>
      </c>
      <c r="H240" s="24" t="n">
        <v>0.8862</v>
      </c>
      <c r="I240" s="0" t="n">
        <f aca="false">G240*D240/$M$5*100</f>
        <v>0.0103662762644208</v>
      </c>
      <c r="J240" s="0" t="n">
        <f aca="false">H240*D240/$M$5*100</f>
        <v>0.0103662762644208</v>
      </c>
    </row>
    <row collapsed="false" customFormat="false" customHeight="false" hidden="false" ht="14" outlineLevel="0" r="241">
      <c r="A241" s="21" t="s">
        <v>385</v>
      </c>
      <c r="B241" s="21" t="s">
        <v>43</v>
      </c>
      <c r="C241" s="22" t="n">
        <v>10</v>
      </c>
      <c r="D241" s="22" t="n">
        <v>10</v>
      </c>
      <c r="E241" s="22" t="n">
        <v>46</v>
      </c>
      <c r="F241" s="21" t="s">
        <v>43</v>
      </c>
      <c r="G241" s="23" t="n">
        <v>0.8828</v>
      </c>
      <c r="H241" s="24" t="n">
        <v>0.8828</v>
      </c>
      <c r="I241" s="0" t="n">
        <f aca="false">G241*D241/$M$5*100</f>
        <v>0.00430271039561736</v>
      </c>
      <c r="J241" s="0" t="n">
        <f aca="false">H241*D241/$M$5*100</f>
        <v>0.00430271039561736</v>
      </c>
    </row>
    <row collapsed="false" customFormat="false" customHeight="false" hidden="false" ht="14" outlineLevel="0" r="242">
      <c r="A242" s="21" t="s">
        <v>378</v>
      </c>
      <c r="B242" s="21" t="s">
        <v>43</v>
      </c>
      <c r="C242" s="22" t="n">
        <v>32</v>
      </c>
      <c r="D242" s="22" t="n">
        <v>72</v>
      </c>
      <c r="E242" s="22" t="n">
        <v>118</v>
      </c>
      <c r="F242" s="21" t="s">
        <v>43</v>
      </c>
      <c r="G242" s="23" t="n">
        <v>0.8818</v>
      </c>
      <c r="H242" s="24" t="n">
        <v>0.8818</v>
      </c>
      <c r="I242" s="0" t="n">
        <f aca="false">G242*D242/$M$5*100</f>
        <v>0.030944422511734</v>
      </c>
      <c r="J242" s="0" t="n">
        <f aca="false">H242*D242/$M$5*100</f>
        <v>0.030944422511734</v>
      </c>
    </row>
    <row collapsed="false" customFormat="false" customHeight="false" hidden="false" ht="14" outlineLevel="0" r="243">
      <c r="A243" s="21" t="s">
        <v>326</v>
      </c>
      <c r="B243" s="21" t="s">
        <v>134</v>
      </c>
      <c r="C243" s="22" t="n">
        <v>22</v>
      </c>
      <c r="D243" s="22" t="n">
        <v>44</v>
      </c>
      <c r="E243" s="22" t="n">
        <v>66</v>
      </c>
      <c r="F243" s="21" t="s">
        <v>87</v>
      </c>
      <c r="G243" s="23" t="n">
        <v>0.8801</v>
      </c>
      <c r="H243" s="24" t="n">
        <v>0.8801</v>
      </c>
      <c r="I243" s="0" t="n">
        <f aca="false">G243*D243/$M$5*100</f>
        <v>0.0188740233851433</v>
      </c>
      <c r="J243" s="0" t="n">
        <f aca="false">H243*D243/$M$5*100</f>
        <v>0.0188740233851433</v>
      </c>
    </row>
    <row collapsed="false" customFormat="false" customHeight="false" hidden="false" ht="14" outlineLevel="0" r="244">
      <c r="A244" s="21" t="s">
        <v>104</v>
      </c>
      <c r="B244" s="21" t="s">
        <v>71</v>
      </c>
      <c r="C244" s="22" t="n">
        <v>220</v>
      </c>
      <c r="D244" s="22" t="n">
        <v>752</v>
      </c>
      <c r="E244" s="22" t="n">
        <v>1848</v>
      </c>
      <c r="F244" s="21" t="s">
        <v>72</v>
      </c>
      <c r="G244" s="23" t="n">
        <v>0.8788</v>
      </c>
      <c r="H244" s="24" t="n">
        <v>0.8772</v>
      </c>
      <c r="I244" s="0" t="n">
        <f aca="false">G244*D244/$M$5*100</f>
        <v>0.322097741905611</v>
      </c>
      <c r="J244" s="0" t="n">
        <f aca="false">H244*D244/$M$5*100</f>
        <v>0.321511309967686</v>
      </c>
    </row>
    <row collapsed="false" customFormat="false" customHeight="false" hidden="false" ht="14" outlineLevel="0" r="245">
      <c r="A245" s="21" t="s">
        <v>457</v>
      </c>
      <c r="B245" s="21" t="s">
        <v>125</v>
      </c>
      <c r="C245" s="22" t="n">
        <v>12</v>
      </c>
      <c r="D245" s="22" t="n">
        <v>24</v>
      </c>
      <c r="E245" s="22" t="n">
        <v>71</v>
      </c>
      <c r="F245" s="21" t="s">
        <v>46</v>
      </c>
      <c r="G245" s="23" t="n">
        <v>0.8775</v>
      </c>
      <c r="H245" s="24" t="n">
        <v>0.8775</v>
      </c>
      <c r="I245" s="0" t="n">
        <f aca="false">G245*D245/$M$5*100</f>
        <v>0.0102645084879589</v>
      </c>
      <c r="J245" s="0" t="n">
        <f aca="false">H245*D245/$M$5*100</f>
        <v>0.0102645084879589</v>
      </c>
    </row>
    <row collapsed="false" customFormat="false" customHeight="false" hidden="false" ht="14" outlineLevel="0" r="246">
      <c r="A246" s="21" t="s">
        <v>426</v>
      </c>
      <c r="B246" s="21" t="s">
        <v>427</v>
      </c>
      <c r="C246" s="22" t="n">
        <v>-1</v>
      </c>
      <c r="D246" s="22" t="n">
        <v>-1</v>
      </c>
      <c r="E246" s="22" t="n">
        <v>0</v>
      </c>
      <c r="F246" s="21" t="s">
        <v>87</v>
      </c>
      <c r="G246" s="23" t="n">
        <v>0.8756</v>
      </c>
      <c r="H246" s="24" t="n">
        <v>0.8756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1" t="s">
        <v>102</v>
      </c>
      <c r="B247" s="21" t="s">
        <v>43</v>
      </c>
      <c r="C247" s="22" t="n">
        <v>130</v>
      </c>
      <c r="D247" s="22" t="n">
        <v>260</v>
      </c>
      <c r="E247" s="22" t="n">
        <v>464</v>
      </c>
      <c r="F247" s="21" t="s">
        <v>43</v>
      </c>
      <c r="G247" s="23" t="n">
        <v>0.8718</v>
      </c>
      <c r="H247" s="24" t="n">
        <v>0.8291</v>
      </c>
      <c r="I247" s="0" t="n">
        <f aca="false">G247*D247/$M$5*100</f>
        <v>0.110476524688921</v>
      </c>
      <c r="J247" s="0" t="n">
        <f aca="false">H247*D247/$M$5*100</f>
        <v>0.105065481325516</v>
      </c>
    </row>
    <row collapsed="false" customFormat="false" customHeight="false" hidden="false" ht="14" outlineLevel="0" r="248">
      <c r="A248" s="21" t="s">
        <v>479</v>
      </c>
      <c r="B248" s="21" t="s">
        <v>434</v>
      </c>
      <c r="C248" s="22" t="n">
        <v>48</v>
      </c>
      <c r="D248" s="22" t="n">
        <v>48</v>
      </c>
      <c r="E248" s="22" t="n">
        <v>48</v>
      </c>
      <c r="F248" s="21" t="s">
        <v>231</v>
      </c>
      <c r="G248" s="23" t="n">
        <v>0.8715</v>
      </c>
      <c r="H248" s="24" t="n">
        <v>0.6849</v>
      </c>
      <c r="I248" s="0" t="n">
        <f aca="false">G248*D248/$M$5*100</f>
        <v>0.020388647629074</v>
      </c>
      <c r="J248" s="0" t="n">
        <f aca="false">H248*D248/$M$5*100</f>
        <v>0.0160231609422292</v>
      </c>
    </row>
    <row collapsed="false" customFormat="false" customHeight="false" hidden="false" ht="14" outlineLevel="0" r="249">
      <c r="A249" s="21" t="s">
        <v>357</v>
      </c>
      <c r="B249" s="21" t="s">
        <v>48</v>
      </c>
      <c r="C249" s="22" t="n">
        <v>253</v>
      </c>
      <c r="D249" s="22" t="n">
        <v>2024</v>
      </c>
      <c r="E249" s="22" t="n">
        <v>5465</v>
      </c>
      <c r="F249" s="21" t="s">
        <v>437</v>
      </c>
      <c r="G249" s="23" t="n">
        <v>0.8702</v>
      </c>
      <c r="H249" s="24" t="n">
        <v>0.8633</v>
      </c>
      <c r="I249" s="0" t="n">
        <f aca="false">G249*D249/$M$5*100</f>
        <v>0.858438878409927</v>
      </c>
      <c r="J249" s="0" t="n">
        <f aca="false">H249*D249/$M$5*100</f>
        <v>0.851632134832556</v>
      </c>
    </row>
    <row collapsed="false" customFormat="false" customHeight="false" hidden="false" ht="14" outlineLevel="0" r="250">
      <c r="A250" s="21" t="s">
        <v>337</v>
      </c>
      <c r="B250" s="21" t="s">
        <v>43</v>
      </c>
      <c r="C250" s="22" t="n">
        <v>209</v>
      </c>
      <c r="D250" s="22" t="n">
        <v>509</v>
      </c>
      <c r="E250" s="22" t="n">
        <v>1071</v>
      </c>
      <c r="F250" s="21" t="s">
        <v>43</v>
      </c>
      <c r="G250" s="23" t="n">
        <v>0.8695</v>
      </c>
      <c r="H250" s="24" t="n">
        <v>0.7633</v>
      </c>
      <c r="I250" s="0" t="n">
        <f aca="false">G250*D250/$M$5*100</f>
        <v>0.215708450917031</v>
      </c>
      <c r="J250" s="0" t="n">
        <f aca="false">H250*D250/$M$5*100</f>
        <v>0.189362001822852</v>
      </c>
    </row>
    <row collapsed="false" customFormat="false" customHeight="false" hidden="false" ht="14" outlineLevel="0" r="251">
      <c r="A251" s="21" t="s">
        <v>451</v>
      </c>
      <c r="B251" s="21" t="s">
        <v>43</v>
      </c>
      <c r="C251" s="22" t="n">
        <v>48</v>
      </c>
      <c r="D251" s="22" t="n">
        <v>96</v>
      </c>
      <c r="E251" s="22" t="n">
        <v>815</v>
      </c>
      <c r="F251" s="21" t="s">
        <v>43</v>
      </c>
      <c r="G251" s="23" t="n">
        <v>0.867</v>
      </c>
      <c r="H251" s="24" t="n">
        <v>0.867</v>
      </c>
      <c r="I251" s="0" t="n">
        <f aca="false">G251*D251/$M$5*100</f>
        <v>0.0405667412378822</v>
      </c>
      <c r="J251" s="0" t="n">
        <f aca="false">H251*D251/$M$5*100</f>
        <v>0.0405667412378822</v>
      </c>
    </row>
    <row collapsed="false" customFormat="false" customHeight="false" hidden="false" ht="14" outlineLevel="0" r="252">
      <c r="A252" s="21" t="s">
        <v>408</v>
      </c>
      <c r="B252" s="21" t="s">
        <v>177</v>
      </c>
      <c r="C252" s="22" t="n">
        <v>40</v>
      </c>
      <c r="D252" s="22" t="n">
        <v>160</v>
      </c>
      <c r="E252" s="22" t="n">
        <v>656</v>
      </c>
      <c r="F252" s="21" t="s">
        <v>472</v>
      </c>
      <c r="G252" s="23" t="n">
        <v>0.8666</v>
      </c>
      <c r="H252" s="24" t="n">
        <v>0.5757</v>
      </c>
      <c r="I252" s="0" t="n">
        <f aca="false">G252*D252/$M$5*100</f>
        <v>0.0675800422082828</v>
      </c>
      <c r="J252" s="0" t="n">
        <f aca="false">H252*D252/$M$5*100</f>
        <v>0.0448947960989019</v>
      </c>
    </row>
    <row collapsed="false" customFormat="false" customHeight="false" hidden="false" ht="14" outlineLevel="0" r="253">
      <c r="A253" s="21" t="s">
        <v>365</v>
      </c>
      <c r="B253" s="21" t="s">
        <v>177</v>
      </c>
      <c r="C253" s="22" t="n">
        <v>330</v>
      </c>
      <c r="D253" s="22" t="n">
        <v>330</v>
      </c>
      <c r="E253" s="22" t="n">
        <v>512</v>
      </c>
      <c r="F253" s="21" t="s">
        <v>472</v>
      </c>
      <c r="G253" s="23" t="n">
        <v>0.8645</v>
      </c>
      <c r="H253" s="24" t="n">
        <v>0.8645</v>
      </c>
      <c r="I253" s="0" t="n">
        <f aca="false">G253*D253/$M$5*100</f>
        <v>0.13904607331374</v>
      </c>
      <c r="J253" s="0" t="n">
        <f aca="false">H253*D253/$M$5*100</f>
        <v>0.13904607331374</v>
      </c>
    </row>
    <row collapsed="false" customFormat="false" customHeight="false" hidden="false" ht="14" outlineLevel="0" r="254">
      <c r="A254" s="21" t="s">
        <v>242</v>
      </c>
      <c r="B254" s="21" t="s">
        <v>177</v>
      </c>
      <c r="C254" s="22" t="n">
        <v>12</v>
      </c>
      <c r="D254" s="22" t="n">
        <v>12</v>
      </c>
      <c r="E254" s="22" t="n">
        <v>13</v>
      </c>
      <c r="F254" s="21" t="s">
        <v>472</v>
      </c>
      <c r="G254" s="23" t="n">
        <v>0.8628</v>
      </c>
      <c r="H254" s="24" t="n">
        <v>0.8628</v>
      </c>
      <c r="I254" s="0" t="n">
        <f aca="false">G254*D254/$M$5*100</f>
        <v>0.00504627801903759</v>
      </c>
      <c r="J254" s="0" t="n">
        <f aca="false">H254*D254/$M$5*100</f>
        <v>0.00504627801903759</v>
      </c>
    </row>
    <row collapsed="false" customFormat="false" customHeight="false" hidden="false" ht="14" outlineLevel="0" r="255">
      <c r="A255" s="21" t="s">
        <v>414</v>
      </c>
      <c r="B255" s="21" t="s">
        <v>43</v>
      </c>
      <c r="C255" s="22" t="n">
        <v>298</v>
      </c>
      <c r="D255" s="22" t="n">
        <v>596</v>
      </c>
      <c r="E255" s="22" t="n">
        <v>1063</v>
      </c>
      <c r="F255" s="21" t="s">
        <v>43</v>
      </c>
      <c r="G255" s="23" t="n">
        <v>0.8617</v>
      </c>
      <c r="H255" s="24" t="n">
        <v>0.8617</v>
      </c>
      <c r="I255" s="0" t="n">
        <f aca="false">G255*D255/$M$5*100</f>
        <v>0.250312273057371</v>
      </c>
      <c r="J255" s="0" t="n">
        <f aca="false">H255*D255/$M$5*100</f>
        <v>0.250312273057371</v>
      </c>
    </row>
    <row collapsed="false" customFormat="false" customHeight="false" hidden="false" ht="14" outlineLevel="0" r="256">
      <c r="A256" s="21" t="s">
        <v>305</v>
      </c>
      <c r="B256" s="21" t="s">
        <v>197</v>
      </c>
      <c r="C256" s="22" t="n">
        <v>16</v>
      </c>
      <c r="D256" s="22" t="n">
        <v>64</v>
      </c>
      <c r="E256" s="22" t="n">
        <v>154</v>
      </c>
      <c r="F256" s="21" t="s">
        <v>198</v>
      </c>
      <c r="G256" s="23" t="n">
        <v>0.858</v>
      </c>
      <c r="H256" s="24" t="n">
        <v>0.858</v>
      </c>
      <c r="I256" s="0" t="n">
        <f aca="false">G256*D256/$M$5*100</f>
        <v>0.0267637554649004</v>
      </c>
      <c r="J256" s="0" t="n">
        <f aca="false">H256*D256/$M$5*100</f>
        <v>0.0267637554649004</v>
      </c>
    </row>
    <row collapsed="false" customFormat="false" customHeight="false" hidden="false" ht="14" outlineLevel="0" r="257">
      <c r="A257" s="21" t="s">
        <v>311</v>
      </c>
      <c r="B257" s="21" t="s">
        <v>71</v>
      </c>
      <c r="C257" s="22" t="n">
        <v>162</v>
      </c>
      <c r="D257" s="22" t="n">
        <v>540</v>
      </c>
      <c r="E257" s="22" t="n">
        <v>1104</v>
      </c>
      <c r="F257" s="21" t="s">
        <v>72</v>
      </c>
      <c r="G257" s="23" t="n">
        <v>0.8564</v>
      </c>
      <c r="H257" s="24" t="n">
        <v>0.8553</v>
      </c>
      <c r="I257" s="0" t="n">
        <f aca="false">G257*D257/$M$5*100</f>
        <v>0.225398078694565</v>
      </c>
      <c r="J257" s="0" t="n">
        <f aca="false">H257*D257/$M$5*100</f>
        <v>0.2251085669167</v>
      </c>
    </row>
    <row collapsed="false" customFormat="false" customHeight="false" hidden="false" ht="14" outlineLevel="0" r="258">
      <c r="A258" s="21" t="s">
        <v>303</v>
      </c>
      <c r="B258" s="21" t="s">
        <v>43</v>
      </c>
      <c r="C258" s="22" t="n">
        <v>212</v>
      </c>
      <c r="D258" s="22" t="n">
        <v>712</v>
      </c>
      <c r="E258" s="22" t="n">
        <v>518</v>
      </c>
      <c r="F258" s="21" t="s">
        <v>43</v>
      </c>
      <c r="G258" s="23" t="n">
        <v>0.8559</v>
      </c>
      <c r="H258" s="24" t="n">
        <v>0.7177</v>
      </c>
      <c r="I258" s="0" t="n">
        <f aca="false">G258*D258/$M$5*100</f>
        <v>0.297018028687985</v>
      </c>
      <c r="J258" s="0" t="n">
        <f aca="false">H258*D258/$M$5*100</f>
        <v>0.249059281679363</v>
      </c>
    </row>
    <row collapsed="false" customFormat="false" customHeight="false" hidden="false" ht="14" outlineLevel="0" r="259">
      <c r="A259" s="21" t="s">
        <v>283</v>
      </c>
      <c r="B259" s="21" t="s">
        <v>177</v>
      </c>
      <c r="C259" s="22" t="n">
        <v>66</v>
      </c>
      <c r="D259" s="22" t="n">
        <v>264</v>
      </c>
      <c r="E259" s="22" t="n">
        <v>575</v>
      </c>
      <c r="F259" s="21" t="s">
        <v>472</v>
      </c>
      <c r="G259" s="23" t="n">
        <v>0.85</v>
      </c>
      <c r="H259" s="24" t="n">
        <v>0.85</v>
      </c>
      <c r="I259" s="0" t="n">
        <f aca="false">G259*D259/$M$5*100</f>
        <v>0.109371116082525</v>
      </c>
      <c r="J259" s="0" t="n">
        <f aca="false">H259*D259/$M$5*100</f>
        <v>0.109371116082525</v>
      </c>
    </row>
    <row collapsed="false" customFormat="false" customHeight="false" hidden="false" ht="14" outlineLevel="0" r="260">
      <c r="A260" s="21" t="s">
        <v>109</v>
      </c>
      <c r="B260" s="21" t="s">
        <v>43</v>
      </c>
      <c r="C260" s="22" t="n">
        <v>2</v>
      </c>
      <c r="D260" s="22" t="n">
        <v>4</v>
      </c>
      <c r="E260" s="22" t="n">
        <v>6</v>
      </c>
      <c r="F260" s="21" t="s">
        <v>43</v>
      </c>
      <c r="G260" s="23" t="n">
        <v>0.8425</v>
      </c>
      <c r="H260" s="24" t="n">
        <v>0.8425</v>
      </c>
      <c r="I260" s="0" t="n">
        <f aca="false">G260*D260/$M$5*100</f>
        <v>0.0016425163154996</v>
      </c>
      <c r="J260" s="0" t="n">
        <f aca="false">H260*D260/$M$5*100</f>
        <v>0.0016425163154996</v>
      </c>
    </row>
    <row collapsed="false" customFormat="false" customHeight="false" hidden="false" ht="14" outlineLevel="0" r="261">
      <c r="A261" s="21" t="s">
        <v>96</v>
      </c>
      <c r="B261" s="21" t="s">
        <v>97</v>
      </c>
      <c r="C261" s="22" t="n">
        <v>2</v>
      </c>
      <c r="D261" s="22" t="n">
        <v>2</v>
      </c>
      <c r="E261" s="22" t="n">
        <v>2</v>
      </c>
      <c r="F261" s="21" t="s">
        <v>57</v>
      </c>
      <c r="G261" s="23" t="n">
        <v>0.8419</v>
      </c>
      <c r="H261" s="24" t="n">
        <v>0.8419</v>
      </c>
      <c r="I261" s="0" t="n">
        <f aca="false">G261*D261/$M$5*100</f>
        <v>0.000820673285471285</v>
      </c>
      <c r="J261" s="0" t="n">
        <f aca="false">H261*D261/$M$5*100</f>
        <v>0.000820673285471285</v>
      </c>
    </row>
    <row collapsed="false" customFormat="false" customHeight="false" hidden="false" ht="14" outlineLevel="0" r="262">
      <c r="A262" s="21" t="s">
        <v>224</v>
      </c>
      <c r="B262" s="21" t="s">
        <v>225</v>
      </c>
      <c r="C262" s="22" t="n">
        <v>335</v>
      </c>
      <c r="D262" s="22" t="n">
        <v>1162</v>
      </c>
      <c r="E262" s="22" t="n">
        <v>2847</v>
      </c>
      <c r="F262" s="21" t="s">
        <v>226</v>
      </c>
      <c r="G262" s="23" t="n">
        <v>0.8411</v>
      </c>
      <c r="H262" s="24" t="n">
        <v>0.8411</v>
      </c>
      <c r="I262" s="0" t="n">
        <f aca="false">G262*D262/$M$5*100</f>
        <v>0.476358097800393</v>
      </c>
      <c r="J262" s="0" t="n">
        <f aca="false">H262*D262/$M$5*100</f>
        <v>0.476358097800393</v>
      </c>
    </row>
    <row collapsed="false" customFormat="false" customHeight="false" hidden="false" ht="14" outlineLevel="0" r="263">
      <c r="A263" s="21" t="s">
        <v>286</v>
      </c>
      <c r="B263" s="21" t="s">
        <v>97</v>
      </c>
      <c r="C263" s="22" t="n">
        <v>1</v>
      </c>
      <c r="D263" s="22" t="n">
        <v>1</v>
      </c>
      <c r="E263" s="22" t="n">
        <v>1</v>
      </c>
      <c r="F263" s="21" t="s">
        <v>57</v>
      </c>
      <c r="G263" s="23" t="n">
        <v>0.8409</v>
      </c>
      <c r="H263" s="24" t="n">
        <v>0.8409</v>
      </c>
      <c r="I263" s="0" t="n">
        <f aca="false">G263*D263/$M$5*100</f>
        <v>0.000409849249170212</v>
      </c>
      <c r="J263" s="0" t="n">
        <f aca="false">H263*D263/$M$5*100</f>
        <v>0.000409849249170212</v>
      </c>
    </row>
    <row collapsed="false" customFormat="false" customHeight="false" hidden="false" ht="14" outlineLevel="0" r="264">
      <c r="A264" s="21" t="s">
        <v>154</v>
      </c>
      <c r="B264" s="21" t="s">
        <v>97</v>
      </c>
      <c r="C264" s="22" t="n">
        <v>1</v>
      </c>
      <c r="D264" s="22" t="n">
        <v>1</v>
      </c>
      <c r="E264" s="22" t="n">
        <v>1</v>
      </c>
      <c r="F264" s="21" t="s">
        <v>57</v>
      </c>
      <c r="G264" s="23" t="n">
        <v>0.8389</v>
      </c>
      <c r="H264" s="24" t="n">
        <v>0.8389</v>
      </c>
      <c r="I264" s="0" t="n">
        <f aca="false">G264*D264/$M$5*100</f>
        <v>0.000408874462039352</v>
      </c>
      <c r="J264" s="0" t="n">
        <f aca="false">H264*D264/$M$5*100</f>
        <v>0.000408874462039352</v>
      </c>
    </row>
    <row collapsed="false" customFormat="false" customHeight="false" hidden="false" ht="14" outlineLevel="0" r="265">
      <c r="A265" s="21" t="s">
        <v>233</v>
      </c>
      <c r="B265" s="21" t="s">
        <v>43</v>
      </c>
      <c r="C265" s="22" t="n">
        <v>106</v>
      </c>
      <c r="D265" s="22" t="n">
        <v>356</v>
      </c>
      <c r="E265" s="22" t="n">
        <v>770</v>
      </c>
      <c r="F265" s="21" t="s">
        <v>43</v>
      </c>
      <c r="G265" s="23" t="n">
        <v>0.8382</v>
      </c>
      <c r="H265" s="24" t="n">
        <v>0.8382</v>
      </c>
      <c r="I265" s="0" t="n">
        <f aca="false">G265*D265/$M$5*100</f>
        <v>0.145437850009504</v>
      </c>
      <c r="J265" s="0" t="n">
        <f aca="false">H265*D265/$M$5*100</f>
        <v>0.145437850009504</v>
      </c>
    </row>
    <row collapsed="false" customFormat="false" customHeight="false" hidden="false" ht="14" outlineLevel="0" r="266">
      <c r="A266" s="21" t="s">
        <v>141</v>
      </c>
      <c r="B266" s="21" t="s">
        <v>112</v>
      </c>
      <c r="C266" s="22" t="n">
        <v>312</v>
      </c>
      <c r="D266" s="22" t="n">
        <v>1248</v>
      </c>
      <c r="E266" s="22" t="n">
        <v>2132</v>
      </c>
      <c r="F266" s="21" t="s">
        <v>439</v>
      </c>
      <c r="G266" s="23" t="n">
        <v>0.8374</v>
      </c>
      <c r="H266" s="24" t="n">
        <v>0.8374</v>
      </c>
      <c r="I266" s="0" t="n">
        <f aca="false">G266*D266/$M$5*100</f>
        <v>0.509362927870626</v>
      </c>
      <c r="J266" s="0" t="n">
        <f aca="false">H266*D266/$M$5*100</f>
        <v>0.509362927870626</v>
      </c>
    </row>
    <row collapsed="false" customFormat="false" customHeight="false" hidden="false" ht="14" outlineLevel="0" r="267">
      <c r="A267" s="21" t="s">
        <v>249</v>
      </c>
      <c r="B267" s="21" t="s">
        <v>149</v>
      </c>
      <c r="C267" s="22" t="n">
        <v>992</v>
      </c>
      <c r="D267" s="22" t="n">
        <v>3968</v>
      </c>
      <c r="E267" s="22" t="n">
        <v>10216</v>
      </c>
      <c r="F267" s="21" t="s">
        <v>46</v>
      </c>
      <c r="G267" s="23" t="n">
        <v>0.8349</v>
      </c>
      <c r="H267" s="24" t="n">
        <v>0.8349</v>
      </c>
      <c r="I267" s="0" t="n">
        <f aca="false">G267*D267/$M$5*100</f>
        <v>1.61467795470164</v>
      </c>
      <c r="J267" s="0" t="n">
        <f aca="false">H267*D267/$M$5*100</f>
        <v>1.61467795470164</v>
      </c>
    </row>
    <row collapsed="false" customFormat="false" customHeight="false" hidden="false" ht="14" outlineLevel="0" r="268">
      <c r="A268" s="21" t="s">
        <v>354</v>
      </c>
      <c r="B268" s="21" t="s">
        <v>165</v>
      </c>
      <c r="C268" s="22" t="n">
        <v>4</v>
      </c>
      <c r="D268" s="22" t="n">
        <v>4</v>
      </c>
      <c r="E268" s="22" t="n">
        <v>8</v>
      </c>
      <c r="F268" s="21" t="s">
        <v>82</v>
      </c>
      <c r="G268" s="23" t="n">
        <v>0.8288</v>
      </c>
      <c r="H268" s="24" t="n">
        <v>0.8288</v>
      </c>
      <c r="I268" s="0" t="n">
        <f aca="false">G268*D268/$M$5*100</f>
        <v>0.00161580714811403</v>
      </c>
      <c r="J268" s="0" t="n">
        <f aca="false">H268*D268/$M$5*100</f>
        <v>0.00161580714811403</v>
      </c>
    </row>
    <row collapsed="false" customFormat="false" customHeight="false" hidden="false" ht="14" outlineLevel="0" r="269">
      <c r="A269" s="21" t="s">
        <v>309</v>
      </c>
      <c r="B269" s="21" t="s">
        <v>119</v>
      </c>
      <c r="C269" s="22" t="n">
        <v>33</v>
      </c>
      <c r="D269" s="22" t="n">
        <v>66</v>
      </c>
      <c r="E269" s="22" t="n">
        <v>139</v>
      </c>
      <c r="F269" s="21" t="s">
        <v>119</v>
      </c>
      <c r="G269" s="23" t="n">
        <v>0.8281</v>
      </c>
      <c r="H269" s="24" t="n">
        <v>0.8281</v>
      </c>
      <c r="I269" s="0" t="n">
        <f aca="false">G269*D269/$M$5*100</f>
        <v>0.0266383003611586</v>
      </c>
      <c r="J269" s="0" t="n">
        <f aca="false">H269*D269/$M$5*100</f>
        <v>0.0266383003611586</v>
      </c>
    </row>
    <row collapsed="false" customFormat="false" customHeight="false" hidden="false" ht="14" outlineLevel="0" r="270">
      <c r="A270" s="21" t="s">
        <v>210</v>
      </c>
      <c r="B270" s="21" t="s">
        <v>119</v>
      </c>
      <c r="C270" s="22" t="n">
        <v>18</v>
      </c>
      <c r="D270" s="22" t="n">
        <v>36</v>
      </c>
      <c r="E270" s="22" t="n">
        <v>69</v>
      </c>
      <c r="F270" s="21" t="s">
        <v>119</v>
      </c>
      <c r="G270" s="23" t="n">
        <v>0.821</v>
      </c>
      <c r="H270" s="24" t="n">
        <v>0.821</v>
      </c>
      <c r="I270" s="0" t="n">
        <f aca="false">G270*D270/$M$5*100</f>
        <v>0.0144054042198535</v>
      </c>
      <c r="J270" s="0" t="n">
        <f aca="false">H270*D270/$M$5*100</f>
        <v>0.0144054042198535</v>
      </c>
    </row>
    <row collapsed="false" customFormat="false" customHeight="false" hidden="false" ht="14" outlineLevel="0" r="271">
      <c r="A271" s="21" t="s">
        <v>285</v>
      </c>
      <c r="B271" s="21" t="s">
        <v>230</v>
      </c>
      <c r="C271" s="22" t="n">
        <v>84</v>
      </c>
      <c r="D271" s="22" t="n">
        <v>312</v>
      </c>
      <c r="E271" s="22" t="n">
        <v>524</v>
      </c>
      <c r="F271" s="21" t="s">
        <v>206</v>
      </c>
      <c r="G271" s="23" t="n">
        <v>0.8194</v>
      </c>
      <c r="H271" s="24" t="n">
        <v>0.7802</v>
      </c>
      <c r="I271" s="0" t="n">
        <f aca="false">G271*D271/$M$5*100</f>
        <v>0.124603529704201</v>
      </c>
      <c r="J271" s="0" t="n">
        <f aca="false">H271*D271/$M$5*100</f>
        <v>0.118642511441564</v>
      </c>
    </row>
    <row collapsed="false" customFormat="false" customHeight="false" hidden="false" ht="14" outlineLevel="0" r="272">
      <c r="A272" s="21" t="s">
        <v>440</v>
      </c>
      <c r="B272" s="21" t="s">
        <v>97</v>
      </c>
      <c r="C272" s="22" t="n">
        <v>66</v>
      </c>
      <c r="D272" s="22" t="n">
        <v>66</v>
      </c>
      <c r="E272" s="22" t="n">
        <v>139</v>
      </c>
      <c r="F272" s="21" t="s">
        <v>57</v>
      </c>
      <c r="G272" s="23" t="n">
        <v>0.8131</v>
      </c>
      <c r="H272" s="24" t="n">
        <v>0.8131</v>
      </c>
      <c r="I272" s="0" t="n">
        <f aca="false">G272*D272/$M$5*100</f>
        <v>0.0261557807313828</v>
      </c>
      <c r="J272" s="0" t="n">
        <f aca="false">H272*D272/$M$5*100</f>
        <v>0.0261557807313828</v>
      </c>
    </row>
    <row collapsed="false" customFormat="false" customHeight="false" hidden="false" ht="14" outlineLevel="0" r="273">
      <c r="A273" s="21" t="s">
        <v>361</v>
      </c>
      <c r="B273" s="21" t="s">
        <v>127</v>
      </c>
      <c r="C273" s="22" t="n">
        <v>56</v>
      </c>
      <c r="D273" s="22" t="n">
        <v>224</v>
      </c>
      <c r="E273" s="22" t="n">
        <v>454</v>
      </c>
      <c r="F273" s="21" t="s">
        <v>128</v>
      </c>
      <c r="G273" s="23" t="n">
        <v>0.8104</v>
      </c>
      <c r="H273" s="24" t="n">
        <v>0.8091</v>
      </c>
      <c r="I273" s="0" t="n">
        <f aca="false">G273*D273/$M$5*100</f>
        <v>0.0884763589751088</v>
      </c>
      <c r="J273" s="0" t="n">
        <f aca="false">H273*D273/$M$5*100</f>
        <v>0.0883344299688556</v>
      </c>
    </row>
    <row collapsed="false" customFormat="false" customHeight="false" hidden="false" ht="14" outlineLevel="0" r="274">
      <c r="A274" s="21" t="s">
        <v>266</v>
      </c>
      <c r="B274" s="21" t="s">
        <v>165</v>
      </c>
      <c r="C274" s="22" t="n">
        <v>80</v>
      </c>
      <c r="D274" s="22" t="n">
        <v>80</v>
      </c>
      <c r="E274" s="22" t="n">
        <v>96</v>
      </c>
      <c r="F274" s="21" t="s">
        <v>82</v>
      </c>
      <c r="G274" s="23" t="n">
        <v>0.808</v>
      </c>
      <c r="H274" s="24" t="n">
        <v>0.808</v>
      </c>
      <c r="I274" s="0" t="n">
        <f aca="false">G274*D274/$M$5*100</f>
        <v>0.0315051200694048</v>
      </c>
      <c r="J274" s="0" t="n">
        <f aca="false">H274*D274/$M$5*100</f>
        <v>0.0315051200694048</v>
      </c>
    </row>
    <row collapsed="false" customFormat="false" customHeight="false" hidden="false" ht="14" outlineLevel="0" r="275">
      <c r="A275" s="21" t="s">
        <v>247</v>
      </c>
      <c r="B275" s="21" t="s">
        <v>248</v>
      </c>
      <c r="C275" s="22" t="n">
        <v>56</v>
      </c>
      <c r="D275" s="22" t="n">
        <v>56</v>
      </c>
      <c r="E275" s="22" t="n">
        <v>52</v>
      </c>
      <c r="F275" s="21" t="s">
        <v>82</v>
      </c>
      <c r="G275" s="23" t="n">
        <v>0.8076</v>
      </c>
      <c r="H275" s="24" t="n">
        <v>0.8076</v>
      </c>
      <c r="I275" s="0" t="n">
        <f aca="false">G275*D275/$M$5*100</f>
        <v>0.0220426664327178</v>
      </c>
      <c r="J275" s="0" t="n">
        <f aca="false">H275*D275/$M$5*100</f>
        <v>0.0220426664327178</v>
      </c>
    </row>
    <row collapsed="false" customFormat="false" customHeight="false" hidden="false" ht="14" outlineLevel="0" r="276">
      <c r="A276" s="21" t="s">
        <v>476</v>
      </c>
      <c r="B276" s="21" t="s">
        <v>149</v>
      </c>
      <c r="C276" s="22" t="n">
        <v>12</v>
      </c>
      <c r="D276" s="22" t="n">
        <v>48</v>
      </c>
      <c r="E276" s="22" t="n">
        <v>18</v>
      </c>
      <c r="F276" s="21" t="s">
        <v>46</v>
      </c>
      <c r="G276" s="23" t="n">
        <v>0.8073</v>
      </c>
      <c r="H276" s="24" t="n">
        <v>0.8073</v>
      </c>
      <c r="I276" s="0" t="n">
        <f aca="false">G276*D276/$M$5*100</f>
        <v>0.0188866956178445</v>
      </c>
      <c r="J276" s="0" t="n">
        <f aca="false">H276*D276/$M$5*100</f>
        <v>0.0188866956178445</v>
      </c>
    </row>
    <row collapsed="false" customFormat="false" customHeight="false" hidden="false" ht="14" outlineLevel="0" r="277">
      <c r="A277" s="21" t="s">
        <v>341</v>
      </c>
      <c r="B277" s="21" t="s">
        <v>165</v>
      </c>
      <c r="C277" s="22" t="n">
        <v>8</v>
      </c>
      <c r="D277" s="22" t="n">
        <v>8</v>
      </c>
      <c r="E277" s="22" t="n">
        <v>21</v>
      </c>
      <c r="F277" s="21" t="s">
        <v>82</v>
      </c>
      <c r="G277" s="23" t="n">
        <v>0.801</v>
      </c>
      <c r="H277" s="24" t="n">
        <v>0.801</v>
      </c>
      <c r="I277" s="0" t="n">
        <f aca="false">G277*D277/$M$5*100</f>
        <v>0.0031232179672764</v>
      </c>
      <c r="J277" s="0" t="n">
        <f aca="false">H277*D277/$M$5*100</f>
        <v>0.0031232179672764</v>
      </c>
    </row>
    <row collapsed="false" customFormat="false" customHeight="false" hidden="false" ht="14" outlineLevel="0" r="278">
      <c r="A278" s="21" t="s">
        <v>220</v>
      </c>
      <c r="B278" s="21" t="s">
        <v>43</v>
      </c>
      <c r="C278" s="22" t="n">
        <v>30</v>
      </c>
      <c r="D278" s="22" t="n">
        <v>120</v>
      </c>
      <c r="E278" s="22" t="n">
        <v>31</v>
      </c>
      <c r="F278" s="21" t="s">
        <v>43</v>
      </c>
      <c r="G278" s="23" t="n">
        <v>0.7998</v>
      </c>
      <c r="H278" s="24" t="n">
        <v>0.7901</v>
      </c>
      <c r="I278" s="0" t="n">
        <f aca="false">G278*D278/$M$5*100</f>
        <v>0.046778084835724</v>
      </c>
      <c r="J278" s="0" t="n">
        <f aca="false">H278*D278/$M$5*100</f>
        <v>0.0462107587255633</v>
      </c>
    </row>
    <row collapsed="false" customFormat="false" customHeight="false" hidden="false" ht="14" outlineLevel="0" r="279">
      <c r="A279" s="21" t="s">
        <v>347</v>
      </c>
      <c r="B279" s="21" t="s">
        <v>165</v>
      </c>
      <c r="C279" s="22" t="n">
        <v>76</v>
      </c>
      <c r="D279" s="22" t="n">
        <v>608</v>
      </c>
      <c r="E279" s="22" t="n">
        <v>1642</v>
      </c>
      <c r="F279" s="21" t="s">
        <v>82</v>
      </c>
      <c r="G279" s="23" t="n">
        <v>0.7962</v>
      </c>
      <c r="H279" s="24" t="n">
        <v>0.7962</v>
      </c>
      <c r="I279" s="0" t="n">
        <f aca="false">G279*D279/$M$5*100</f>
        <v>0.235942156131655</v>
      </c>
      <c r="J279" s="0" t="n">
        <f aca="false">H279*D279/$M$5*100</f>
        <v>0.235942156131655</v>
      </c>
    </row>
    <row collapsed="false" customFormat="false" customHeight="false" hidden="false" ht="14" outlineLevel="0" r="280">
      <c r="A280" s="21" t="s">
        <v>320</v>
      </c>
      <c r="B280" s="21" t="s">
        <v>149</v>
      </c>
      <c r="C280" s="22" t="n">
        <v>102</v>
      </c>
      <c r="D280" s="22" t="n">
        <v>404</v>
      </c>
      <c r="E280" s="22" t="n">
        <v>1080</v>
      </c>
      <c r="F280" s="21" t="s">
        <v>46</v>
      </c>
      <c r="G280" s="23" t="n">
        <v>0.7956</v>
      </c>
      <c r="H280" s="24" t="n">
        <v>0.7956</v>
      </c>
      <c r="I280" s="0" t="n">
        <f aca="false">G280*D280/$M$5*100</f>
        <v>0.156659209545116</v>
      </c>
      <c r="J280" s="0" t="n">
        <f aca="false">H280*D280/$M$5*100</f>
        <v>0.156659209545116</v>
      </c>
    </row>
    <row collapsed="false" customFormat="false" customHeight="false" hidden="false" ht="14" outlineLevel="0" r="281">
      <c r="A281" s="21" t="s">
        <v>136</v>
      </c>
      <c r="B281" s="21" t="s">
        <v>59</v>
      </c>
      <c r="C281" s="22" t="n">
        <v>16</v>
      </c>
      <c r="D281" s="22" t="n">
        <v>32</v>
      </c>
      <c r="E281" s="22" t="n">
        <v>74</v>
      </c>
      <c r="F281" s="21" t="s">
        <v>436</v>
      </c>
      <c r="G281" s="23" t="n">
        <v>0.7935</v>
      </c>
      <c r="H281" s="24" t="n">
        <v>0.7935</v>
      </c>
      <c r="I281" s="0" t="n">
        <f aca="false">G281*D281/$M$5*100</f>
        <v>0.0123758974134023</v>
      </c>
      <c r="J281" s="0" t="n">
        <f aca="false">H281*D281/$M$5*100</f>
        <v>0.0123758974134023</v>
      </c>
    </row>
    <row collapsed="false" customFormat="false" customHeight="false" hidden="false" ht="14" outlineLevel="0" r="282">
      <c r="A282" s="21" t="s">
        <v>366</v>
      </c>
      <c r="B282" s="21" t="s">
        <v>43</v>
      </c>
      <c r="C282" s="22" t="n">
        <v>52</v>
      </c>
      <c r="D282" s="22" t="n">
        <v>434</v>
      </c>
      <c r="E282" s="22" t="n">
        <v>965</v>
      </c>
      <c r="F282" s="21" t="s">
        <v>43</v>
      </c>
      <c r="G282" s="23" t="n">
        <v>0.7897</v>
      </c>
      <c r="H282" s="24" t="n">
        <v>0.7897</v>
      </c>
      <c r="I282" s="0" t="n">
        <f aca="false">G282*D282/$M$5*100</f>
        <v>0.167044299201162</v>
      </c>
      <c r="J282" s="0" t="n">
        <f aca="false">H282*D282/$M$5*100</f>
        <v>0.167044299201162</v>
      </c>
    </row>
    <row collapsed="false" customFormat="false" customHeight="false" hidden="false" ht="14" outlineLevel="0" r="283">
      <c r="A283" s="21" t="s">
        <v>450</v>
      </c>
      <c r="B283" s="21" t="s">
        <v>97</v>
      </c>
      <c r="C283" s="22" t="n">
        <v>34</v>
      </c>
      <c r="D283" s="22" t="n">
        <v>34</v>
      </c>
      <c r="E283" s="22" t="n">
        <v>71</v>
      </c>
      <c r="F283" s="21" t="s">
        <v>57</v>
      </c>
      <c r="G283" s="23" t="n">
        <v>0.7886</v>
      </c>
      <c r="H283" s="24" t="n">
        <v>0.7886</v>
      </c>
      <c r="I283" s="0" t="n">
        <f aca="false">G283*D283/$M$5*100</f>
        <v>0.0130681912337393</v>
      </c>
      <c r="J283" s="0" t="n">
        <f aca="false">H283*D283/$M$5*100</f>
        <v>0.0130681912337393</v>
      </c>
    </row>
    <row collapsed="false" customFormat="false" customHeight="false" hidden="false" ht="14" outlineLevel="0" r="284">
      <c r="A284" s="21" t="s">
        <v>381</v>
      </c>
      <c r="B284" s="21" t="s">
        <v>112</v>
      </c>
      <c r="C284" s="22" t="n">
        <v>5</v>
      </c>
      <c r="D284" s="22" t="n">
        <v>10</v>
      </c>
      <c r="E284" s="22" t="n">
        <v>22</v>
      </c>
      <c r="F284" s="21" t="s">
        <v>439</v>
      </c>
      <c r="G284" s="23" t="n">
        <v>0.7861</v>
      </c>
      <c r="H284" s="24" t="n">
        <v>0.7861</v>
      </c>
      <c r="I284" s="0" t="n">
        <f aca="false">G284*D284/$M$5*100</f>
        <v>0.0038314008178464</v>
      </c>
      <c r="J284" s="0" t="n">
        <f aca="false">H284*D284/$M$5*100</f>
        <v>0.0038314008178464</v>
      </c>
    </row>
    <row collapsed="false" customFormat="false" customHeight="false" hidden="false" ht="14" outlineLevel="0" r="285">
      <c r="A285" s="21" t="s">
        <v>243</v>
      </c>
      <c r="B285" s="21" t="s">
        <v>119</v>
      </c>
      <c r="C285" s="22" t="n">
        <v>41</v>
      </c>
      <c r="D285" s="22" t="n">
        <v>162</v>
      </c>
      <c r="E285" s="22" t="n">
        <v>239</v>
      </c>
      <c r="F285" s="21" t="s">
        <v>119</v>
      </c>
      <c r="G285" s="23" t="n">
        <v>0.7794</v>
      </c>
      <c r="H285" s="24" t="n">
        <v>0.7794</v>
      </c>
      <c r="I285" s="0" t="n">
        <f aca="false">G285*D285/$M$5*100</f>
        <v>0.0615396762731938</v>
      </c>
      <c r="J285" s="0" t="n">
        <f aca="false">H285*D285/$M$5*100</f>
        <v>0.0615396762731938</v>
      </c>
    </row>
    <row collapsed="false" customFormat="false" customHeight="false" hidden="false" ht="14" outlineLevel="0" r="286">
      <c r="A286" s="21" t="s">
        <v>411</v>
      </c>
      <c r="B286" s="21" t="s">
        <v>393</v>
      </c>
      <c r="C286" s="22" t="n">
        <v>12</v>
      </c>
      <c r="D286" s="22" t="n">
        <v>48</v>
      </c>
      <c r="E286" s="22" t="n">
        <v>115</v>
      </c>
      <c r="F286" s="21" t="s">
        <v>480</v>
      </c>
      <c r="G286" s="23" t="n">
        <v>0.7764</v>
      </c>
      <c r="H286" s="24" t="n">
        <v>0.7764</v>
      </c>
      <c r="I286" s="0" t="n">
        <f aca="false">G286*D286/$M$5*100</f>
        <v>0.0181637934815985</v>
      </c>
      <c r="J286" s="0" t="n">
        <f aca="false">H286*D286/$M$5*100</f>
        <v>0.0181637934815985</v>
      </c>
    </row>
    <row collapsed="false" customFormat="false" customHeight="false" hidden="false" ht="14" outlineLevel="0" r="287">
      <c r="A287" s="21" t="s">
        <v>218</v>
      </c>
      <c r="B287" s="21" t="s">
        <v>59</v>
      </c>
      <c r="C287" s="22" t="n">
        <v>256</v>
      </c>
      <c r="D287" s="22" t="n">
        <v>2048</v>
      </c>
      <c r="E287" s="22" t="n">
        <v>5587</v>
      </c>
      <c r="F287" s="21" t="s">
        <v>436</v>
      </c>
      <c r="G287" s="23" t="n">
        <v>0.7725</v>
      </c>
      <c r="H287" s="24" t="n">
        <v>0.6623</v>
      </c>
      <c r="I287" s="0" t="n">
        <f aca="false">G287*D287/$M$5*100</f>
        <v>0.771095611995731</v>
      </c>
      <c r="J287" s="0" t="n">
        <f aca="false">H287*D287/$M$5*100</f>
        <v>0.661095953171226</v>
      </c>
    </row>
    <row collapsed="false" customFormat="false" customHeight="false" hidden="false" ht="14" outlineLevel="0" r="288">
      <c r="A288" s="21" t="s">
        <v>291</v>
      </c>
      <c r="B288" s="21" t="s">
        <v>292</v>
      </c>
      <c r="C288" s="22" t="n">
        <v>1</v>
      </c>
      <c r="D288" s="22" t="n">
        <v>2</v>
      </c>
      <c r="E288" s="22" t="n">
        <v>1</v>
      </c>
      <c r="F288" s="21" t="s">
        <v>46</v>
      </c>
      <c r="G288" s="23" t="n">
        <v>0.7712</v>
      </c>
      <c r="H288" s="24" t="n">
        <v>0.7712</v>
      </c>
      <c r="I288" s="0" t="n">
        <f aca="false">G288*D288/$M$5*100</f>
        <v>0.000751755835319462</v>
      </c>
      <c r="J288" s="0" t="n">
        <f aca="false">H288*D288/$M$5*100</f>
        <v>0.000751755835319462</v>
      </c>
    </row>
    <row collapsed="false" customFormat="false" customHeight="false" hidden="false" ht="14" outlineLevel="0" r="289">
      <c r="A289" s="21" t="s">
        <v>392</v>
      </c>
      <c r="B289" s="21" t="s">
        <v>393</v>
      </c>
      <c r="C289" s="22" t="n">
        <v>12</v>
      </c>
      <c r="D289" s="22" t="n">
        <v>48</v>
      </c>
      <c r="E289" s="22" t="n">
        <v>115</v>
      </c>
      <c r="F289" s="21" t="s">
        <v>480</v>
      </c>
      <c r="G289" s="23" t="n">
        <v>0.7704</v>
      </c>
      <c r="H289" s="24" t="n">
        <v>0.7704</v>
      </c>
      <c r="I289" s="0" t="n">
        <f aca="false">G289*D289/$M$5*100</f>
        <v>0.0180234241347546</v>
      </c>
      <c r="J289" s="0" t="n">
        <f aca="false">H289*D289/$M$5*100</f>
        <v>0.0180234241347546</v>
      </c>
    </row>
    <row collapsed="false" customFormat="false" customHeight="false" hidden="false" ht="14" outlineLevel="0" r="290">
      <c r="A290" s="21" t="s">
        <v>164</v>
      </c>
      <c r="B290" s="21" t="s">
        <v>165</v>
      </c>
      <c r="C290" s="22" t="n">
        <v>200</v>
      </c>
      <c r="D290" s="22" t="n">
        <v>200</v>
      </c>
      <c r="E290" s="22" t="n">
        <v>520</v>
      </c>
      <c r="F290" s="21" t="s">
        <v>82</v>
      </c>
      <c r="G290" s="23" t="n">
        <v>0.7674</v>
      </c>
      <c r="H290" s="24" t="n">
        <v>0.7674</v>
      </c>
      <c r="I290" s="0" t="n">
        <f aca="false">G290*D290/$M$5*100</f>
        <v>0.0748051644222193</v>
      </c>
      <c r="J290" s="0" t="n">
        <f aca="false">H290*D290/$M$5*100</f>
        <v>0.0748051644222193</v>
      </c>
    </row>
    <row collapsed="false" customFormat="false" customHeight="false" hidden="false" ht="14" outlineLevel="0" r="291">
      <c r="A291" s="21" t="s">
        <v>219</v>
      </c>
      <c r="B291" s="21" t="s">
        <v>165</v>
      </c>
      <c r="C291" s="22" t="n">
        <v>80</v>
      </c>
      <c r="D291" s="22" t="n">
        <v>80</v>
      </c>
      <c r="E291" s="22" t="n">
        <v>126</v>
      </c>
      <c r="F291" s="21" t="s">
        <v>82</v>
      </c>
      <c r="G291" s="23" t="n">
        <v>0.765</v>
      </c>
      <c r="H291" s="24" t="n">
        <v>0.765</v>
      </c>
      <c r="I291" s="0" t="n">
        <f aca="false">G291*D291/$M$5*100</f>
        <v>0.0298284862043251</v>
      </c>
      <c r="J291" s="0" t="n">
        <f aca="false">H291*D291/$M$5*100</f>
        <v>0.0298284862043251</v>
      </c>
    </row>
    <row collapsed="false" customFormat="false" customHeight="false" hidden="false" ht="14" outlineLevel="0" r="292">
      <c r="A292" s="21" t="s">
        <v>111</v>
      </c>
      <c r="B292" s="21" t="s">
        <v>112</v>
      </c>
      <c r="C292" s="22" t="n">
        <v>136</v>
      </c>
      <c r="D292" s="22" t="n">
        <v>136</v>
      </c>
      <c r="E292" s="22" t="n">
        <v>207</v>
      </c>
      <c r="F292" s="21" t="s">
        <v>439</v>
      </c>
      <c r="G292" s="23" t="n">
        <v>0.7623</v>
      </c>
      <c r="H292" s="24" t="n">
        <v>0.7623</v>
      </c>
      <c r="I292" s="0" t="n">
        <f aca="false">G292*D292/$M$5*100</f>
        <v>0.0505294556301268</v>
      </c>
      <c r="J292" s="0" t="n">
        <f aca="false">H292*D292/$M$5*100</f>
        <v>0.0505294556301268</v>
      </c>
    </row>
    <row collapsed="false" customFormat="false" customHeight="false" hidden="false" ht="14" outlineLevel="0" r="293">
      <c r="A293" s="21" t="s">
        <v>481</v>
      </c>
      <c r="B293" s="21" t="s">
        <v>138</v>
      </c>
      <c r="C293" s="22"/>
      <c r="D293" s="22"/>
      <c r="E293" s="22"/>
      <c r="F293" s="21" t="s">
        <v>87</v>
      </c>
      <c r="G293" s="23" t="n">
        <v>0.7618</v>
      </c>
      <c r="H293" s="24" t="n">
        <v>0.7618</v>
      </c>
      <c r="I293" s="0" t="n">
        <f aca="false">G293*D293/$M$5*100</f>
        <v>0</v>
      </c>
      <c r="J293" s="0" t="n">
        <f aca="false">H293*D293/$M$5*100</f>
        <v>0</v>
      </c>
    </row>
    <row collapsed="false" customFormat="false" customHeight="false" hidden="false" ht="14" outlineLevel="0" r="294">
      <c r="A294" s="21" t="s">
        <v>368</v>
      </c>
      <c r="B294" s="21" t="s">
        <v>292</v>
      </c>
      <c r="C294" s="22" t="n">
        <v>4</v>
      </c>
      <c r="D294" s="22" t="n">
        <v>16</v>
      </c>
      <c r="E294" s="22" t="n">
        <v>12</v>
      </c>
      <c r="F294" s="21" t="s">
        <v>46</v>
      </c>
      <c r="G294" s="23" t="n">
        <v>0.7613</v>
      </c>
      <c r="H294" s="24" t="n">
        <v>0.7613</v>
      </c>
      <c r="I294" s="0" t="n">
        <f aca="false">G294*D294/$M$5*100</f>
        <v>0.00593684354179156</v>
      </c>
      <c r="J294" s="0" t="n">
        <f aca="false">H294*D294/$M$5*100</f>
        <v>0.00593684354179156</v>
      </c>
    </row>
    <row collapsed="false" customFormat="false" customHeight="false" hidden="false" ht="14" outlineLevel="0" r="295">
      <c r="A295" s="21" t="s">
        <v>417</v>
      </c>
      <c r="B295" s="21" t="s">
        <v>134</v>
      </c>
      <c r="C295" s="22" t="n">
        <v>38</v>
      </c>
      <c r="D295" s="22" t="n">
        <v>38</v>
      </c>
      <c r="E295" s="22" t="n">
        <v>14</v>
      </c>
      <c r="F295" s="21" t="s">
        <v>87</v>
      </c>
      <c r="G295" s="23" t="n">
        <v>0.7605</v>
      </c>
      <c r="H295" s="24" t="n">
        <v>0.7605</v>
      </c>
      <c r="I295" s="0" t="n">
        <f aca="false">G295*D295/$M$5*100</f>
        <v>0.0140851866473659</v>
      </c>
      <c r="J295" s="0" t="n">
        <f aca="false">H295*D295/$M$5*100</f>
        <v>0.0140851866473659</v>
      </c>
    </row>
    <row collapsed="false" customFormat="false" customHeight="false" hidden="false" ht="14" outlineLevel="0" r="296">
      <c r="A296" s="21" t="s">
        <v>340</v>
      </c>
      <c r="B296" s="21" t="s">
        <v>252</v>
      </c>
      <c r="C296" s="22" t="n">
        <v>124</v>
      </c>
      <c r="D296" s="22" t="n">
        <v>496</v>
      </c>
      <c r="E296" s="22" t="n">
        <v>1339</v>
      </c>
      <c r="F296" s="21" t="s">
        <v>82</v>
      </c>
      <c r="G296" s="23" t="n">
        <v>0.7461</v>
      </c>
      <c r="H296" s="24" t="n">
        <v>0.7461</v>
      </c>
      <c r="I296" s="0" t="n">
        <f aca="false">G296*D296/$M$5*100</f>
        <v>0.180367592227047</v>
      </c>
      <c r="J296" s="0" t="n">
        <f aca="false">H296*D296/$M$5*100</f>
        <v>0.180367592227047</v>
      </c>
    </row>
    <row collapsed="false" customFormat="false" customHeight="false" hidden="false" ht="14" outlineLevel="0" r="297">
      <c r="A297" s="21" t="s">
        <v>376</v>
      </c>
      <c r="B297" s="21" t="s">
        <v>43</v>
      </c>
      <c r="C297" s="22" t="n">
        <v>10</v>
      </c>
      <c r="D297" s="22" t="n">
        <v>20</v>
      </c>
      <c r="E297" s="22" t="n">
        <v>30</v>
      </c>
      <c r="F297" s="21" t="s">
        <v>43</v>
      </c>
      <c r="G297" s="23" t="n">
        <v>0.7433</v>
      </c>
      <c r="H297" s="24" t="n">
        <v>0.7433</v>
      </c>
      <c r="I297" s="0" t="n">
        <f aca="false">G297*D297/$M$5*100</f>
        <v>0.0072455927436846</v>
      </c>
      <c r="J297" s="0" t="n">
        <f aca="false">H297*D297/$M$5*100</f>
        <v>0.0072455927436846</v>
      </c>
    </row>
    <row collapsed="false" customFormat="false" customHeight="false" hidden="false" ht="14" outlineLevel="0" r="298">
      <c r="A298" s="21" t="s">
        <v>433</v>
      </c>
      <c r="B298" s="21" t="s">
        <v>434</v>
      </c>
      <c r="C298" s="22" t="n">
        <v>2</v>
      </c>
      <c r="D298" s="22" t="n">
        <v>1</v>
      </c>
      <c r="E298" s="22" t="n">
        <v>1</v>
      </c>
      <c r="F298" s="21" t="s">
        <v>231</v>
      </c>
      <c r="G298" s="23" t="n">
        <v>0.7382</v>
      </c>
      <c r="H298" s="24" t="n">
        <v>0.7382</v>
      </c>
      <c r="I298" s="0" t="n">
        <f aca="false">G298*D298/$M$5*100</f>
        <v>0.000359793930000536</v>
      </c>
      <c r="J298" s="0" t="n">
        <f aca="false">H298*D298/$M$5*100</f>
        <v>0.000359793930000536</v>
      </c>
    </row>
    <row collapsed="false" customFormat="false" customHeight="false" hidden="false" ht="14" outlineLevel="0" r="299">
      <c r="A299" s="21" t="s">
        <v>360</v>
      </c>
      <c r="B299" s="21" t="s">
        <v>43</v>
      </c>
      <c r="C299" s="22" t="n">
        <v>34</v>
      </c>
      <c r="D299" s="22" t="n">
        <v>58</v>
      </c>
      <c r="E299" s="22" t="n">
        <v>68</v>
      </c>
      <c r="F299" s="21" t="s">
        <v>43</v>
      </c>
      <c r="G299" s="23" t="n">
        <v>0.7303</v>
      </c>
      <c r="H299" s="24" t="n">
        <v>0.7303</v>
      </c>
      <c r="I299" s="0" t="n">
        <f aca="false">G299*D299/$M$5*100</f>
        <v>0.020644724208351</v>
      </c>
      <c r="J299" s="0" t="n">
        <f aca="false">H299*D299/$M$5*100</f>
        <v>0.020644724208351</v>
      </c>
    </row>
    <row collapsed="false" customFormat="false" customHeight="false" hidden="false" ht="14" outlineLevel="0" r="300">
      <c r="A300" s="21" t="s">
        <v>304</v>
      </c>
      <c r="B300" s="21" t="s">
        <v>71</v>
      </c>
      <c r="C300" s="22" t="n">
        <v>34</v>
      </c>
      <c r="D300" s="22" t="n">
        <v>34</v>
      </c>
      <c r="E300" s="22" t="n">
        <v>41</v>
      </c>
      <c r="F300" s="21" t="s">
        <v>72</v>
      </c>
      <c r="G300" s="23" t="n">
        <v>0.7272</v>
      </c>
      <c r="H300" s="24" t="n">
        <v>0.7272</v>
      </c>
      <c r="I300" s="0" t="n">
        <f aca="false">G300*D300/$M$5*100</f>
        <v>0.0120507084265474</v>
      </c>
      <c r="J300" s="0" t="n">
        <f aca="false">H300*D300/$M$5*100</f>
        <v>0.0120507084265474</v>
      </c>
    </row>
    <row collapsed="false" customFormat="false" customHeight="false" hidden="false" ht="14" outlineLevel="0" r="301">
      <c r="A301" s="21" t="s">
        <v>453</v>
      </c>
      <c r="B301" s="21" t="s">
        <v>454</v>
      </c>
      <c r="C301" s="22" t="n">
        <v>40</v>
      </c>
      <c r="D301" s="22" t="n">
        <v>40</v>
      </c>
      <c r="E301" s="22" t="n">
        <v>56</v>
      </c>
      <c r="F301" s="21" t="s">
        <v>82</v>
      </c>
      <c r="G301" s="23" t="n">
        <v>0.7184</v>
      </c>
      <c r="H301" s="24" t="n">
        <v>0.7048</v>
      </c>
      <c r="I301" s="0" t="n">
        <f aca="false">G301*D301/$M$5*100</f>
        <v>0.0140057414962008</v>
      </c>
      <c r="J301" s="0" t="n">
        <f aca="false">H301*D301/$M$5*100</f>
        <v>0.0137405993966068</v>
      </c>
    </row>
    <row collapsed="false" customFormat="false" customHeight="false" hidden="false" ht="14" outlineLevel="0" r="302">
      <c r="A302" s="21" t="s">
        <v>455</v>
      </c>
      <c r="B302" s="21" t="s">
        <v>40</v>
      </c>
      <c r="C302" s="22" t="n">
        <v>128</v>
      </c>
      <c r="D302" s="22" t="n">
        <v>512</v>
      </c>
      <c r="E302" s="22" t="n">
        <v>1143</v>
      </c>
      <c r="F302" s="21" t="s">
        <v>439</v>
      </c>
      <c r="G302" s="23" t="n">
        <v>0.71</v>
      </c>
      <c r="H302" s="24" t="n">
        <v>0.71</v>
      </c>
      <c r="I302" s="0" t="n">
        <f aca="false">G302*D302/$M$5*100</f>
        <v>0.177177308905168</v>
      </c>
      <c r="J302" s="0" t="n">
        <f aca="false">H302*D302/$M$5*100</f>
        <v>0.177177308905168</v>
      </c>
    </row>
    <row collapsed="false" customFormat="false" customHeight="false" hidden="false" ht="14" outlineLevel="0" r="303">
      <c r="A303" s="21" t="s">
        <v>236</v>
      </c>
      <c r="B303" s="21" t="s">
        <v>237</v>
      </c>
      <c r="C303" s="22" t="n">
        <v>32</v>
      </c>
      <c r="D303" s="22" t="n">
        <v>64</v>
      </c>
      <c r="E303" s="22" t="n">
        <v>95</v>
      </c>
      <c r="F303" s="21" t="s">
        <v>87</v>
      </c>
      <c r="G303" s="23" t="n">
        <v>0.6998</v>
      </c>
      <c r="H303" s="24" t="n">
        <v>0.6976</v>
      </c>
      <c r="I303" s="0" t="n">
        <f aca="false">G303*D303/$M$5*100</f>
        <v>0.0218289930936332</v>
      </c>
      <c r="J303" s="0" t="n">
        <f aca="false">H303*D303/$M$5*100</f>
        <v>0.0217603680796206</v>
      </c>
    </row>
    <row collapsed="false" customFormat="false" customHeight="false" hidden="false" ht="14" outlineLevel="0" r="304">
      <c r="A304" s="21" t="s">
        <v>413</v>
      </c>
      <c r="B304" s="21" t="s">
        <v>393</v>
      </c>
      <c r="C304" s="22" t="n">
        <v>12</v>
      </c>
      <c r="D304" s="22" t="n">
        <v>48</v>
      </c>
      <c r="E304" s="22" t="n">
        <v>115</v>
      </c>
      <c r="F304" s="21" t="s">
        <v>480</v>
      </c>
      <c r="G304" s="23" t="n">
        <v>0.6946</v>
      </c>
      <c r="H304" s="24" t="n">
        <v>0.6946</v>
      </c>
      <c r="I304" s="0" t="n">
        <f aca="false">G304*D304/$M$5*100</f>
        <v>0.0162500913862935</v>
      </c>
      <c r="J304" s="0" t="n">
        <f aca="false">H304*D304/$M$5*100</f>
        <v>0.0162500913862935</v>
      </c>
    </row>
    <row collapsed="false" customFormat="false" customHeight="false" hidden="false" ht="14" outlineLevel="0" r="305">
      <c r="A305" s="21" t="s">
        <v>475</v>
      </c>
      <c r="B305" s="21" t="s">
        <v>274</v>
      </c>
      <c r="C305" s="22" t="n">
        <v>18</v>
      </c>
      <c r="D305" s="22" t="n">
        <v>36</v>
      </c>
      <c r="E305" s="22" t="n">
        <v>14</v>
      </c>
      <c r="F305" s="21" t="s">
        <v>437</v>
      </c>
      <c r="G305" s="23" t="n">
        <v>0.6906</v>
      </c>
      <c r="H305" s="24" t="n">
        <v>0.6755</v>
      </c>
      <c r="I305" s="0" t="n">
        <f aca="false">G305*D305/$M$5*100</f>
        <v>0.0121173838662982</v>
      </c>
      <c r="J305" s="0" t="n">
        <f aca="false">H305*D305/$M$5*100</f>
        <v>0.0118524367241304</v>
      </c>
    </row>
    <row collapsed="false" customFormat="false" customHeight="false" hidden="false" ht="14" outlineLevel="0" r="306">
      <c r="A306" s="21" t="s">
        <v>384</v>
      </c>
      <c r="B306" s="21" t="s">
        <v>144</v>
      </c>
      <c r="C306" s="22" t="n">
        <v>28</v>
      </c>
      <c r="D306" s="22" t="n">
        <v>40</v>
      </c>
      <c r="E306" s="22" t="n">
        <v>100</v>
      </c>
      <c r="F306" s="21" t="s">
        <v>448</v>
      </c>
      <c r="G306" s="23" t="n">
        <v>0.6891</v>
      </c>
      <c r="H306" s="24" t="n">
        <v>0.6425</v>
      </c>
      <c r="I306" s="0" t="n">
        <f aca="false">G306*D306/$M$5*100</f>
        <v>0.0134345162375166</v>
      </c>
      <c r="J306" s="0" t="n">
        <f aca="false">H306*D306/$M$5*100</f>
        <v>0.0125260146315548</v>
      </c>
    </row>
    <row collapsed="false" customFormat="false" customHeight="false" hidden="false" ht="14" outlineLevel="0" r="307">
      <c r="A307" s="21" t="s">
        <v>121</v>
      </c>
      <c r="B307" s="21" t="s">
        <v>63</v>
      </c>
      <c r="C307" s="22" t="n">
        <v>1</v>
      </c>
      <c r="D307" s="22" t="n">
        <v>2</v>
      </c>
      <c r="E307" s="22" t="n">
        <v>1</v>
      </c>
      <c r="F307" s="21" t="s">
        <v>473</v>
      </c>
      <c r="G307" s="23" t="n">
        <v>0.6719</v>
      </c>
      <c r="H307" s="24" t="n">
        <v>0.6719</v>
      </c>
      <c r="I307" s="0" t="n">
        <f aca="false">G307*D307/$M$5*100</f>
        <v>0.000654959473225035</v>
      </c>
      <c r="J307" s="0" t="n">
        <f aca="false">H307*D307/$M$5*100</f>
        <v>0.000654959473225035</v>
      </c>
    </row>
    <row collapsed="false" customFormat="false" customHeight="false" hidden="false" ht="14" outlineLevel="0" r="308">
      <c r="A308" s="21" t="s">
        <v>370</v>
      </c>
      <c r="B308" s="21" t="s">
        <v>78</v>
      </c>
      <c r="C308" s="22" t="n">
        <v>44</v>
      </c>
      <c r="D308" s="22" t="n">
        <v>56</v>
      </c>
      <c r="E308" s="22" t="n">
        <v>44</v>
      </c>
      <c r="F308" s="21" t="s">
        <v>441</v>
      </c>
      <c r="G308" s="23" t="n">
        <v>0.6635</v>
      </c>
      <c r="H308" s="24" t="n">
        <v>0.6107</v>
      </c>
      <c r="I308" s="0" t="n">
        <f aca="false">G308*D308/$M$5*100</f>
        <v>0.0181095953171226</v>
      </c>
      <c r="J308" s="0" t="n">
        <f aca="false">H308*D308/$M$5*100</f>
        <v>0.0166684700228588</v>
      </c>
    </row>
    <row collapsed="false" customFormat="false" customHeight="false" hidden="false" ht="14" outlineLevel="0" r="309">
      <c r="A309" s="21" t="s">
        <v>172</v>
      </c>
      <c r="B309" s="21" t="s">
        <v>165</v>
      </c>
      <c r="C309" s="22" t="n">
        <v>800</v>
      </c>
      <c r="D309" s="22" t="n">
        <v>800</v>
      </c>
      <c r="E309" s="22" t="n">
        <v>1600</v>
      </c>
      <c r="F309" s="21" t="s">
        <v>82</v>
      </c>
      <c r="G309" s="23" t="n">
        <v>0.6571</v>
      </c>
      <c r="H309" s="24" t="n">
        <v>0.6571</v>
      </c>
      <c r="I309" s="0" t="n">
        <f aca="false">G309*D309/$M$5*100</f>
        <v>0.256213049475321</v>
      </c>
      <c r="J309" s="0" t="n">
        <f aca="false">H309*D309/$M$5*100</f>
        <v>0.256213049475321</v>
      </c>
    </row>
    <row collapsed="false" customFormat="false" customHeight="false" hidden="false" ht="14" outlineLevel="0" r="310">
      <c r="A310" s="21" t="s">
        <v>290</v>
      </c>
      <c r="B310" s="21" t="s">
        <v>159</v>
      </c>
      <c r="C310" s="22" t="n">
        <v>2</v>
      </c>
      <c r="D310" s="22" t="n">
        <v>2</v>
      </c>
      <c r="E310" s="22" t="n">
        <v>3</v>
      </c>
      <c r="F310" s="21" t="s">
        <v>128</v>
      </c>
      <c r="G310" s="23" t="n">
        <v>0.6468</v>
      </c>
      <c r="H310" s="24" t="n">
        <v>0.6468</v>
      </c>
      <c r="I310" s="0" t="n">
        <f aca="false">G310*D310/$M$5*100</f>
        <v>0.000630492316240441</v>
      </c>
      <c r="J310" s="0" t="n">
        <f aca="false">H310*D310/$M$5*100</f>
        <v>0.000630492316240441</v>
      </c>
    </row>
    <row collapsed="false" customFormat="false" customHeight="false" hidden="false" ht="14" outlineLevel="0" r="311">
      <c r="A311" s="21" t="s">
        <v>193</v>
      </c>
      <c r="B311" s="21" t="s">
        <v>181</v>
      </c>
      <c r="C311" s="22" t="n">
        <v>116</v>
      </c>
      <c r="D311" s="22" t="n">
        <v>116</v>
      </c>
      <c r="E311" s="22" t="n">
        <v>209</v>
      </c>
      <c r="F311" s="21" t="s">
        <v>182</v>
      </c>
      <c r="G311" s="23" t="n">
        <v>0.6001</v>
      </c>
      <c r="H311" s="24" t="n">
        <v>0.6001</v>
      </c>
      <c r="I311" s="0" t="n">
        <f aca="false">G311*D311/$M$5*100</f>
        <v>0.0339282459192974</v>
      </c>
      <c r="J311" s="0" t="n">
        <f aca="false">H311*D311/$M$5*100</f>
        <v>0.0339282459192974</v>
      </c>
    </row>
    <row collapsed="false" customFormat="false" customHeight="false" hidden="false" ht="14" outlineLevel="0" r="312">
      <c r="A312" s="21" t="s">
        <v>277</v>
      </c>
      <c r="B312" s="21" t="s">
        <v>43</v>
      </c>
      <c r="C312" s="22" t="n">
        <v>32</v>
      </c>
      <c r="D312" s="22" t="n">
        <v>128</v>
      </c>
      <c r="E312" s="22" t="n">
        <v>261</v>
      </c>
      <c r="F312" s="21" t="s">
        <v>43</v>
      </c>
      <c r="G312" s="23" t="n">
        <v>0.5848</v>
      </c>
      <c r="H312" s="24" t="n">
        <v>0.5848</v>
      </c>
      <c r="I312" s="0" t="n">
        <f aca="false">G312*D312/$M$5*100</f>
        <v>0.0364835529041346</v>
      </c>
      <c r="J312" s="0" t="n">
        <f aca="false">H312*D312/$M$5*100</f>
        <v>0.0364835529041346</v>
      </c>
    </row>
    <row collapsed="false" customFormat="false" customHeight="false" hidden="false" ht="14" outlineLevel="0" r="313">
      <c r="A313" s="21" t="s">
        <v>367</v>
      </c>
      <c r="B313" s="21" t="s">
        <v>201</v>
      </c>
      <c r="C313" s="22" t="n">
        <v>63</v>
      </c>
      <c r="D313" s="22" t="n">
        <v>404</v>
      </c>
      <c r="E313" s="22" t="n">
        <v>788</v>
      </c>
      <c r="F313" s="21" t="s">
        <v>87</v>
      </c>
      <c r="G313" s="23" t="n">
        <v>0.5822</v>
      </c>
      <c r="H313" s="24" t="n">
        <v>0.5822</v>
      </c>
      <c r="I313" s="0" t="n">
        <f aca="false">G313*D313/$M$5*100</f>
        <v>0.114639255652547</v>
      </c>
      <c r="J313" s="0" t="n">
        <f aca="false">H313*D313/$M$5*100</f>
        <v>0.114639255652547</v>
      </c>
    </row>
    <row collapsed="false" customFormat="false" customHeight="false" hidden="false" ht="14" outlineLevel="0" r="314">
      <c r="A314" s="21" t="s">
        <v>363</v>
      </c>
      <c r="B314" s="21" t="s">
        <v>177</v>
      </c>
      <c r="C314" s="22" t="n">
        <v>1</v>
      </c>
      <c r="D314" s="22" t="n">
        <v>2</v>
      </c>
      <c r="E314" s="22" t="n">
        <v>5</v>
      </c>
      <c r="F314" s="21" t="s">
        <v>472</v>
      </c>
      <c r="G314" s="23" t="n">
        <v>0.5765</v>
      </c>
      <c r="H314" s="24" t="n">
        <v>0.5765</v>
      </c>
      <c r="I314" s="0" t="n">
        <f aca="false">G314*D314/$M$5*100</f>
        <v>0.000561964780940962</v>
      </c>
      <c r="J314" s="0" t="n">
        <f aca="false">H314*D314/$M$5*100</f>
        <v>0.000561964780940962</v>
      </c>
    </row>
    <row collapsed="false" customFormat="false" customHeight="false" hidden="false" ht="14" outlineLevel="0" r="315">
      <c r="A315" s="21" t="s">
        <v>344</v>
      </c>
      <c r="B315" s="21" t="s">
        <v>43</v>
      </c>
      <c r="C315" s="22" t="n">
        <v>84</v>
      </c>
      <c r="D315" s="22" t="n">
        <v>168</v>
      </c>
      <c r="E315" s="22" t="n">
        <v>270</v>
      </c>
      <c r="F315" s="21" t="s">
        <v>43</v>
      </c>
      <c r="G315" s="23" t="n">
        <v>0.5723</v>
      </c>
      <c r="H315" s="24" t="n">
        <v>0.4653</v>
      </c>
      <c r="I315" s="0" t="n">
        <f aca="false">G315*D315/$M$5*100</f>
        <v>0.0468611366992733</v>
      </c>
      <c r="J315" s="0" t="n">
        <f aca="false">H315*D315/$M$5*100</f>
        <v>0.0380997499671009</v>
      </c>
    </row>
    <row collapsed="false" customFormat="false" customHeight="false" hidden="false" ht="14" outlineLevel="0" r="316">
      <c r="A316" s="21" t="s">
        <v>353</v>
      </c>
      <c r="B316" s="21" t="s">
        <v>125</v>
      </c>
      <c r="C316" s="22" t="n">
        <v>24</v>
      </c>
      <c r="D316" s="22" t="n">
        <v>24</v>
      </c>
      <c r="E316" s="22" t="n">
        <v>338</v>
      </c>
      <c r="F316" s="21" t="s">
        <v>46</v>
      </c>
      <c r="G316" s="23" t="n">
        <v>0.564</v>
      </c>
      <c r="H316" s="24" t="n">
        <v>0.564</v>
      </c>
      <c r="I316" s="0" t="n">
        <f aca="false">G316*D316/$M$5*100</f>
        <v>0.0065973593016625</v>
      </c>
      <c r="J316" s="0" t="n">
        <f aca="false">H316*D316/$M$5*100</f>
        <v>0.0065973593016625</v>
      </c>
    </row>
    <row collapsed="false" customFormat="false" customHeight="false" hidden="false" ht="14" outlineLevel="0" r="317">
      <c r="A317" s="21" t="s">
        <v>438</v>
      </c>
      <c r="B317" s="21" t="s">
        <v>59</v>
      </c>
      <c r="C317" s="22" t="n">
        <v>112</v>
      </c>
      <c r="D317" s="22" t="n">
        <v>448</v>
      </c>
      <c r="E317" s="22" t="n">
        <v>879</v>
      </c>
      <c r="F317" s="21" t="s">
        <v>436</v>
      </c>
      <c r="G317" s="23" t="n">
        <v>0.5575</v>
      </c>
      <c r="H317" s="24" t="n">
        <v>0.5575</v>
      </c>
      <c r="I317" s="0" t="n">
        <f aca="false">G317*D317/$M$5*100</f>
        <v>0.121731416901834</v>
      </c>
      <c r="J317" s="0" t="n">
        <f aca="false">H317*D317/$M$5*100</f>
        <v>0.121731416901834</v>
      </c>
    </row>
    <row collapsed="false" customFormat="false" customHeight="false" hidden="false" ht="14" outlineLevel="0" r="318">
      <c r="A318" s="21" t="s">
        <v>302</v>
      </c>
      <c r="B318" s="21" t="s">
        <v>119</v>
      </c>
      <c r="C318" s="22" t="n">
        <v>12</v>
      </c>
      <c r="D318" s="22" t="n">
        <v>48</v>
      </c>
      <c r="E318" s="22" t="n">
        <v>122</v>
      </c>
      <c r="F318" s="21" t="s">
        <v>119</v>
      </c>
      <c r="G318" s="23" t="n">
        <v>0.554</v>
      </c>
      <c r="H318" s="24" t="n">
        <v>0.554</v>
      </c>
      <c r="I318" s="0" t="n">
        <f aca="false">G318*D318/$M$5*100</f>
        <v>0.0129607696919185</v>
      </c>
      <c r="J318" s="0" t="n">
        <f aca="false">H318*D318/$M$5*100</f>
        <v>0.0129607696919185</v>
      </c>
    </row>
    <row collapsed="false" customFormat="false" customHeight="false" hidden="false" ht="14" outlineLevel="0" r="319">
      <c r="A319" s="21" t="s">
        <v>234</v>
      </c>
      <c r="B319" s="21" t="s">
        <v>235</v>
      </c>
      <c r="C319" s="22" t="n">
        <v>12</v>
      </c>
      <c r="D319" s="22" t="n">
        <v>48</v>
      </c>
      <c r="E319" s="22" t="n">
        <v>157</v>
      </c>
      <c r="F319" s="21" t="s">
        <v>46</v>
      </c>
      <c r="G319" s="23" t="n">
        <v>0.5212</v>
      </c>
      <c r="H319" s="24" t="n">
        <v>0.5212</v>
      </c>
      <c r="I319" s="0" t="n">
        <f aca="false">G319*D319/$M$5*100</f>
        <v>0.0121934172625053</v>
      </c>
      <c r="J319" s="0" t="n">
        <f aca="false">H319*D319/$M$5*100</f>
        <v>0.0121934172625053</v>
      </c>
    </row>
    <row collapsed="false" customFormat="false" customHeight="false" hidden="false" ht="14" outlineLevel="0" r="320">
      <c r="A320" s="21" t="s">
        <v>262</v>
      </c>
      <c r="B320" s="21" t="s">
        <v>81</v>
      </c>
      <c r="C320" s="22" t="n">
        <v>32</v>
      </c>
      <c r="D320" s="22" t="n">
        <v>64</v>
      </c>
      <c r="E320" s="22" t="n">
        <v>110</v>
      </c>
      <c r="F320" s="21" t="s">
        <v>442</v>
      </c>
      <c r="G320" s="23" t="n">
        <v>0.5182</v>
      </c>
      <c r="H320" s="24" t="n">
        <v>0.5182</v>
      </c>
      <c r="I320" s="0" t="n">
        <f aca="false">G320*D320/$M$5*100</f>
        <v>0.0161643101187778</v>
      </c>
      <c r="J320" s="0" t="n">
        <f aca="false">H320*D320/$M$5*100</f>
        <v>0.0161643101187778</v>
      </c>
    </row>
    <row collapsed="false" customFormat="false" customHeight="false" hidden="false" ht="14" outlineLevel="0" r="321">
      <c r="A321" s="21" t="s">
        <v>372</v>
      </c>
      <c r="B321" s="21" t="s">
        <v>308</v>
      </c>
      <c r="C321" s="22" t="n">
        <v>30</v>
      </c>
      <c r="D321" s="22" t="n">
        <v>240</v>
      </c>
      <c r="E321" s="22" t="n">
        <v>408</v>
      </c>
      <c r="F321" s="21" t="s">
        <v>46</v>
      </c>
      <c r="G321" s="23" t="n">
        <v>0.5159</v>
      </c>
      <c r="H321" s="24" t="n">
        <v>0.4708</v>
      </c>
      <c r="I321" s="0" t="n">
        <f aca="false">G321*D321/$M$5*100</f>
        <v>0.0603471216972994</v>
      </c>
      <c r="J321" s="0" t="n">
        <f aca="false">H321*D321/$M$5*100</f>
        <v>0.0550715737450834</v>
      </c>
    </row>
    <row collapsed="false" customFormat="false" customHeight="false" hidden="false" ht="14" outlineLevel="0" r="322">
      <c r="A322" s="21" t="s">
        <v>296</v>
      </c>
      <c r="B322" s="21" t="s">
        <v>165</v>
      </c>
      <c r="C322" s="22" t="n">
        <v>7</v>
      </c>
      <c r="D322" s="22" t="n">
        <v>14</v>
      </c>
      <c r="E322" s="22" t="n">
        <v>15</v>
      </c>
      <c r="F322" s="21" t="s">
        <v>82</v>
      </c>
      <c r="G322" s="23" t="n">
        <v>0.4835</v>
      </c>
      <c r="H322" s="24" t="n">
        <v>0.4835</v>
      </c>
      <c r="I322" s="0" t="n">
        <f aca="false">G322*D322/$M$5*100</f>
        <v>0.00329916704439668</v>
      </c>
      <c r="J322" s="0" t="n">
        <f aca="false">H322*D322/$M$5*100</f>
        <v>0.00329916704439668</v>
      </c>
    </row>
    <row collapsed="false" customFormat="false" customHeight="false" hidden="false" ht="14" outlineLevel="0" r="323">
      <c r="A323" s="21" t="s">
        <v>342</v>
      </c>
      <c r="B323" s="21" t="s">
        <v>119</v>
      </c>
      <c r="C323" s="22" t="n">
        <v>1784</v>
      </c>
      <c r="D323" s="22" t="n">
        <v>1784</v>
      </c>
      <c r="E323" s="22" t="n">
        <v>4854</v>
      </c>
      <c r="F323" s="21" t="s">
        <v>119</v>
      </c>
      <c r="G323" s="23" t="n">
        <v>0.4413</v>
      </c>
      <c r="H323" s="24" t="n">
        <v>0.4413</v>
      </c>
      <c r="I323" s="0" t="n">
        <f aca="false">G323*D323/$M$5*100</f>
        <v>0.383714816276996</v>
      </c>
      <c r="J323" s="0" t="n">
        <f aca="false">H323*D323/$M$5*100</f>
        <v>0.383714816276996</v>
      </c>
    </row>
    <row collapsed="false" customFormat="false" customHeight="false" hidden="false" ht="14" outlineLevel="0" r="324">
      <c r="A324" s="21" t="s">
        <v>419</v>
      </c>
      <c r="B324" s="21" t="s">
        <v>149</v>
      </c>
      <c r="C324" s="22" t="n">
        <v>1</v>
      </c>
      <c r="D324" s="22" t="n">
        <v>1</v>
      </c>
      <c r="E324" s="22" t="n">
        <v>0</v>
      </c>
      <c r="F324" s="21" t="s">
        <v>46</v>
      </c>
      <c r="G324" s="23" t="n">
        <v>0.3716</v>
      </c>
      <c r="H324" s="24" t="n">
        <v>0.3716</v>
      </c>
      <c r="I324" s="0" t="n">
        <f aca="false">G324*D324/$M$5*100</f>
        <v>0.000181115448913843</v>
      </c>
      <c r="J324" s="0" t="n">
        <f aca="false">H324*D324/$M$5*100</f>
        <v>0.000181115448913843</v>
      </c>
    </row>
    <row collapsed="false" customFormat="false" customHeight="false" hidden="false" ht="14" outlineLevel="0" r="325">
      <c r="A325" s="21" t="s">
        <v>400</v>
      </c>
      <c r="B325" s="21" t="s">
        <v>125</v>
      </c>
      <c r="C325" s="22" t="n">
        <v>12</v>
      </c>
      <c r="D325" s="22" t="n">
        <v>48</v>
      </c>
      <c r="E325" s="22" t="n">
        <v>790</v>
      </c>
      <c r="F325" s="21" t="s">
        <v>46</v>
      </c>
      <c r="G325" s="23" t="n">
        <v>0.3297</v>
      </c>
      <c r="H325" s="24" t="n">
        <v>0.3297</v>
      </c>
      <c r="I325" s="0" t="n">
        <f aca="false">G325*D325/$M$5*100</f>
        <v>0.00771329560907137</v>
      </c>
      <c r="J325" s="0" t="n">
        <f aca="false">H325*D325/$M$5*100</f>
        <v>0.00771329560907137</v>
      </c>
    </row>
    <row collapsed="false" customFormat="false" customHeight="false" hidden="false" ht="14" outlineLevel="0" r="326">
      <c r="A326" s="21" t="s">
        <v>405</v>
      </c>
      <c r="B326" s="21" t="s">
        <v>393</v>
      </c>
      <c r="C326" s="22" t="n">
        <v>32</v>
      </c>
      <c r="D326" s="22" t="n">
        <v>128</v>
      </c>
      <c r="E326" s="22" t="n">
        <v>307</v>
      </c>
      <c r="F326" s="21" t="s">
        <v>480</v>
      </c>
      <c r="G326" s="23" t="n">
        <v>0.3026</v>
      </c>
      <c r="H326" s="24" t="n">
        <v>0.3026</v>
      </c>
      <c r="I326" s="0" t="n">
        <f aca="false">G326*D326/$M$5*100</f>
        <v>0.0188781174910929</v>
      </c>
      <c r="J326" s="0" t="n">
        <f aca="false">H326*D326/$M$5*100</f>
        <v>0.0188781174910929</v>
      </c>
    </row>
    <row collapsed="false" customFormat="false" customHeight="false" hidden="false" ht="14" outlineLevel="0" r="327">
      <c r="A327" s="21" t="s">
        <v>306</v>
      </c>
      <c r="B327" s="21" t="s">
        <v>43</v>
      </c>
      <c r="C327" s="22" t="n">
        <v>156</v>
      </c>
      <c r="D327" s="22" t="n">
        <v>440</v>
      </c>
      <c r="E327" s="22" t="n">
        <v>647</v>
      </c>
      <c r="F327" s="21" t="s">
        <v>43</v>
      </c>
      <c r="G327" s="23" t="n">
        <v>0.2697</v>
      </c>
      <c r="H327" s="24" t="n">
        <v>0.2697</v>
      </c>
      <c r="I327" s="0" t="n">
        <f aca="false">G327*D327/$M$5*100</f>
        <v>0.0578380196224649</v>
      </c>
      <c r="J327" s="0" t="n">
        <f aca="false">H327*D327/$M$5*100</f>
        <v>0.0578380196224649</v>
      </c>
    </row>
    <row collapsed="false" customFormat="false" customHeight="false" hidden="false" ht="14" outlineLevel="0" r="328">
      <c r="A328" s="21" t="s">
        <v>95</v>
      </c>
      <c r="B328" s="21" t="s">
        <v>56</v>
      </c>
      <c r="C328" s="22" t="n">
        <v>143</v>
      </c>
      <c r="D328" s="22" t="n">
        <v>572</v>
      </c>
      <c r="E328" s="22" t="n">
        <v>2080</v>
      </c>
      <c r="F328" s="21" t="s">
        <v>57</v>
      </c>
      <c r="G328" s="23" t="n">
        <v>0.1648</v>
      </c>
      <c r="H328" s="24" t="n">
        <v>0.1648</v>
      </c>
      <c r="I328" s="0" t="n">
        <f aca="false">G328*D328/$M$5*100</f>
        <v>0.0459444468814123</v>
      </c>
      <c r="J328" s="0" t="n">
        <f aca="false">H328*D328/$M$5*100</f>
        <v>0.0459444468814123</v>
      </c>
    </row>
    <row collapsed="false" customFormat="false" customHeight="false" hidden="false" ht="14" outlineLevel="0" r="329">
      <c r="A329" s="21" t="s">
        <v>118</v>
      </c>
      <c r="B329" s="21" t="s">
        <v>119</v>
      </c>
      <c r="C329" s="22" t="n">
        <v>30</v>
      </c>
      <c r="D329" s="22" t="n">
        <v>52</v>
      </c>
      <c r="E329" s="22" t="n">
        <v>96</v>
      </c>
      <c r="F329" s="21" t="s">
        <v>119</v>
      </c>
      <c r="G329" s="23" t="n">
        <v>0.1226</v>
      </c>
      <c r="H329" s="24" t="n">
        <v>0.1226</v>
      </c>
      <c r="I329" s="0" t="n">
        <f aca="false">G329*D329/$M$5*100</f>
        <v>0.00310723145833029</v>
      </c>
      <c r="J329" s="0" t="n">
        <f aca="false">H329*D329/$M$5*100</f>
        <v>0.00310723145833029</v>
      </c>
    </row>
    <row collapsed="false" customFormat="false" customHeight="false" hidden="false" ht="14" outlineLevel="0" r="330">
      <c r="A330" s="21" t="s">
        <v>110</v>
      </c>
      <c r="B330" s="21" t="s">
        <v>45</v>
      </c>
      <c r="C330" s="22" t="n">
        <v>86</v>
      </c>
      <c r="D330" s="22" t="n">
        <v>340</v>
      </c>
      <c r="E330" s="22" t="n">
        <v>1023</v>
      </c>
      <c r="F330" s="21" t="s">
        <v>46</v>
      </c>
      <c r="G330" s="23" t="n">
        <v>0.0014</v>
      </c>
      <c r="H330" s="24" t="n">
        <v>0.0014</v>
      </c>
    </row>
    <row collapsed="false" customFormat="false" customHeight="false" hidden="false" ht="14" outlineLevel="0" r="331">
      <c r="A331" s="21" t="s">
        <v>401</v>
      </c>
      <c r="B331" s="21" t="s">
        <v>393</v>
      </c>
      <c r="C331" s="22" t="n">
        <v>12</v>
      </c>
      <c r="D331" s="22" t="n">
        <v>48</v>
      </c>
      <c r="E331" s="22" t="n">
        <v>115</v>
      </c>
      <c r="F331" s="21" t="s">
        <v>480</v>
      </c>
      <c r="G331" s="23" t="n">
        <v>0</v>
      </c>
      <c r="H331" s="24" t="n">
        <v>0</v>
      </c>
    </row>
    <row collapsed="false" customFormat="false" customHeight="false" hidden="false" ht="14" outlineLevel="0" r="332">
      <c r="A332" s="21" t="s">
        <v>409</v>
      </c>
      <c r="B332" s="21" t="s">
        <v>149</v>
      </c>
      <c r="C332" s="22" t="n">
        <v>1</v>
      </c>
      <c r="D332" s="22" t="n">
        <v>1</v>
      </c>
      <c r="E332" s="22" t="n">
        <v>0</v>
      </c>
      <c r="F332" s="21" t="s">
        <v>46</v>
      </c>
      <c r="G332" s="23" t="n">
        <v>0</v>
      </c>
      <c r="H332" s="24" t="n">
        <v>0</v>
      </c>
    </row>
    <row collapsed="false" customFormat="false" customHeight="false" hidden="false" ht="14" outlineLevel="0" r="333">
      <c r="A333" s="21" t="s">
        <v>124</v>
      </c>
      <c r="B333" s="21" t="s">
        <v>125</v>
      </c>
      <c r="C333" s="22" t="n">
        <v>8</v>
      </c>
      <c r="D333" s="22" t="n">
        <v>16</v>
      </c>
      <c r="E333" s="22" t="n">
        <v>400</v>
      </c>
      <c r="F333" s="21" t="s">
        <v>46</v>
      </c>
      <c r="G333" s="23" t="n">
        <v>0</v>
      </c>
      <c r="H333" s="24" t="n">
        <v>0</v>
      </c>
    </row>
    <row collapsed="false" customFormat="false" customHeight="false" hidden="false" ht="14" outlineLevel="0" r="334">
      <c r="A334" s="21" t="s">
        <v>327</v>
      </c>
      <c r="B334" s="21" t="s">
        <v>177</v>
      </c>
      <c r="C334" s="22" t="n">
        <v>12</v>
      </c>
      <c r="D334" s="22" t="n">
        <v>12</v>
      </c>
      <c r="E334" s="22" t="n">
        <v>19</v>
      </c>
      <c r="F334" s="21" t="s">
        <v>472</v>
      </c>
      <c r="G334" s="23" t="n">
        <v>0</v>
      </c>
      <c r="H334" s="24" t="n">
        <v>0</v>
      </c>
    </row>
    <row collapsed="false" customFormat="false" customHeight="false" hidden="false" ht="14" outlineLevel="0" r="335">
      <c r="A335" s="21" t="s">
        <v>461</v>
      </c>
      <c r="B335" s="21" t="s">
        <v>462</v>
      </c>
      <c r="C335" s="22" t="n">
        <v>20</v>
      </c>
      <c r="D335" s="22" t="n">
        <v>40</v>
      </c>
      <c r="E335" s="22" t="n">
        <v>15</v>
      </c>
      <c r="F335" s="21" t="s">
        <v>82</v>
      </c>
      <c r="G335" s="23"/>
      <c r="H335" s="24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2"/>
  <sheetViews>
    <sheetView colorId="64" defaultGridColor="true" rightToLeft="false" showFormulas="false" showGridLines="true" showOutlineSymbols="true" showRowColHeaders="true" showZeros="true" tabSelected="false" topLeftCell="G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58823529411765"/>
    <col collapsed="false" hidden="false" max="1025" min="2" style="0" width="8.92941176470588"/>
  </cols>
  <sheetData>
    <row collapsed="false" customFormat="false" customHeight="true" hidden="false" ht="16.5" outlineLevel="0" r="1">
      <c r="A1" s="17" t="s">
        <v>482</v>
      </c>
      <c r="B1" s="17"/>
      <c r="C1" s="17"/>
      <c r="D1" s="17"/>
      <c r="E1" s="17"/>
      <c r="F1" s="17"/>
      <c r="G1" s="25"/>
      <c r="H1" s="25"/>
    </row>
    <row collapsed="false" customFormat="false" customHeight="false" hidden="false" ht="14" outlineLevel="0" r="2">
      <c r="A2" s="17"/>
      <c r="B2" s="17"/>
      <c r="C2" s="17"/>
      <c r="D2" s="17"/>
      <c r="E2" s="17"/>
      <c r="F2" s="17"/>
    </row>
    <row collapsed="false" customFormat="false" customHeight="false" hidden="false" ht="14" outlineLevel="0" r="3">
      <c r="A3" s="17"/>
      <c r="B3" s="17"/>
      <c r="C3" s="17"/>
      <c r="D3" s="17"/>
      <c r="E3" s="17"/>
      <c r="F3" s="17"/>
    </row>
    <row collapsed="false" customFormat="false" customHeight="false" hidden="false" ht="14" outlineLevel="0" r="4">
      <c r="A4" s="18" t="s">
        <v>25</v>
      </c>
      <c r="B4" s="18" t="s">
        <v>26</v>
      </c>
      <c r="C4" s="18" t="s">
        <v>27</v>
      </c>
      <c r="D4" s="18" t="s">
        <v>28</v>
      </c>
      <c r="E4" s="18" t="s">
        <v>29</v>
      </c>
      <c r="F4" s="18" t="s">
        <v>30</v>
      </c>
      <c r="G4" s="19" t="s">
        <v>4</v>
      </c>
      <c r="H4" s="20" t="s">
        <v>3</v>
      </c>
      <c r="I4" s="10" t="s">
        <v>464</v>
      </c>
      <c r="J4" s="10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1" t="s">
        <v>213</v>
      </c>
      <c r="B5" s="21" t="s">
        <v>197</v>
      </c>
      <c r="C5" s="22" t="n">
        <v>64</v>
      </c>
      <c r="D5" s="22" t="n">
        <v>128</v>
      </c>
      <c r="E5" s="22" t="n">
        <v>120</v>
      </c>
      <c r="F5" s="21" t="s">
        <v>198</v>
      </c>
      <c r="G5" s="23" t="n">
        <v>1</v>
      </c>
      <c r="H5" s="24" t="n">
        <v>1</v>
      </c>
      <c r="I5" s="0" t="n">
        <f aca="false">G5*D5/$M$5*100</f>
        <v>0.0637964891994537</v>
      </c>
      <c r="J5" s="0" t="n">
        <f aca="false">H5*D5/$M$5*100</f>
        <v>0.0637964891994537</v>
      </c>
      <c r="K5" s="0" t="n">
        <f aca="false">SUM(I5:I332)</f>
        <v>92.2192403233685</v>
      </c>
      <c r="L5" s="0" t="n">
        <f aca="false">SUM(J5:J332)</f>
        <v>91.5411524237681</v>
      </c>
      <c r="M5" s="0" t="n">
        <f aca="false">SUM(D5:D400)</f>
        <v>200638</v>
      </c>
    </row>
    <row collapsed="false" customFormat="false" customHeight="false" hidden="false" ht="14" outlineLevel="0" r="6">
      <c r="A6" s="21" t="s">
        <v>478</v>
      </c>
      <c r="B6" s="21" t="s">
        <v>225</v>
      </c>
      <c r="C6" s="22" t="n">
        <v>48</v>
      </c>
      <c r="D6" s="22" t="n">
        <v>288</v>
      </c>
      <c r="E6" s="22" t="n">
        <v>706</v>
      </c>
      <c r="F6" s="21" t="s">
        <v>226</v>
      </c>
      <c r="G6" s="23" t="n">
        <v>1</v>
      </c>
      <c r="H6" s="24" t="n">
        <v>1</v>
      </c>
      <c r="I6" s="0" t="n">
        <f aca="false">G6*D6/$M$5*100</f>
        <v>0.143542100698771</v>
      </c>
      <c r="J6" s="0" t="n">
        <f aca="false">H6*D6/$M$5*100</f>
        <v>0.143542100698771</v>
      </c>
    </row>
    <row collapsed="false" customFormat="false" customHeight="false" hidden="false" ht="14" outlineLevel="0" r="7">
      <c r="A7" s="21" t="s">
        <v>140</v>
      </c>
      <c r="B7" s="21" t="s">
        <v>78</v>
      </c>
      <c r="C7" s="22" t="n">
        <v>103</v>
      </c>
      <c r="D7" s="22" t="n">
        <v>406</v>
      </c>
      <c r="E7" s="22" t="n">
        <v>909</v>
      </c>
      <c r="F7" s="21" t="s">
        <v>441</v>
      </c>
      <c r="G7" s="23" t="n">
        <v>1</v>
      </c>
      <c r="H7" s="24" t="n">
        <v>1</v>
      </c>
      <c r="I7" s="0" t="n">
        <f aca="false">G7*D7/$M$5*100</f>
        <v>0.202354489179517</v>
      </c>
      <c r="J7" s="0" t="n">
        <f aca="false">H7*D7/$M$5*100</f>
        <v>0.202354489179517</v>
      </c>
    </row>
    <row collapsed="false" customFormat="false" customHeight="false" hidden="false" ht="14" outlineLevel="0" r="8">
      <c r="A8" s="21" t="s">
        <v>39</v>
      </c>
      <c r="B8" s="21" t="s">
        <v>40</v>
      </c>
      <c r="C8" s="22" t="n">
        <v>220</v>
      </c>
      <c r="D8" s="22" t="n">
        <v>780</v>
      </c>
      <c r="E8" s="22" t="n">
        <v>1211</v>
      </c>
      <c r="F8" s="21" t="s">
        <v>439</v>
      </c>
      <c r="G8" s="23" t="n">
        <v>1</v>
      </c>
      <c r="H8" s="24" t="n">
        <v>1</v>
      </c>
      <c r="I8" s="0" t="n">
        <f aca="false">G8*D8/$M$5*100</f>
        <v>0.388759856059171</v>
      </c>
      <c r="J8" s="0" t="n">
        <f aca="false">H8*D8/$M$5*100</f>
        <v>0.388759856059171</v>
      </c>
    </row>
    <row collapsed="false" customFormat="false" customHeight="false" hidden="false" ht="14" outlineLevel="0" r="9">
      <c r="A9" s="21" t="s">
        <v>107</v>
      </c>
      <c r="B9" s="21" t="s">
        <v>43</v>
      </c>
      <c r="C9" s="22" t="n">
        <v>14</v>
      </c>
      <c r="D9" s="22" t="n">
        <v>14</v>
      </c>
      <c r="E9" s="22" t="n">
        <v>11</v>
      </c>
      <c r="F9" s="21" t="s">
        <v>43</v>
      </c>
      <c r="G9" s="23" t="n">
        <v>1</v>
      </c>
      <c r="H9" s="24" t="n">
        <v>1</v>
      </c>
      <c r="I9" s="0" t="n">
        <f aca="false">G9*D9/$M$5*100</f>
        <v>0.00697774100619025</v>
      </c>
      <c r="J9" s="0" t="n">
        <f aca="false">H9*D9/$M$5*100</f>
        <v>0.00697774100619025</v>
      </c>
    </row>
    <row collapsed="false" customFormat="false" customHeight="false" hidden="false" ht="14" outlineLevel="0" r="10">
      <c r="A10" s="21" t="s">
        <v>142</v>
      </c>
      <c r="B10" s="21" t="s">
        <v>43</v>
      </c>
      <c r="C10" s="22" t="n">
        <v>20</v>
      </c>
      <c r="D10" s="22" t="n">
        <v>20</v>
      </c>
      <c r="E10" s="22" t="n">
        <v>25</v>
      </c>
      <c r="F10" s="21" t="s">
        <v>43</v>
      </c>
      <c r="G10" s="23" t="n">
        <v>1</v>
      </c>
      <c r="H10" s="24" t="n">
        <v>1</v>
      </c>
      <c r="I10" s="0" t="n">
        <f aca="false">G10*D10/$M$5*100</f>
        <v>0.00996820143741465</v>
      </c>
      <c r="J10" s="0" t="n">
        <f aca="false">H10*D10/$M$5*100</f>
        <v>0.00996820143741465</v>
      </c>
    </row>
    <row collapsed="false" customFormat="false" customHeight="false" hidden="false" ht="14" outlineLevel="0" r="11">
      <c r="A11" s="21" t="s">
        <v>329</v>
      </c>
      <c r="B11" s="21" t="s">
        <v>181</v>
      </c>
      <c r="C11" s="22" t="n">
        <v>9</v>
      </c>
      <c r="D11" s="22" t="n">
        <v>9</v>
      </c>
      <c r="E11" s="22" t="n">
        <v>8</v>
      </c>
      <c r="F11" s="21" t="s">
        <v>182</v>
      </c>
      <c r="G11" s="23" t="n">
        <v>1</v>
      </c>
      <c r="H11" s="24" t="n">
        <v>1</v>
      </c>
      <c r="I11" s="0" t="n">
        <f aca="false">G11*D11/$M$5*100</f>
        <v>0.00448569064683659</v>
      </c>
      <c r="J11" s="0" t="n">
        <f aca="false">H11*D11/$M$5*100</f>
        <v>0.00448569064683659</v>
      </c>
    </row>
    <row collapsed="false" customFormat="false" customHeight="false" hidden="false" ht="14" outlineLevel="0" r="12">
      <c r="A12" s="21" t="s">
        <v>258</v>
      </c>
      <c r="B12" s="21" t="s">
        <v>181</v>
      </c>
      <c r="C12" s="22" t="n">
        <v>20</v>
      </c>
      <c r="D12" s="22" t="n">
        <v>20</v>
      </c>
      <c r="E12" s="22" t="n">
        <v>36</v>
      </c>
      <c r="F12" s="21" t="s">
        <v>182</v>
      </c>
      <c r="G12" s="23" t="n">
        <v>1</v>
      </c>
      <c r="H12" s="24" t="n">
        <v>1</v>
      </c>
      <c r="I12" s="0" t="n">
        <f aca="false">G12*D12/$M$5*100</f>
        <v>0.00996820143741465</v>
      </c>
      <c r="J12" s="0" t="n">
        <f aca="false">H12*D12/$M$5*100</f>
        <v>0.00996820143741465</v>
      </c>
    </row>
    <row collapsed="false" customFormat="false" customHeight="false" hidden="false" ht="14" outlineLevel="0" r="13">
      <c r="A13" s="21" t="s">
        <v>289</v>
      </c>
      <c r="B13" s="21" t="s">
        <v>181</v>
      </c>
      <c r="C13" s="22" t="n">
        <v>64</v>
      </c>
      <c r="D13" s="22" t="n">
        <v>64</v>
      </c>
      <c r="E13" s="22" t="n">
        <v>93</v>
      </c>
      <c r="F13" s="21" t="s">
        <v>182</v>
      </c>
      <c r="G13" s="23" t="n">
        <v>1</v>
      </c>
      <c r="H13" s="24" t="n">
        <v>1</v>
      </c>
      <c r="I13" s="0" t="n">
        <f aca="false">G13*D13/$M$5*100</f>
        <v>0.0318982445997269</v>
      </c>
      <c r="J13" s="0" t="n">
        <f aca="false">H13*D13/$M$5*100</f>
        <v>0.0318982445997269</v>
      </c>
    </row>
    <row collapsed="false" customFormat="false" customHeight="false" hidden="false" ht="14" outlineLevel="0" r="14">
      <c r="A14" s="21" t="s">
        <v>228</v>
      </c>
      <c r="B14" s="21" t="s">
        <v>181</v>
      </c>
      <c r="C14" s="22" t="n">
        <v>326</v>
      </c>
      <c r="D14" s="22" t="n">
        <v>626</v>
      </c>
      <c r="E14" s="22" t="n">
        <v>1134</v>
      </c>
      <c r="F14" s="21" t="s">
        <v>182</v>
      </c>
      <c r="G14" s="23" t="n">
        <v>1</v>
      </c>
      <c r="H14" s="24" t="n">
        <v>1</v>
      </c>
      <c r="I14" s="0" t="n">
        <f aca="false">G14*D14/$M$5*100</f>
        <v>0.312004704991078</v>
      </c>
      <c r="J14" s="0" t="n">
        <f aca="false">H14*D14/$M$5*100</f>
        <v>0.312004704991078</v>
      </c>
    </row>
    <row collapsed="false" customFormat="false" customHeight="false" hidden="false" ht="14" outlineLevel="0" r="15">
      <c r="A15" s="21" t="s">
        <v>456</v>
      </c>
      <c r="B15" s="21" t="s">
        <v>40</v>
      </c>
      <c r="C15" s="22" t="n">
        <v>126</v>
      </c>
      <c r="D15" s="22" t="n">
        <v>504</v>
      </c>
      <c r="E15" s="22" t="n">
        <v>639</v>
      </c>
      <c r="F15" s="21" t="s">
        <v>439</v>
      </c>
      <c r="G15" s="23" t="n">
        <v>1</v>
      </c>
      <c r="H15" s="24" t="n">
        <v>1</v>
      </c>
      <c r="I15" s="0" t="n">
        <f aca="false">G15*D15/$M$5*100</f>
        <v>0.251198676222849</v>
      </c>
      <c r="J15" s="0" t="n">
        <f aca="false">H15*D15/$M$5*100</f>
        <v>0.251198676222849</v>
      </c>
    </row>
    <row collapsed="false" customFormat="false" customHeight="false" hidden="false" ht="14" outlineLevel="0" r="16">
      <c r="A16" s="21" t="s">
        <v>147</v>
      </c>
      <c r="B16" s="21" t="s">
        <v>43</v>
      </c>
      <c r="C16" s="22" t="n">
        <v>12</v>
      </c>
      <c r="D16" s="22" t="n">
        <v>32</v>
      </c>
      <c r="E16" s="22" t="n">
        <v>75</v>
      </c>
      <c r="F16" s="21" t="s">
        <v>43</v>
      </c>
      <c r="G16" s="23" t="n">
        <v>1</v>
      </c>
      <c r="H16" s="24" t="n">
        <v>1</v>
      </c>
      <c r="I16" s="0" t="n">
        <f aca="false">G16*D16/$M$5*100</f>
        <v>0.0159491222998634</v>
      </c>
      <c r="J16" s="0" t="n">
        <f aca="false">H16*D16/$M$5*100</f>
        <v>0.0159491222998634</v>
      </c>
    </row>
    <row collapsed="false" customFormat="false" customHeight="false" hidden="false" ht="14" outlineLevel="0" r="17">
      <c r="A17" s="21" t="s">
        <v>186</v>
      </c>
      <c r="B17" s="21" t="s">
        <v>43</v>
      </c>
      <c r="C17" s="22" t="n">
        <v>176</v>
      </c>
      <c r="D17" s="22" t="n">
        <v>656</v>
      </c>
      <c r="E17" s="22" t="n">
        <v>1675</v>
      </c>
      <c r="F17" s="21" t="s">
        <v>43</v>
      </c>
      <c r="G17" s="23" t="n">
        <v>1</v>
      </c>
      <c r="H17" s="24" t="n">
        <v>1</v>
      </c>
      <c r="I17" s="0" t="n">
        <f aca="false">G17*D17/$M$5*100</f>
        <v>0.3269570071472</v>
      </c>
      <c r="J17" s="0" t="n">
        <f aca="false">H17*D17/$M$5*100</f>
        <v>0.3269570071472</v>
      </c>
    </row>
    <row collapsed="false" customFormat="false" customHeight="false" hidden="false" ht="14" outlineLevel="0" r="18">
      <c r="A18" s="21" t="s">
        <v>277</v>
      </c>
      <c r="B18" s="21" t="s">
        <v>43</v>
      </c>
      <c r="C18" s="22" t="n">
        <v>32</v>
      </c>
      <c r="D18" s="22" t="n">
        <v>128</v>
      </c>
      <c r="E18" s="22" t="n">
        <v>261</v>
      </c>
      <c r="F18" s="21" t="s">
        <v>43</v>
      </c>
      <c r="G18" s="23" t="n">
        <v>1</v>
      </c>
      <c r="H18" s="24" t="n">
        <v>1</v>
      </c>
      <c r="I18" s="0" t="n">
        <f aca="false">G18*D18/$M$5*100</f>
        <v>0.0637964891994537</v>
      </c>
      <c r="J18" s="0" t="n">
        <f aca="false">H18*D18/$M$5*100</f>
        <v>0.0637964891994537</v>
      </c>
    </row>
    <row collapsed="false" customFormat="false" customHeight="false" hidden="false" ht="14" outlineLevel="0" r="19">
      <c r="A19" s="21" t="s">
        <v>171</v>
      </c>
      <c r="B19" s="21" t="s">
        <v>43</v>
      </c>
      <c r="C19" s="22" t="n">
        <v>14</v>
      </c>
      <c r="D19" s="22" t="n">
        <v>14</v>
      </c>
      <c r="E19" s="22" t="n">
        <v>12</v>
      </c>
      <c r="F19" s="21" t="s">
        <v>43</v>
      </c>
      <c r="G19" s="23" t="n">
        <v>1</v>
      </c>
      <c r="H19" s="24" t="n">
        <v>1</v>
      </c>
      <c r="I19" s="0" t="n">
        <f aca="false">G19*D19/$M$5*100</f>
        <v>0.00697774100619025</v>
      </c>
      <c r="J19" s="0" t="n">
        <f aca="false">H19*D19/$M$5*100</f>
        <v>0.00697774100619025</v>
      </c>
    </row>
    <row collapsed="false" customFormat="false" customHeight="false" hidden="false" ht="14" outlineLevel="0" r="20">
      <c r="A20" s="21" t="s">
        <v>460</v>
      </c>
      <c r="B20" s="21" t="s">
        <v>43</v>
      </c>
      <c r="C20" s="22" t="n">
        <v>10</v>
      </c>
      <c r="D20" s="22" t="n">
        <v>40</v>
      </c>
      <c r="E20" s="22" t="n">
        <v>112</v>
      </c>
      <c r="F20" s="21" t="s">
        <v>43</v>
      </c>
      <c r="G20" s="23" t="n">
        <v>1</v>
      </c>
      <c r="H20" s="24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1" t="s">
        <v>232</v>
      </c>
      <c r="B21" s="21" t="s">
        <v>43</v>
      </c>
      <c r="C21" s="22" t="n">
        <v>188</v>
      </c>
      <c r="D21" s="22" t="n">
        <v>278</v>
      </c>
      <c r="E21" s="22" t="n">
        <v>204</v>
      </c>
      <c r="F21" s="21" t="s">
        <v>43</v>
      </c>
      <c r="G21" s="23" t="n">
        <v>1</v>
      </c>
      <c r="H21" s="24" t="n">
        <v>1</v>
      </c>
      <c r="I21" s="0" t="n">
        <f aca="false">G21*D21/$M$5*100</f>
        <v>0.138557999980064</v>
      </c>
      <c r="J21" s="0" t="n">
        <f aca="false">H21*D21/$M$5*100</f>
        <v>0.138557999980064</v>
      </c>
    </row>
    <row collapsed="false" customFormat="false" customHeight="false" hidden="false" ht="14" outlineLevel="0" r="22">
      <c r="A22" s="21" t="s">
        <v>113</v>
      </c>
      <c r="B22" s="21" t="s">
        <v>43</v>
      </c>
      <c r="C22" s="22" t="n">
        <v>109</v>
      </c>
      <c r="D22" s="22" t="n">
        <v>544</v>
      </c>
      <c r="E22" s="22" t="n">
        <v>1102</v>
      </c>
      <c r="F22" s="21" t="s">
        <v>43</v>
      </c>
      <c r="G22" s="23" t="n">
        <v>1</v>
      </c>
      <c r="H22" s="24" t="n">
        <v>1</v>
      </c>
      <c r="I22" s="0" t="n">
        <f aca="false">G22*D22/$M$5*100</f>
        <v>0.271135079097678</v>
      </c>
      <c r="J22" s="0" t="n">
        <f aca="false">H22*D22/$M$5*100</f>
        <v>0.271135079097678</v>
      </c>
    </row>
    <row collapsed="false" customFormat="false" customHeight="false" hidden="false" ht="14" outlineLevel="0" r="23">
      <c r="A23" s="21" t="s">
        <v>42</v>
      </c>
      <c r="B23" s="21" t="s">
        <v>43</v>
      </c>
      <c r="C23" s="22" t="n">
        <v>-1</v>
      </c>
      <c r="D23" s="22" t="n">
        <v>-1</v>
      </c>
      <c r="E23" s="22" t="n">
        <v>0</v>
      </c>
      <c r="F23" s="21" t="s">
        <v>43</v>
      </c>
      <c r="G23" s="23" t="n">
        <v>1</v>
      </c>
      <c r="H23" s="24" t="n">
        <v>1</v>
      </c>
      <c r="I23" s="0" t="n">
        <f aca="false">G23*D23/$M$5*100</f>
        <v>-0.000498410071870732</v>
      </c>
      <c r="J23" s="0" t="n">
        <f aca="false">H23*D23/$M$5*100</f>
        <v>-0.000498410071870732</v>
      </c>
    </row>
    <row collapsed="false" customFormat="false" customHeight="false" hidden="false" ht="14" outlineLevel="0" r="24">
      <c r="A24" s="21" t="s">
        <v>303</v>
      </c>
      <c r="B24" s="21" t="s">
        <v>43</v>
      </c>
      <c r="C24" s="22" t="n">
        <v>106</v>
      </c>
      <c r="D24" s="22" t="n">
        <v>382</v>
      </c>
      <c r="E24" s="22" t="n">
        <v>825</v>
      </c>
      <c r="F24" s="21" t="s">
        <v>43</v>
      </c>
      <c r="G24" s="23" t="n">
        <v>1</v>
      </c>
      <c r="H24" s="24" t="n">
        <v>1</v>
      </c>
      <c r="I24" s="0" t="n">
        <f aca="false">G24*D24/$M$5*100</f>
        <v>0.19039264745462</v>
      </c>
      <c r="J24" s="0" t="n">
        <f aca="false">H24*D24/$M$5*100</f>
        <v>0.19039264745462</v>
      </c>
    </row>
    <row collapsed="false" customFormat="false" customHeight="false" hidden="false" ht="14" outlineLevel="0" r="25">
      <c r="A25" s="21" t="s">
        <v>108</v>
      </c>
      <c r="B25" s="21" t="s">
        <v>59</v>
      </c>
      <c r="C25" s="22" t="n">
        <v>72</v>
      </c>
      <c r="D25" s="22" t="n">
        <v>72</v>
      </c>
      <c r="E25" s="22" t="n">
        <v>84</v>
      </c>
      <c r="F25" s="21" t="s">
        <v>436</v>
      </c>
      <c r="G25" s="23" t="n">
        <v>1</v>
      </c>
      <c r="H25" s="24" t="n">
        <v>1</v>
      </c>
      <c r="I25" s="0" t="n">
        <f aca="false">G25*D25/$M$5*100</f>
        <v>0.0358855251746927</v>
      </c>
      <c r="J25" s="0" t="n">
        <f aca="false">H25*D25/$M$5*100</f>
        <v>0.0358855251746927</v>
      </c>
    </row>
    <row collapsed="false" customFormat="false" customHeight="false" hidden="false" ht="14" outlineLevel="0" r="26">
      <c r="A26" s="21" t="s">
        <v>309</v>
      </c>
      <c r="B26" s="21" t="s">
        <v>119</v>
      </c>
      <c r="C26" s="22" t="n">
        <v>20</v>
      </c>
      <c r="D26" s="22" t="n">
        <v>80</v>
      </c>
      <c r="E26" s="22" t="n">
        <v>168</v>
      </c>
      <c r="F26" s="21" t="s">
        <v>119</v>
      </c>
      <c r="G26" s="23" t="n">
        <v>1</v>
      </c>
      <c r="H26" s="24" t="n">
        <v>1</v>
      </c>
      <c r="I26" s="0" t="n">
        <f aca="false">G26*D26/$M$5*100</f>
        <v>0.0398728057496586</v>
      </c>
      <c r="J26" s="0" t="n">
        <f aca="false">H26*D26/$M$5*100</f>
        <v>0.0398728057496586</v>
      </c>
    </row>
    <row collapsed="false" customFormat="false" customHeight="false" hidden="false" ht="14" outlineLevel="0" r="27">
      <c r="A27" s="21" t="s">
        <v>131</v>
      </c>
      <c r="B27" s="21" t="s">
        <v>112</v>
      </c>
      <c r="C27" s="22" t="n">
        <v>139</v>
      </c>
      <c r="D27" s="22" t="n">
        <v>532</v>
      </c>
      <c r="E27" s="22" t="n">
        <v>1358</v>
      </c>
      <c r="F27" s="21" t="s">
        <v>439</v>
      </c>
      <c r="G27" s="23" t="n">
        <v>1</v>
      </c>
      <c r="H27" s="24" t="n">
        <v>1</v>
      </c>
      <c r="I27" s="0" t="n">
        <f aca="false">G27*D27/$M$5*100</f>
        <v>0.26515415823523</v>
      </c>
      <c r="J27" s="0" t="n">
        <f aca="false">H27*D27/$M$5*100</f>
        <v>0.26515415823523</v>
      </c>
    </row>
    <row collapsed="false" customFormat="false" customHeight="false" hidden="false" ht="14" outlineLevel="0" r="28">
      <c r="A28" s="21" t="s">
        <v>324</v>
      </c>
      <c r="B28" s="21" t="s">
        <v>86</v>
      </c>
      <c r="C28" s="22" t="n">
        <v>-1</v>
      </c>
      <c r="D28" s="22" t="n">
        <v>-1</v>
      </c>
      <c r="E28" s="22" t="n">
        <v>0</v>
      </c>
      <c r="F28" s="21" t="s">
        <v>87</v>
      </c>
      <c r="G28" s="23" t="n">
        <v>1</v>
      </c>
      <c r="H28" s="24" t="n">
        <v>1</v>
      </c>
      <c r="I28" s="0" t="n">
        <f aca="false">G28*D28/$M$5*100</f>
        <v>-0.000498410071870732</v>
      </c>
      <c r="J28" s="0" t="n">
        <f aca="false">H28*D28/$M$5*100</f>
        <v>-0.000498410071870732</v>
      </c>
    </row>
    <row collapsed="false" customFormat="false" customHeight="false" hidden="false" ht="14" outlineLevel="0" r="29">
      <c r="A29" s="21" t="s">
        <v>310</v>
      </c>
      <c r="B29" s="21" t="s">
        <v>177</v>
      </c>
      <c r="C29" s="22" t="n">
        <v>16</v>
      </c>
      <c r="D29" s="22" t="n">
        <v>64</v>
      </c>
      <c r="E29" s="22" t="n">
        <v>126</v>
      </c>
      <c r="F29" s="21" t="s">
        <v>472</v>
      </c>
      <c r="G29" s="23" t="n">
        <v>1</v>
      </c>
      <c r="H29" s="24" t="n">
        <v>1</v>
      </c>
      <c r="I29" s="0" t="n">
        <f aca="false">G29*D29/$M$5*100</f>
        <v>0.0318982445997269</v>
      </c>
      <c r="J29" s="0" t="n">
        <f aca="false">H29*D29/$M$5*100</f>
        <v>0.0318982445997269</v>
      </c>
    </row>
    <row collapsed="false" customFormat="false" customHeight="false" hidden="false" ht="14" outlineLevel="0" r="30">
      <c r="A30" s="21" t="s">
        <v>283</v>
      </c>
      <c r="B30" s="21" t="s">
        <v>177</v>
      </c>
      <c r="C30" s="22" t="n">
        <v>68</v>
      </c>
      <c r="D30" s="22" t="n">
        <v>272</v>
      </c>
      <c r="E30" s="22" t="n">
        <v>592</v>
      </c>
      <c r="F30" s="21" t="s">
        <v>472</v>
      </c>
      <c r="G30" s="23" t="n">
        <v>1</v>
      </c>
      <c r="H30" s="24" t="n">
        <v>1</v>
      </c>
      <c r="I30" s="0" t="n">
        <f aca="false">G30*D30/$M$5*100</f>
        <v>0.135567539548839</v>
      </c>
      <c r="J30" s="0" t="n">
        <f aca="false">H30*D30/$M$5*100</f>
        <v>0.135567539548839</v>
      </c>
    </row>
    <row collapsed="false" customFormat="false" customHeight="false" hidden="false" ht="14" outlineLevel="0" r="31">
      <c r="A31" s="21" t="s">
        <v>458</v>
      </c>
      <c r="B31" s="21" t="s">
        <v>119</v>
      </c>
      <c r="C31" s="22" t="n">
        <v>4</v>
      </c>
      <c r="D31" s="22" t="n">
        <v>16</v>
      </c>
      <c r="E31" s="22" t="n">
        <v>0</v>
      </c>
      <c r="F31" s="21" t="s">
        <v>119</v>
      </c>
      <c r="G31" s="23" t="n">
        <v>1</v>
      </c>
      <c r="H31" s="24" t="n">
        <v>1</v>
      </c>
      <c r="I31" s="0" t="n">
        <f aca="false">G31*D31/$M$5*100</f>
        <v>0.00797456114993172</v>
      </c>
      <c r="J31" s="0" t="n">
        <f aca="false">H31*D31/$M$5*100</f>
        <v>0.00797456114993172</v>
      </c>
    </row>
    <row collapsed="false" customFormat="false" customHeight="false" hidden="false" ht="14" outlineLevel="0" r="32">
      <c r="A32" s="21" t="s">
        <v>343</v>
      </c>
      <c r="B32" s="21" t="s">
        <v>119</v>
      </c>
      <c r="C32" s="22" t="n">
        <v>120</v>
      </c>
      <c r="D32" s="22" t="n">
        <v>400</v>
      </c>
      <c r="E32" s="22" t="n">
        <v>1002</v>
      </c>
      <c r="F32" s="21" t="s">
        <v>119</v>
      </c>
      <c r="G32" s="23" t="n">
        <v>1</v>
      </c>
      <c r="H32" s="24" t="n">
        <v>1</v>
      </c>
      <c r="I32" s="0" t="n">
        <f aca="false">G32*D32/$M$5*100</f>
        <v>0.199364028748293</v>
      </c>
      <c r="J32" s="0" t="n">
        <f aca="false">H32*D32/$M$5*100</f>
        <v>0.199364028748293</v>
      </c>
    </row>
    <row collapsed="false" customFormat="false" customHeight="false" hidden="false" ht="14" outlineLevel="0" r="33">
      <c r="A33" s="21" t="s">
        <v>54</v>
      </c>
      <c r="B33" s="21" t="s">
        <v>40</v>
      </c>
      <c r="C33" s="22" t="n">
        <v>-1</v>
      </c>
      <c r="D33" s="22" t="n">
        <v>-1</v>
      </c>
      <c r="E33" s="22" t="n">
        <v>0</v>
      </c>
      <c r="F33" s="21" t="s">
        <v>439</v>
      </c>
      <c r="G33" s="23" t="n">
        <v>1</v>
      </c>
      <c r="H33" s="24" t="n">
        <v>1</v>
      </c>
      <c r="I33" s="0" t="n">
        <f aca="false">G33*D33/$M$5*100</f>
        <v>-0.000498410071870732</v>
      </c>
      <c r="J33" s="0" t="n">
        <f aca="false">H33*D33/$M$5*100</f>
        <v>-0.000498410071870732</v>
      </c>
    </row>
    <row collapsed="false" customFormat="false" customHeight="false" hidden="false" ht="14" outlineLevel="0" r="34">
      <c r="A34" s="21" t="s">
        <v>243</v>
      </c>
      <c r="B34" s="21" t="s">
        <v>119</v>
      </c>
      <c r="C34" s="22" t="n">
        <v>48</v>
      </c>
      <c r="D34" s="22" t="n">
        <v>192</v>
      </c>
      <c r="E34" s="22" t="n">
        <v>382</v>
      </c>
      <c r="F34" s="21" t="s">
        <v>119</v>
      </c>
      <c r="G34" s="23" t="n">
        <v>1</v>
      </c>
      <c r="H34" s="24" t="n">
        <v>1</v>
      </c>
      <c r="I34" s="0" t="n">
        <f aca="false">G34*D34/$M$5*100</f>
        <v>0.0956947337991806</v>
      </c>
      <c r="J34" s="0" t="n">
        <f aca="false">H34*D34/$M$5*100</f>
        <v>0.0956947337991806</v>
      </c>
    </row>
    <row collapsed="false" customFormat="false" customHeight="false" hidden="false" ht="14" outlineLevel="0" r="35">
      <c r="A35" s="21" t="s">
        <v>241</v>
      </c>
      <c r="B35" s="21" t="s">
        <v>127</v>
      </c>
      <c r="C35" s="22" t="n">
        <v>70</v>
      </c>
      <c r="D35" s="22" t="n">
        <v>280</v>
      </c>
      <c r="E35" s="22" t="n">
        <v>844</v>
      </c>
      <c r="F35" s="21" t="s">
        <v>128</v>
      </c>
      <c r="G35" s="23" t="n">
        <v>1</v>
      </c>
      <c r="H35" s="24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1" t="s">
        <v>211</v>
      </c>
      <c r="B36" s="21" t="s">
        <v>127</v>
      </c>
      <c r="C36" s="22" t="n">
        <v>477</v>
      </c>
      <c r="D36" s="22" t="n">
        <v>1234</v>
      </c>
      <c r="E36" s="22" t="n">
        <v>3429</v>
      </c>
      <c r="F36" s="21" t="s">
        <v>128</v>
      </c>
      <c r="G36" s="23" t="n">
        <v>1</v>
      </c>
      <c r="H36" s="24" t="n">
        <v>1</v>
      </c>
      <c r="I36" s="0" t="n">
        <f aca="false">G36*D36/$M$5*100</f>
        <v>0.615038028688484</v>
      </c>
      <c r="J36" s="0" t="n">
        <f aca="false">H36*D36/$M$5*100</f>
        <v>0.615038028688484</v>
      </c>
    </row>
    <row collapsed="false" customFormat="false" customHeight="false" hidden="false" ht="14" outlineLevel="0" r="37">
      <c r="A37" s="21" t="s">
        <v>130</v>
      </c>
      <c r="B37" s="21" t="s">
        <v>56</v>
      </c>
      <c r="C37" s="22" t="n">
        <v>211</v>
      </c>
      <c r="D37" s="22" t="n">
        <v>593</v>
      </c>
      <c r="E37" s="22" t="n">
        <v>1158</v>
      </c>
      <c r="F37" s="21" t="s">
        <v>57</v>
      </c>
      <c r="G37" s="23" t="n">
        <v>1</v>
      </c>
      <c r="H37" s="24" t="n">
        <v>1</v>
      </c>
      <c r="I37" s="0" t="n">
        <f aca="false">G37*D37/$M$5*100</f>
        <v>0.295557172619344</v>
      </c>
      <c r="J37" s="0" t="n">
        <f aca="false">H37*D37/$M$5*100</f>
        <v>0.295557172619344</v>
      </c>
    </row>
    <row collapsed="false" customFormat="false" customHeight="false" hidden="false" ht="14" outlineLevel="0" r="38">
      <c r="A38" s="21" t="s">
        <v>74</v>
      </c>
      <c r="B38" s="21" t="s">
        <v>56</v>
      </c>
      <c r="C38" s="22" t="n">
        <v>104</v>
      </c>
      <c r="D38" s="22" t="n">
        <v>288</v>
      </c>
      <c r="E38" s="22" t="n">
        <v>641</v>
      </c>
      <c r="F38" s="21" t="s">
        <v>57</v>
      </c>
      <c r="G38" s="23" t="n">
        <v>1</v>
      </c>
      <c r="H38" s="24" t="n">
        <v>1</v>
      </c>
      <c r="I38" s="0" t="n">
        <f aca="false">G38*D38/$M$5*100</f>
        <v>0.143542100698771</v>
      </c>
      <c r="J38" s="0" t="n">
        <f aca="false">H38*D38/$M$5*100</f>
        <v>0.143542100698771</v>
      </c>
    </row>
    <row collapsed="false" customFormat="false" customHeight="false" hidden="false" ht="14" outlineLevel="0" r="39">
      <c r="A39" s="21" t="s">
        <v>212</v>
      </c>
      <c r="B39" s="21" t="s">
        <v>56</v>
      </c>
      <c r="C39" s="22" t="n">
        <v>300</v>
      </c>
      <c r="D39" s="22" t="n">
        <v>400</v>
      </c>
      <c r="E39" s="22" t="n">
        <v>1400</v>
      </c>
      <c r="F39" s="21" t="s">
        <v>57</v>
      </c>
      <c r="G39" s="23" t="n">
        <v>1</v>
      </c>
      <c r="H39" s="24" t="n">
        <v>1</v>
      </c>
      <c r="I39" s="0" t="n">
        <f aca="false">G39*D39/$M$5*100</f>
        <v>0.199364028748293</v>
      </c>
      <c r="J39" s="0" t="n">
        <f aca="false">H39*D39/$M$5*100</f>
        <v>0.199364028748293</v>
      </c>
    </row>
    <row collapsed="false" customFormat="false" customHeight="false" hidden="false" ht="14" outlineLevel="0" r="40">
      <c r="A40" s="21" t="s">
        <v>295</v>
      </c>
      <c r="B40" s="21" t="s">
        <v>56</v>
      </c>
      <c r="C40" s="22" t="n">
        <v>94</v>
      </c>
      <c r="D40" s="22" t="n">
        <v>376</v>
      </c>
      <c r="E40" s="22" t="n">
        <v>816</v>
      </c>
      <c r="F40" s="21" t="s">
        <v>57</v>
      </c>
      <c r="G40" s="23" t="n">
        <v>1</v>
      </c>
      <c r="H40" s="24" t="n">
        <v>1</v>
      </c>
      <c r="I40" s="0" t="n">
        <f aca="false">G40*D40/$M$5*100</f>
        <v>0.187402187023395</v>
      </c>
      <c r="J40" s="0" t="n">
        <f aca="false">H40*D40/$M$5*100</f>
        <v>0.187402187023395</v>
      </c>
    </row>
    <row collapsed="false" customFormat="false" customHeight="false" hidden="false" ht="14" outlineLevel="0" r="41">
      <c r="A41" s="21" t="s">
        <v>239</v>
      </c>
      <c r="B41" s="21" t="s">
        <v>56</v>
      </c>
      <c r="C41" s="22" t="n">
        <v>460</v>
      </c>
      <c r="D41" s="22" t="n">
        <v>1544</v>
      </c>
      <c r="E41" s="22" t="n">
        <v>3145</v>
      </c>
      <c r="F41" s="21" t="s">
        <v>57</v>
      </c>
      <c r="G41" s="23" t="n">
        <v>1</v>
      </c>
      <c r="H41" s="24" t="n">
        <v>1</v>
      </c>
      <c r="I41" s="0" t="n">
        <f aca="false">G41*D41/$M$5*100</f>
        <v>0.769545150968411</v>
      </c>
      <c r="J41" s="0" t="n">
        <f aca="false">H41*D41/$M$5*100</f>
        <v>0.769545150968411</v>
      </c>
    </row>
    <row collapsed="false" customFormat="false" customHeight="false" hidden="false" ht="14" outlineLevel="0" r="42">
      <c r="A42" s="21" t="s">
        <v>334</v>
      </c>
      <c r="B42" s="21" t="s">
        <v>335</v>
      </c>
      <c r="C42" s="22" t="n">
        <v>54</v>
      </c>
      <c r="D42" s="22" t="n">
        <v>216</v>
      </c>
      <c r="E42" s="22" t="n">
        <v>496</v>
      </c>
      <c r="F42" s="21" t="s">
        <v>206</v>
      </c>
      <c r="G42" s="23" t="n">
        <v>1</v>
      </c>
      <c r="H42" s="24" t="n">
        <v>1</v>
      </c>
      <c r="I42" s="0" t="n">
        <f aca="false">G42*D42/$M$5*100</f>
        <v>0.107656575524078</v>
      </c>
      <c r="J42" s="0" t="n">
        <f aca="false">H42*D42/$M$5*100</f>
        <v>0.107656575524078</v>
      </c>
    </row>
    <row collapsed="false" customFormat="false" customHeight="false" hidden="false" ht="14" outlineLevel="0" r="43">
      <c r="A43" s="21" t="s">
        <v>422</v>
      </c>
      <c r="B43" s="21" t="s">
        <v>269</v>
      </c>
      <c r="C43" s="22" t="n">
        <v>104</v>
      </c>
      <c r="D43" s="22" t="n">
        <v>104</v>
      </c>
      <c r="E43" s="22" t="n">
        <v>147</v>
      </c>
      <c r="F43" s="21" t="s">
        <v>270</v>
      </c>
      <c r="G43" s="23" t="n">
        <v>1</v>
      </c>
      <c r="H43" s="24" t="n">
        <v>1</v>
      </c>
      <c r="I43" s="0" t="n">
        <f aca="false">G43*D43/$M$5*100</f>
        <v>0.0518346474745562</v>
      </c>
      <c r="J43" s="0" t="n">
        <f aca="false">H43*D43/$M$5*100</f>
        <v>0.0518346474745562</v>
      </c>
    </row>
    <row collapsed="false" customFormat="false" customHeight="false" hidden="false" ht="14" outlineLevel="0" r="44">
      <c r="A44" s="21" t="s">
        <v>268</v>
      </c>
      <c r="B44" s="21" t="s">
        <v>269</v>
      </c>
      <c r="C44" s="22" t="n">
        <v>168</v>
      </c>
      <c r="D44" s="22" t="n">
        <v>168</v>
      </c>
      <c r="E44" s="22" t="n">
        <v>237</v>
      </c>
      <c r="F44" s="21" t="s">
        <v>270</v>
      </c>
      <c r="G44" s="23" t="n">
        <v>1</v>
      </c>
      <c r="H44" s="24" t="n">
        <v>1</v>
      </c>
      <c r="I44" s="0" t="n">
        <f aca="false">G44*D44/$M$5*100</f>
        <v>0.083732892074283</v>
      </c>
      <c r="J44" s="0" t="n">
        <f aca="false">H44*D44/$M$5*100</f>
        <v>0.083732892074283</v>
      </c>
    </row>
    <row collapsed="false" customFormat="false" customHeight="false" hidden="false" ht="14" outlineLevel="0" r="45">
      <c r="A45" s="21" t="s">
        <v>96</v>
      </c>
      <c r="B45" s="21" t="s">
        <v>97</v>
      </c>
      <c r="C45" s="22" t="n">
        <v>2</v>
      </c>
      <c r="D45" s="22" t="n">
        <v>2</v>
      </c>
      <c r="E45" s="22" t="n">
        <v>2</v>
      </c>
      <c r="F45" s="21" t="s">
        <v>57</v>
      </c>
      <c r="G45" s="23" t="n">
        <v>1</v>
      </c>
      <c r="H45" s="24" t="n">
        <v>1</v>
      </c>
      <c r="I45" s="0" t="n">
        <f aca="false">G45*D45/$M$5*100</f>
        <v>0.000996820143741465</v>
      </c>
      <c r="J45" s="0" t="n">
        <f aca="false">H45*D45/$M$5*100</f>
        <v>0.000996820143741465</v>
      </c>
    </row>
    <row collapsed="false" customFormat="false" customHeight="false" hidden="false" ht="14" outlineLevel="0" r="46">
      <c r="A46" s="21" t="s">
        <v>169</v>
      </c>
      <c r="B46" s="21" t="s">
        <v>119</v>
      </c>
      <c r="C46" s="22" t="n">
        <v>2</v>
      </c>
      <c r="D46" s="22" t="n">
        <v>4</v>
      </c>
      <c r="E46" s="22" t="n">
        <v>2</v>
      </c>
      <c r="F46" s="21" t="s">
        <v>119</v>
      </c>
      <c r="G46" s="23" t="n">
        <v>1</v>
      </c>
      <c r="H46" s="24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1" t="s">
        <v>203</v>
      </c>
      <c r="B47" s="21" t="s">
        <v>119</v>
      </c>
      <c r="C47" s="22" t="n">
        <v>116</v>
      </c>
      <c r="D47" s="22" t="n">
        <v>232</v>
      </c>
      <c r="E47" s="22" t="n">
        <v>532</v>
      </c>
      <c r="F47" s="21" t="s">
        <v>119</v>
      </c>
      <c r="G47" s="23" t="n">
        <v>1</v>
      </c>
      <c r="H47" s="24" t="n">
        <v>1</v>
      </c>
      <c r="I47" s="0" t="n">
        <f aca="false">G47*D47/$M$5*100</f>
        <v>0.11563113667401</v>
      </c>
      <c r="J47" s="0" t="n">
        <f aca="false">H47*D47/$M$5*100</f>
        <v>0.11563113667401</v>
      </c>
    </row>
    <row collapsed="false" customFormat="false" customHeight="false" hidden="false" ht="14" outlineLevel="0" r="48">
      <c r="A48" s="21" t="s">
        <v>278</v>
      </c>
      <c r="B48" s="21" t="s">
        <v>181</v>
      </c>
      <c r="C48" s="22" t="n">
        <v>120</v>
      </c>
      <c r="D48" s="22" t="n">
        <v>120</v>
      </c>
      <c r="E48" s="22" t="n">
        <v>232</v>
      </c>
      <c r="F48" s="21" t="s">
        <v>182</v>
      </c>
      <c r="G48" s="23" t="n">
        <v>1</v>
      </c>
      <c r="H48" s="24" t="n">
        <v>0.9667</v>
      </c>
      <c r="I48" s="0" t="n">
        <f aca="false">G48*D48/$M$5*100</f>
        <v>0.0598092086244879</v>
      </c>
      <c r="J48" s="0" t="n">
        <f aca="false">H48*D48/$M$5*100</f>
        <v>0.0578175619772924</v>
      </c>
    </row>
    <row collapsed="false" customFormat="false" customHeight="false" hidden="false" ht="14" outlineLevel="0" r="49">
      <c r="A49" s="21" t="s">
        <v>145</v>
      </c>
      <c r="B49" s="21" t="s">
        <v>116</v>
      </c>
      <c r="C49" s="22" t="n">
        <v>41</v>
      </c>
      <c r="D49" s="22" t="n">
        <v>164</v>
      </c>
      <c r="E49" s="22" t="n">
        <v>284</v>
      </c>
      <c r="F49" s="21" t="s">
        <v>117</v>
      </c>
      <c r="G49" s="23" t="n">
        <v>1</v>
      </c>
      <c r="H49" s="24" t="n">
        <v>0.8757</v>
      </c>
      <c r="I49" s="0" t="n">
        <f aca="false">G49*D49/$M$5*100</f>
        <v>0.0817392517868001</v>
      </c>
      <c r="J49" s="0" t="n">
        <f aca="false">H49*D49/$M$5*100</f>
        <v>0.0715790627897009</v>
      </c>
    </row>
    <row collapsed="false" customFormat="false" customHeight="false" hidden="false" ht="14" outlineLevel="0" r="50">
      <c r="A50" s="21" t="s">
        <v>217</v>
      </c>
      <c r="B50" s="21" t="s">
        <v>116</v>
      </c>
      <c r="C50" s="22" t="n">
        <v>-1</v>
      </c>
      <c r="D50" s="22" t="n">
        <v>-1</v>
      </c>
      <c r="E50" s="22" t="n">
        <v>0</v>
      </c>
      <c r="F50" s="21" t="s">
        <v>117</v>
      </c>
      <c r="G50" s="23" t="n">
        <v>1</v>
      </c>
      <c r="H50" s="24" t="n">
        <v>0.8167</v>
      </c>
      <c r="I50" s="0" t="n">
        <f aca="false">G50*D50/$M$5*100</f>
        <v>-0.000498410071870732</v>
      </c>
      <c r="J50" s="0" t="n">
        <f aca="false">H50*D50/$M$5*100</f>
        <v>-0.000407051505696827</v>
      </c>
    </row>
    <row collapsed="false" customFormat="false" customHeight="false" hidden="false" ht="14" outlineLevel="0" r="51">
      <c r="A51" s="21" t="s">
        <v>408</v>
      </c>
      <c r="B51" s="21" t="s">
        <v>177</v>
      </c>
      <c r="C51" s="22" t="n">
        <v>40</v>
      </c>
      <c r="D51" s="22" t="n">
        <v>160</v>
      </c>
      <c r="E51" s="22" t="n">
        <v>348</v>
      </c>
      <c r="F51" s="21" t="s">
        <v>472</v>
      </c>
      <c r="G51" s="23" t="n">
        <v>1</v>
      </c>
      <c r="H51" s="24" t="n">
        <v>0.8078</v>
      </c>
      <c r="I51" s="0" t="n">
        <f aca="false">G51*D51/$M$5*100</f>
        <v>0.0797456114993172</v>
      </c>
      <c r="J51" s="0" t="n">
        <f aca="false">H51*D51/$M$5*100</f>
        <v>0.0644185049691484</v>
      </c>
    </row>
    <row collapsed="false" customFormat="false" customHeight="false" hidden="false" ht="14" outlineLevel="0" r="52">
      <c r="A52" s="21" t="s">
        <v>183</v>
      </c>
      <c r="B52" s="21" t="s">
        <v>43</v>
      </c>
      <c r="C52" s="22" t="n">
        <v>139</v>
      </c>
      <c r="D52" s="22" t="n">
        <v>278</v>
      </c>
      <c r="E52" s="22" t="n">
        <v>496</v>
      </c>
      <c r="F52" s="21" t="s">
        <v>43</v>
      </c>
      <c r="G52" s="23" t="n">
        <v>1</v>
      </c>
      <c r="H52" s="24" t="n">
        <v>1</v>
      </c>
      <c r="I52" s="0" t="n">
        <f aca="false">G52*D52/$M$5*100</f>
        <v>0.138557999980064</v>
      </c>
      <c r="J52" s="0" t="n">
        <f aca="false">H52*D52/$M$5*100</f>
        <v>0.138557999980064</v>
      </c>
    </row>
    <row collapsed="false" customFormat="false" customHeight="false" hidden="false" ht="14" outlineLevel="0" r="53">
      <c r="A53" s="21" t="s">
        <v>242</v>
      </c>
      <c r="B53" s="21" t="s">
        <v>177</v>
      </c>
      <c r="C53" s="22" t="n">
        <v>12</v>
      </c>
      <c r="D53" s="22" t="n">
        <v>12</v>
      </c>
      <c r="E53" s="22" t="n">
        <v>13</v>
      </c>
      <c r="F53" s="21" t="s">
        <v>472</v>
      </c>
      <c r="G53" s="23" t="n">
        <v>0.9999</v>
      </c>
      <c r="H53" s="24" t="n">
        <v>0.9999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1" t="s">
        <v>173</v>
      </c>
      <c r="B54" s="21" t="s">
        <v>127</v>
      </c>
      <c r="C54" s="22" t="n">
        <v>130</v>
      </c>
      <c r="D54" s="22" t="n">
        <v>130</v>
      </c>
      <c r="E54" s="22" t="n">
        <v>127</v>
      </c>
      <c r="F54" s="21" t="s">
        <v>128</v>
      </c>
      <c r="G54" s="23" t="n">
        <v>0.9987</v>
      </c>
      <c r="H54" s="24" t="n">
        <v>0.9987</v>
      </c>
      <c r="I54" s="0" t="n">
        <f aca="false">G54*D54/$M$5*100</f>
        <v>0.0647090780410491</v>
      </c>
      <c r="J54" s="0" t="n">
        <f aca="false">H54*D54/$M$5*100</f>
        <v>0.0647090780410491</v>
      </c>
    </row>
    <row collapsed="false" customFormat="false" customHeight="false" hidden="false" ht="14" outlineLevel="0" r="55">
      <c r="A55" s="21" t="s">
        <v>255</v>
      </c>
      <c r="B55" s="21" t="s">
        <v>181</v>
      </c>
      <c r="C55" s="22" t="n">
        <v>120</v>
      </c>
      <c r="D55" s="22" t="n">
        <v>120</v>
      </c>
      <c r="E55" s="22" t="n">
        <v>217</v>
      </c>
      <c r="F55" s="21" t="s">
        <v>182</v>
      </c>
      <c r="G55" s="23" t="n">
        <v>0.9986</v>
      </c>
      <c r="H55" s="24" t="n">
        <v>0.9986</v>
      </c>
      <c r="I55" s="0" t="n">
        <f aca="false">G55*D55/$M$5*100</f>
        <v>0.0597254757324136</v>
      </c>
      <c r="J55" s="0" t="n">
        <f aca="false">H55*D55/$M$5*100</f>
        <v>0.0597254757324136</v>
      </c>
    </row>
    <row collapsed="false" customFormat="false" customHeight="false" hidden="false" ht="14" outlineLevel="0" r="56">
      <c r="A56" s="21" t="s">
        <v>398</v>
      </c>
      <c r="B56" s="21" t="s">
        <v>43</v>
      </c>
      <c r="C56" s="22" t="n">
        <v>44</v>
      </c>
      <c r="D56" s="22" t="n">
        <v>164</v>
      </c>
      <c r="E56" s="22" t="n">
        <v>394</v>
      </c>
      <c r="F56" s="21" t="s">
        <v>43</v>
      </c>
      <c r="G56" s="23" t="n">
        <v>0.9986</v>
      </c>
      <c r="H56" s="24" t="n">
        <v>0.9986</v>
      </c>
      <c r="I56" s="0" t="n">
        <f aca="false">G56*D56/$M$5*100</f>
        <v>0.0816248168342986</v>
      </c>
      <c r="J56" s="0" t="n">
        <f aca="false">H56*D56/$M$5*100</f>
        <v>0.0816248168342986</v>
      </c>
    </row>
    <row collapsed="false" customFormat="false" customHeight="false" hidden="false" ht="14" outlineLevel="0" r="57">
      <c r="A57" s="21" t="s">
        <v>91</v>
      </c>
      <c r="B57" s="21" t="s">
        <v>43</v>
      </c>
      <c r="C57" s="22" t="n">
        <v>54</v>
      </c>
      <c r="D57" s="22" t="n">
        <v>82</v>
      </c>
      <c r="E57" s="22" t="n">
        <v>85</v>
      </c>
      <c r="F57" s="21" t="s">
        <v>43</v>
      </c>
      <c r="G57" s="23" t="n">
        <v>0.9986</v>
      </c>
      <c r="H57" s="24" t="n">
        <v>0.9986</v>
      </c>
      <c r="I57" s="0" t="n">
        <f aca="false">G57*D57/$M$5*100</f>
        <v>0.0408124084171493</v>
      </c>
      <c r="J57" s="0" t="n">
        <f aca="false">H57*D57/$M$5*100</f>
        <v>0.0408124084171493</v>
      </c>
    </row>
    <row collapsed="false" customFormat="false" customHeight="false" hidden="false" ht="14" outlineLevel="0" r="58">
      <c r="A58" s="21" t="s">
        <v>123</v>
      </c>
      <c r="B58" s="21" t="s">
        <v>43</v>
      </c>
      <c r="C58" s="22" t="n">
        <v>104</v>
      </c>
      <c r="D58" s="22" t="n">
        <v>416</v>
      </c>
      <c r="E58" s="22" t="n">
        <v>815</v>
      </c>
      <c r="F58" s="21" t="s">
        <v>43</v>
      </c>
      <c r="G58" s="23" t="n">
        <v>0.9986</v>
      </c>
      <c r="H58" s="24" t="n">
        <v>0.9986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1" t="s">
        <v>312</v>
      </c>
      <c r="B59" s="21" t="s">
        <v>181</v>
      </c>
      <c r="C59" s="22" t="n">
        <v>36</v>
      </c>
      <c r="D59" s="22" t="n">
        <v>116</v>
      </c>
      <c r="E59" s="22" t="n">
        <v>273</v>
      </c>
      <c r="F59" s="21" t="s">
        <v>182</v>
      </c>
      <c r="G59" s="23" t="n">
        <v>0.9986</v>
      </c>
      <c r="H59" s="24" t="n">
        <v>0.993</v>
      </c>
      <c r="I59" s="0" t="n">
        <f aca="false">G59*D59/$M$5*100</f>
        <v>0.0577346265413332</v>
      </c>
      <c r="J59" s="0" t="n">
        <f aca="false">H59*D59/$M$5*100</f>
        <v>0.0574108593586459</v>
      </c>
    </row>
    <row collapsed="false" customFormat="false" customHeight="false" hidden="false" ht="14" outlineLevel="0" r="60">
      <c r="A60" s="21" t="s">
        <v>285</v>
      </c>
      <c r="B60" s="21" t="s">
        <v>230</v>
      </c>
      <c r="C60" s="22" t="n">
        <v>94</v>
      </c>
      <c r="D60" s="22" t="n">
        <v>344</v>
      </c>
      <c r="E60" s="22" t="n">
        <v>578</v>
      </c>
      <c r="F60" s="21" t="s">
        <v>206</v>
      </c>
      <c r="G60" s="23" t="n">
        <v>0.9986</v>
      </c>
      <c r="H60" s="24" t="n">
        <v>0.9875</v>
      </c>
      <c r="I60" s="0" t="n">
        <f aca="false">G60*D60/$M$5*100</f>
        <v>0.171213030432919</v>
      </c>
      <c r="J60" s="0" t="n">
        <f aca="false">H60*D60/$M$5*100</f>
        <v>0.169309901414488</v>
      </c>
    </row>
    <row collapsed="false" customFormat="false" customHeight="false" hidden="false" ht="14" outlineLevel="0" r="61">
      <c r="A61" s="21" t="s">
        <v>300</v>
      </c>
      <c r="B61" s="21" t="s">
        <v>78</v>
      </c>
      <c r="C61" s="22" t="n">
        <v>12</v>
      </c>
      <c r="D61" s="22" t="n">
        <v>12</v>
      </c>
      <c r="E61" s="22" t="n">
        <v>10</v>
      </c>
      <c r="F61" s="21" t="s">
        <v>441</v>
      </c>
      <c r="G61" s="23" t="n">
        <v>0.9985</v>
      </c>
      <c r="H61" s="24" t="n">
        <v>0.9985</v>
      </c>
      <c r="I61" s="0" t="n">
        <f aca="false">G61*D61/$M$5*100</f>
        <v>0.00597194948115512</v>
      </c>
      <c r="J61" s="0" t="n">
        <f aca="false">H61*D61/$M$5*100</f>
        <v>0.00597194948115512</v>
      </c>
    </row>
    <row collapsed="false" customFormat="false" customHeight="false" hidden="false" ht="14" outlineLevel="0" r="62">
      <c r="A62" s="21" t="s">
        <v>157</v>
      </c>
      <c r="B62" s="21" t="s">
        <v>43</v>
      </c>
      <c r="C62" s="22" t="n">
        <v>24</v>
      </c>
      <c r="D62" s="22" t="n">
        <v>48</v>
      </c>
      <c r="E62" s="22" t="n">
        <v>59</v>
      </c>
      <c r="F62" s="21" t="s">
        <v>43</v>
      </c>
      <c r="G62" s="23" t="n">
        <v>0.9985</v>
      </c>
      <c r="H62" s="24" t="n">
        <v>0.9985</v>
      </c>
      <c r="I62" s="0" t="n">
        <f aca="false">G62*D62/$M$5*100</f>
        <v>0.0238877979246205</v>
      </c>
      <c r="J62" s="0" t="n">
        <f aca="false">H62*D62/$M$5*100</f>
        <v>0.0238877979246205</v>
      </c>
    </row>
    <row collapsed="false" customFormat="false" customHeight="false" hidden="false" ht="14" outlineLevel="0" r="63">
      <c r="A63" s="21" t="s">
        <v>195</v>
      </c>
      <c r="B63" s="21" t="s">
        <v>59</v>
      </c>
      <c r="C63" s="22" t="n">
        <v>196</v>
      </c>
      <c r="D63" s="22" t="n">
        <v>784</v>
      </c>
      <c r="E63" s="22" t="n">
        <v>2165</v>
      </c>
      <c r="F63" s="21" t="s">
        <v>436</v>
      </c>
      <c r="G63" s="23" t="n">
        <v>0.9983</v>
      </c>
      <c r="H63" s="24" t="n">
        <v>0.9983</v>
      </c>
      <c r="I63" s="0" t="n">
        <f aca="false">G63*D63/$M$5*100</f>
        <v>0.390089215402865</v>
      </c>
      <c r="J63" s="0" t="n">
        <f aca="false">H63*D63/$M$5*100</f>
        <v>0.390089215402865</v>
      </c>
    </row>
    <row collapsed="false" customFormat="false" customHeight="false" hidden="false" ht="14" outlineLevel="0" r="64">
      <c r="A64" s="21" t="s">
        <v>385</v>
      </c>
      <c r="B64" s="21" t="s">
        <v>43</v>
      </c>
      <c r="C64" s="22" t="n">
        <v>10</v>
      </c>
      <c r="D64" s="22" t="n">
        <v>10</v>
      </c>
      <c r="E64" s="22" t="n">
        <v>46</v>
      </c>
      <c r="F64" s="21" t="s">
        <v>43</v>
      </c>
      <c r="G64" s="23" t="n">
        <v>0.9981</v>
      </c>
      <c r="H64" s="24" t="n">
        <v>0.9981</v>
      </c>
      <c r="I64" s="0" t="n">
        <f aca="false">G64*D64/$M$5*100</f>
        <v>0.00497463092734178</v>
      </c>
      <c r="J64" s="0" t="n">
        <f aca="false">H64*D64/$M$5*100</f>
        <v>0.00497463092734178</v>
      </c>
    </row>
    <row collapsed="false" customFormat="false" customHeight="false" hidden="false" ht="14" outlineLevel="0" r="65">
      <c r="A65" s="21" t="s">
        <v>99</v>
      </c>
      <c r="B65" s="21" t="s">
        <v>43</v>
      </c>
      <c r="C65" s="22" t="n">
        <v>7</v>
      </c>
      <c r="D65" s="22" t="n">
        <v>14</v>
      </c>
      <c r="E65" s="22" t="n">
        <v>19</v>
      </c>
      <c r="F65" s="21" t="s">
        <v>43</v>
      </c>
      <c r="G65" s="23" t="n">
        <v>0.9981</v>
      </c>
      <c r="H65" s="24" t="n">
        <v>0.9314</v>
      </c>
      <c r="I65" s="0" t="n">
        <f aca="false">G65*D65/$M$5*100</f>
        <v>0.00696448329827849</v>
      </c>
      <c r="J65" s="0" t="n">
        <f aca="false">H65*D65/$M$5*100</f>
        <v>0.0064990679731656</v>
      </c>
    </row>
    <row collapsed="false" customFormat="false" customHeight="false" hidden="false" ht="14" outlineLevel="0" r="66">
      <c r="A66" s="21" t="s">
        <v>445</v>
      </c>
      <c r="B66" s="21" t="s">
        <v>40</v>
      </c>
      <c r="C66" s="22" t="n">
        <v>152</v>
      </c>
      <c r="D66" s="22" t="n">
        <v>344</v>
      </c>
      <c r="E66" s="22" t="n">
        <v>1038</v>
      </c>
      <c r="F66" s="21" t="s">
        <v>439</v>
      </c>
      <c r="G66" s="23" t="n">
        <v>0.9981</v>
      </c>
      <c r="H66" s="24" t="n">
        <v>0.9981</v>
      </c>
      <c r="I66" s="0" t="n">
        <f aca="false">G66*D66/$M$5*100</f>
        <v>0.171127303900557</v>
      </c>
      <c r="J66" s="0" t="n">
        <f aca="false">H66*D66/$M$5*100</f>
        <v>0.171127303900557</v>
      </c>
    </row>
    <row collapsed="false" customFormat="false" customHeight="false" hidden="false" ht="14" outlineLevel="0" r="67">
      <c r="A67" s="21" t="s">
        <v>317</v>
      </c>
      <c r="B67" s="21" t="s">
        <v>112</v>
      </c>
      <c r="C67" s="22" t="n">
        <v>6</v>
      </c>
      <c r="D67" s="22" t="n">
        <v>12</v>
      </c>
      <c r="E67" s="22" t="n">
        <v>13</v>
      </c>
      <c r="F67" s="21" t="s">
        <v>439</v>
      </c>
      <c r="G67" s="23" t="n">
        <v>0.9981</v>
      </c>
      <c r="H67" s="24" t="n">
        <v>0.9981</v>
      </c>
      <c r="I67" s="0" t="n">
        <f aca="false">G67*D67/$M$5*100</f>
        <v>0.00596955711281014</v>
      </c>
      <c r="J67" s="0" t="n">
        <f aca="false">H67*D67/$M$5*100</f>
        <v>0.00596955711281014</v>
      </c>
    </row>
    <row collapsed="false" customFormat="false" customHeight="false" hidden="false" ht="14" outlineLevel="0" r="68">
      <c r="A68" s="21" t="s">
        <v>238</v>
      </c>
      <c r="B68" s="21" t="s">
        <v>40</v>
      </c>
      <c r="C68" s="22" t="n">
        <v>50</v>
      </c>
      <c r="D68" s="22" t="n">
        <v>172</v>
      </c>
      <c r="E68" s="22" t="n">
        <v>414</v>
      </c>
      <c r="F68" s="21" t="s">
        <v>439</v>
      </c>
      <c r="G68" s="23" t="n">
        <v>0.9981</v>
      </c>
      <c r="H68" s="24" t="n">
        <v>0.9773</v>
      </c>
      <c r="I68" s="0" t="n">
        <f aca="false">G68*D68/$M$5*100</f>
        <v>0.0855636519502786</v>
      </c>
      <c r="J68" s="0" t="n">
        <f aca="false">H68*D68/$M$5*100</f>
        <v>0.0837805400771539</v>
      </c>
    </row>
    <row collapsed="false" customFormat="false" customHeight="false" hidden="false" ht="14" outlineLevel="0" r="69">
      <c r="A69" s="21" t="s">
        <v>106</v>
      </c>
      <c r="B69" s="21" t="s">
        <v>71</v>
      </c>
      <c r="C69" s="22" t="n">
        <v>1378</v>
      </c>
      <c r="D69" s="22" t="n">
        <v>5581</v>
      </c>
      <c r="E69" s="22" t="n">
        <v>11279</v>
      </c>
      <c r="F69" s="21" t="s">
        <v>72</v>
      </c>
      <c r="G69" s="23" t="n">
        <v>0.9978</v>
      </c>
      <c r="H69" s="24" t="n">
        <v>0.9946</v>
      </c>
      <c r="I69" s="0" t="n">
        <f aca="false">G69*D69/$M$5*100</f>
        <v>2.77550703256611</v>
      </c>
      <c r="J69" s="0" t="n">
        <f aca="false">H69*D69/$M$5*100</f>
        <v>2.76660582741056</v>
      </c>
    </row>
    <row collapsed="false" customFormat="false" customHeight="false" hidden="false" ht="14" outlineLevel="0" r="70">
      <c r="A70" s="21" t="s">
        <v>146</v>
      </c>
      <c r="B70" s="21" t="s">
        <v>116</v>
      </c>
      <c r="C70" s="22" t="n">
        <v>46</v>
      </c>
      <c r="D70" s="22" t="n">
        <v>110</v>
      </c>
      <c r="E70" s="22" t="n">
        <v>239</v>
      </c>
      <c r="F70" s="21" t="s">
        <v>117</v>
      </c>
      <c r="G70" s="23" t="n">
        <v>0.9976</v>
      </c>
      <c r="H70" s="24" t="n">
        <v>0.988</v>
      </c>
      <c r="I70" s="0" t="n">
        <f aca="false">G70*D70/$M$5*100</f>
        <v>0.0546935276468067</v>
      </c>
      <c r="J70" s="0" t="n">
        <f aca="false">H70*D70/$M$5*100</f>
        <v>0.0541672066109112</v>
      </c>
    </row>
    <row collapsed="false" customFormat="false" customHeight="false" hidden="false" ht="14" outlineLevel="0" r="71">
      <c r="A71" s="21" t="s">
        <v>64</v>
      </c>
      <c r="B71" s="21" t="s">
        <v>63</v>
      </c>
      <c r="C71" s="22" t="n">
        <v>4402</v>
      </c>
      <c r="D71" s="22" t="n">
        <v>17448</v>
      </c>
      <c r="E71" s="22" t="n">
        <v>50004</v>
      </c>
      <c r="F71" s="21" t="s">
        <v>65</v>
      </c>
      <c r="G71" s="23" t="n">
        <v>0.9972</v>
      </c>
      <c r="H71" s="24" t="n">
        <v>0.9972</v>
      </c>
      <c r="I71" s="0" t="n">
        <f aca="false">G71*D71/$M$5*100</f>
        <v>8.67190940898534</v>
      </c>
      <c r="J71" s="0" t="n">
        <f aca="false">H71*D71/$M$5*100</f>
        <v>8.67190940898534</v>
      </c>
    </row>
    <row collapsed="false" customFormat="false" customHeight="false" hidden="false" ht="14" outlineLevel="0" r="72">
      <c r="A72" s="21" t="s">
        <v>44</v>
      </c>
      <c r="B72" s="21" t="s">
        <v>45</v>
      </c>
      <c r="C72" s="22" t="n">
        <v>12</v>
      </c>
      <c r="D72" s="22" t="n">
        <v>24</v>
      </c>
      <c r="E72" s="22"/>
      <c r="F72" s="21" t="s">
        <v>46</v>
      </c>
      <c r="G72" s="23" t="n">
        <v>0.9972</v>
      </c>
      <c r="H72" s="24" t="n">
        <v>0.9972</v>
      </c>
      <c r="I72" s="0" t="n">
        <f aca="false">G72*D72/$M$5*100</f>
        <v>0.0119283485680679</v>
      </c>
      <c r="J72" s="0" t="n">
        <f aca="false">H72*D72/$M$5*100</f>
        <v>0.0119283485680679</v>
      </c>
    </row>
    <row collapsed="false" customFormat="false" customHeight="false" hidden="false" ht="14" outlineLevel="0" r="73">
      <c r="A73" s="21" t="s">
        <v>158</v>
      </c>
      <c r="B73" s="21" t="s">
        <v>159</v>
      </c>
      <c r="C73" s="22" t="n">
        <v>2</v>
      </c>
      <c r="D73" s="22" t="n">
        <v>2</v>
      </c>
      <c r="E73" s="22" t="n">
        <v>1</v>
      </c>
      <c r="F73" s="21" t="s">
        <v>46</v>
      </c>
      <c r="G73" s="23" t="n">
        <v>0.9972</v>
      </c>
      <c r="H73" s="24" t="n">
        <v>0.9972</v>
      </c>
      <c r="I73" s="0" t="n">
        <f aca="false">G73*D73/$M$5*100</f>
        <v>0.000994029047338989</v>
      </c>
      <c r="J73" s="0" t="n">
        <f aca="false">H73*D73/$M$5*100</f>
        <v>0.000994029047338989</v>
      </c>
    </row>
    <row collapsed="false" customFormat="false" customHeight="false" hidden="false" ht="14" outlineLevel="0" r="74">
      <c r="A74" s="21" t="s">
        <v>476</v>
      </c>
      <c r="B74" s="21" t="s">
        <v>149</v>
      </c>
      <c r="C74" s="22" t="n">
        <v>12</v>
      </c>
      <c r="D74" s="22" t="n">
        <v>48</v>
      </c>
      <c r="E74" s="22" t="n">
        <v>18</v>
      </c>
      <c r="F74" s="21" t="s">
        <v>46</v>
      </c>
      <c r="G74" s="23" t="n">
        <v>0.9972</v>
      </c>
      <c r="H74" s="24" t="n">
        <v>0.9972</v>
      </c>
      <c r="I74" s="0" t="n">
        <f aca="false">G74*D74/$M$5*100</f>
        <v>0.0238566971361357</v>
      </c>
      <c r="J74" s="0" t="n">
        <f aca="false">H74*D74/$M$5*100</f>
        <v>0.0238566971361357</v>
      </c>
    </row>
    <row collapsed="false" customFormat="false" customHeight="false" hidden="false" ht="14" outlineLevel="0" r="75">
      <c r="A75" s="21" t="s">
        <v>77</v>
      </c>
      <c r="B75" s="21" t="s">
        <v>78</v>
      </c>
      <c r="C75" s="22" t="n">
        <v>21</v>
      </c>
      <c r="D75" s="22" t="n">
        <v>41</v>
      </c>
      <c r="E75" s="22" t="n">
        <v>60</v>
      </c>
      <c r="F75" s="21" t="s">
        <v>441</v>
      </c>
      <c r="G75" s="23" t="n">
        <v>0.9971</v>
      </c>
      <c r="H75" s="24" t="n">
        <v>0.9957</v>
      </c>
      <c r="I75" s="0" t="n">
        <f aca="false">G75*D75/$M$5*100</f>
        <v>0.0203755519891546</v>
      </c>
      <c r="J75" s="0" t="n">
        <f aca="false">H75*D75/$M$5*100</f>
        <v>0.0203469432510292</v>
      </c>
    </row>
    <row collapsed="false" customFormat="false" customHeight="false" hidden="false" ht="14" outlineLevel="0" r="76">
      <c r="A76" s="21" t="s">
        <v>373</v>
      </c>
      <c r="B76" s="21" t="s">
        <v>56</v>
      </c>
      <c r="C76" s="22" t="n">
        <v>36</v>
      </c>
      <c r="D76" s="22" t="n">
        <v>154</v>
      </c>
      <c r="E76" s="22" t="n">
        <v>331</v>
      </c>
      <c r="F76" s="21" t="s">
        <v>57</v>
      </c>
      <c r="G76" s="23" t="n">
        <v>0.997</v>
      </c>
      <c r="H76" s="24" t="n">
        <v>0.997</v>
      </c>
      <c r="I76" s="0" t="n">
        <f aca="false">G76*D76/$M$5*100</f>
        <v>0.0765248856148885</v>
      </c>
      <c r="J76" s="0" t="n">
        <f aca="false">H76*D76/$M$5*100</f>
        <v>0.0765248856148885</v>
      </c>
    </row>
    <row collapsed="false" customFormat="false" customHeight="false" hidden="false" ht="14" outlineLevel="0" r="77">
      <c r="A77" s="21" t="s">
        <v>90</v>
      </c>
      <c r="B77" s="21" t="s">
        <v>56</v>
      </c>
      <c r="C77" s="22" t="n">
        <v>492</v>
      </c>
      <c r="D77" s="22" t="n">
        <v>1968</v>
      </c>
      <c r="E77" s="22" t="n">
        <v>4485</v>
      </c>
      <c r="F77" s="21" t="s">
        <v>57</v>
      </c>
      <c r="G77" s="23" t="n">
        <v>0.9968</v>
      </c>
      <c r="H77" s="24" t="n">
        <v>0.9968</v>
      </c>
      <c r="I77" s="0" t="n">
        <f aca="false">G77*D77/$M$5*100</f>
        <v>0.977732234172988</v>
      </c>
      <c r="J77" s="0" t="n">
        <f aca="false">H77*D77/$M$5*100</f>
        <v>0.977732234172988</v>
      </c>
    </row>
    <row collapsed="false" customFormat="false" customHeight="false" hidden="false" ht="14" outlineLevel="0" r="78">
      <c r="A78" s="21" t="s">
        <v>174</v>
      </c>
      <c r="B78" s="21" t="s">
        <v>40</v>
      </c>
      <c r="C78" s="22" t="n">
        <v>149</v>
      </c>
      <c r="D78" s="22" t="n">
        <v>292</v>
      </c>
      <c r="E78" s="22" t="n">
        <v>404</v>
      </c>
      <c r="F78" s="21" t="s">
        <v>439</v>
      </c>
      <c r="G78" s="23" t="n">
        <v>0.9967</v>
      </c>
      <c r="H78" s="24" t="n">
        <v>0.9967</v>
      </c>
      <c r="I78" s="0" t="n">
        <f aca="false">G78*D78/$M$5*100</f>
        <v>0.145055473040999</v>
      </c>
      <c r="J78" s="0" t="n">
        <f aca="false">H78*D78/$M$5*100</f>
        <v>0.145055473040999</v>
      </c>
    </row>
    <row collapsed="false" customFormat="false" customHeight="false" hidden="false" ht="14" outlineLevel="0" r="79">
      <c r="A79" s="21" t="s">
        <v>395</v>
      </c>
      <c r="B79" s="21" t="s">
        <v>40</v>
      </c>
      <c r="C79" s="22" t="n">
        <v>18</v>
      </c>
      <c r="D79" s="22" t="n">
        <v>36</v>
      </c>
      <c r="E79" s="22" t="n">
        <v>49</v>
      </c>
      <c r="F79" s="21" t="s">
        <v>439</v>
      </c>
      <c r="G79" s="23" t="n">
        <v>0.9967</v>
      </c>
      <c r="H79" s="24" t="n">
        <v>0.9967</v>
      </c>
      <c r="I79" s="0" t="n">
        <f aca="false">G79*D79/$M$5*100</f>
        <v>0.0178835514708081</v>
      </c>
      <c r="J79" s="0" t="n">
        <f aca="false">H79*D79/$M$5*100</f>
        <v>0.0178835514708081</v>
      </c>
    </row>
    <row collapsed="false" customFormat="false" customHeight="false" hidden="false" ht="14" outlineLevel="0" r="80">
      <c r="A80" s="21" t="s">
        <v>47</v>
      </c>
      <c r="B80" s="21" t="s">
        <v>48</v>
      </c>
      <c r="C80" s="22" t="n">
        <v>8</v>
      </c>
      <c r="D80" s="22" t="n">
        <v>32</v>
      </c>
      <c r="E80" s="22" t="n">
        <v>70</v>
      </c>
      <c r="F80" s="21" t="s">
        <v>437</v>
      </c>
      <c r="G80" s="23" t="n">
        <v>0.9963</v>
      </c>
      <c r="H80" s="24" t="n">
        <v>0.9963</v>
      </c>
      <c r="I80" s="0" t="n">
        <f aca="false">G80*D80/$M$5*100</f>
        <v>0.0158901105473539</v>
      </c>
      <c r="J80" s="0" t="n">
        <f aca="false">H80*D80/$M$5*100</f>
        <v>0.0158901105473539</v>
      </c>
    </row>
    <row collapsed="false" customFormat="false" customHeight="false" hidden="false" ht="14" outlineLevel="0" r="81">
      <c r="A81" s="21" t="s">
        <v>284</v>
      </c>
      <c r="B81" s="21" t="s">
        <v>40</v>
      </c>
      <c r="C81" s="22" t="n">
        <v>82</v>
      </c>
      <c r="D81" s="22" t="n">
        <v>329</v>
      </c>
      <c r="E81" s="22" t="n">
        <v>790</v>
      </c>
      <c r="F81" s="21" t="s">
        <v>439</v>
      </c>
      <c r="G81" s="23" t="n">
        <v>0.9962</v>
      </c>
      <c r="H81" s="24" t="n">
        <v>0.9929</v>
      </c>
      <c r="I81" s="0" t="n">
        <f aca="false">G81*D81/$M$5*100</f>
        <v>0.163353801373618</v>
      </c>
      <c r="J81" s="0" t="n">
        <f aca="false">H81*D81/$M$5*100</f>
        <v>0.162812677558588</v>
      </c>
    </row>
    <row collapsed="false" customFormat="false" customHeight="false" hidden="false" ht="14" outlineLevel="0" r="82">
      <c r="A82" s="21" t="s">
        <v>89</v>
      </c>
      <c r="B82" s="21" t="s">
        <v>48</v>
      </c>
      <c r="C82" s="22" t="n">
        <v>8</v>
      </c>
      <c r="D82" s="22" t="n">
        <v>16</v>
      </c>
      <c r="E82" s="22" t="n">
        <v>25</v>
      </c>
      <c r="F82" s="21" t="s">
        <v>437</v>
      </c>
      <c r="G82" s="23" t="n">
        <v>0.9962</v>
      </c>
      <c r="H82" s="24" t="n">
        <v>0.9962</v>
      </c>
      <c r="I82" s="0" t="n">
        <f aca="false">G82*D82/$M$5*100</f>
        <v>0.00794425781756198</v>
      </c>
      <c r="J82" s="0" t="n">
        <f aca="false">H82*D82/$M$5*100</f>
        <v>0.00794425781756198</v>
      </c>
    </row>
    <row collapsed="false" customFormat="false" customHeight="false" hidden="false" ht="14" outlineLevel="0" r="83">
      <c r="A83" s="21" t="s">
        <v>187</v>
      </c>
      <c r="B83" s="21" t="s">
        <v>48</v>
      </c>
      <c r="C83" s="22" t="n">
        <v>8</v>
      </c>
      <c r="D83" s="22" t="n">
        <v>16</v>
      </c>
      <c r="E83" s="22" t="n">
        <v>25</v>
      </c>
      <c r="F83" s="21" t="s">
        <v>437</v>
      </c>
      <c r="G83" s="23" t="n">
        <v>0.9962</v>
      </c>
      <c r="H83" s="24" t="n">
        <v>0.9962</v>
      </c>
      <c r="I83" s="0" t="n">
        <f aca="false">G83*D83/$M$5*100</f>
        <v>0.00794425781756198</v>
      </c>
      <c r="J83" s="0" t="n">
        <f aca="false">H83*D83/$M$5*100</f>
        <v>0.00794425781756198</v>
      </c>
    </row>
    <row collapsed="false" customFormat="false" customHeight="false" hidden="false" ht="14" outlineLevel="0" r="84">
      <c r="A84" s="21" t="s">
        <v>404</v>
      </c>
      <c r="B84" s="21" t="s">
        <v>48</v>
      </c>
      <c r="C84" s="22" t="n">
        <v>8</v>
      </c>
      <c r="D84" s="22" t="n">
        <v>32</v>
      </c>
      <c r="E84" s="22" t="n">
        <v>70</v>
      </c>
      <c r="F84" s="21" t="s">
        <v>437</v>
      </c>
      <c r="G84" s="23" t="n">
        <v>0.996</v>
      </c>
      <c r="H84" s="24" t="n">
        <v>0.996</v>
      </c>
      <c r="I84" s="0" t="n">
        <f aca="false">G84*D84/$M$5*100</f>
        <v>0.015885325810664</v>
      </c>
      <c r="J84" s="0" t="n">
        <f aca="false">H84*D84/$M$5*100</f>
        <v>0.015885325810664</v>
      </c>
    </row>
    <row collapsed="false" customFormat="false" customHeight="false" hidden="false" ht="14" outlineLevel="0" r="85">
      <c r="A85" s="21" t="s">
        <v>50</v>
      </c>
      <c r="B85" s="21" t="s">
        <v>48</v>
      </c>
      <c r="C85" s="22" t="n">
        <v>16</v>
      </c>
      <c r="D85" s="22" t="n">
        <v>16</v>
      </c>
      <c r="E85" s="22" t="n">
        <v>25</v>
      </c>
      <c r="F85" s="21" t="s">
        <v>437</v>
      </c>
      <c r="G85" s="23" t="n">
        <v>0.9958</v>
      </c>
      <c r="H85" s="24" t="n">
        <v>0.9958</v>
      </c>
      <c r="I85" s="0" t="n">
        <f aca="false">G85*D85/$M$5*100</f>
        <v>0.007941067993102</v>
      </c>
      <c r="J85" s="0" t="n">
        <f aca="false">H85*D85/$M$5*100</f>
        <v>0.007941067993102</v>
      </c>
    </row>
    <row collapsed="false" customFormat="false" customHeight="false" hidden="false" ht="14" outlineLevel="0" r="86">
      <c r="A86" s="21" t="s">
        <v>52</v>
      </c>
      <c r="B86" s="21" t="s">
        <v>48</v>
      </c>
      <c r="C86" s="22" t="n">
        <v>8</v>
      </c>
      <c r="D86" s="22" t="n">
        <v>32</v>
      </c>
      <c r="E86" s="22" t="n">
        <v>70</v>
      </c>
      <c r="F86" s="21" t="s">
        <v>437</v>
      </c>
      <c r="G86" s="23" t="n">
        <v>0.9958</v>
      </c>
      <c r="H86" s="24" t="n">
        <v>0.9958</v>
      </c>
      <c r="I86" s="0" t="n">
        <f aca="false">G86*D86/$M$5*100</f>
        <v>0.015882135986204</v>
      </c>
      <c r="J86" s="0" t="n">
        <f aca="false">H86*D86/$M$5*100</f>
        <v>0.015882135986204</v>
      </c>
    </row>
    <row collapsed="false" customFormat="false" customHeight="false" hidden="false" ht="14" outlineLevel="0" r="87">
      <c r="A87" s="21" t="s">
        <v>469</v>
      </c>
      <c r="B87" s="21" t="s">
        <v>40</v>
      </c>
      <c r="C87" s="22" t="n">
        <v>58</v>
      </c>
      <c r="D87" s="22" t="n">
        <v>116</v>
      </c>
      <c r="E87" s="22" t="n">
        <v>107</v>
      </c>
      <c r="F87" s="21" t="s">
        <v>439</v>
      </c>
      <c r="G87" s="23" t="n">
        <v>0.9949</v>
      </c>
      <c r="H87" s="24" t="n">
        <v>0.9949</v>
      </c>
      <c r="I87" s="0" t="n">
        <f aca="false">G87*D87/$M$5*100</f>
        <v>0.0575207089384862</v>
      </c>
      <c r="J87" s="0" t="n">
        <f aca="false">H87*D87/$M$5*100</f>
        <v>0.0575207089384862</v>
      </c>
    </row>
    <row collapsed="false" customFormat="false" customHeight="false" hidden="false" ht="14" outlineLevel="0" r="88">
      <c r="A88" s="21" t="s">
        <v>227</v>
      </c>
      <c r="B88" s="21" t="s">
        <v>48</v>
      </c>
      <c r="C88" s="22" t="n">
        <v>8</v>
      </c>
      <c r="D88" s="22" t="n">
        <v>32</v>
      </c>
      <c r="E88" s="22" t="n">
        <v>70</v>
      </c>
      <c r="F88" s="21" t="s">
        <v>437</v>
      </c>
      <c r="G88" s="23" t="n">
        <v>0.9949</v>
      </c>
      <c r="H88" s="24" t="n">
        <v>0.9811</v>
      </c>
      <c r="I88" s="0" t="n">
        <f aca="false">G88*D88/$M$5*100</f>
        <v>0.0158677817761341</v>
      </c>
      <c r="J88" s="0" t="n">
        <f aca="false">H88*D88/$M$5*100</f>
        <v>0.015647683888396</v>
      </c>
    </row>
    <row collapsed="false" customFormat="false" customHeight="false" hidden="false" ht="14" outlineLevel="0" r="89">
      <c r="A89" s="21" t="s">
        <v>356</v>
      </c>
      <c r="B89" s="21" t="s">
        <v>274</v>
      </c>
      <c r="C89" s="22" t="n">
        <v>57</v>
      </c>
      <c r="D89" s="22" t="n">
        <v>113</v>
      </c>
      <c r="E89" s="22" t="n">
        <v>43</v>
      </c>
      <c r="F89" s="21" t="s">
        <v>437</v>
      </c>
      <c r="G89" s="23" t="n">
        <v>0.9948</v>
      </c>
      <c r="H89" s="24" t="n">
        <v>0.9948</v>
      </c>
      <c r="I89" s="0" t="n">
        <f aca="false">G89*D89/$M$5*100</f>
        <v>0.0560274723631615</v>
      </c>
      <c r="J89" s="0" t="n">
        <f aca="false">H89*D89/$M$5*100</f>
        <v>0.0560274723631615</v>
      </c>
    </row>
    <row collapsed="false" customFormat="false" customHeight="false" hidden="false" ht="14" outlineLevel="0" r="90">
      <c r="A90" s="21" t="s">
        <v>190</v>
      </c>
      <c r="B90" s="21" t="s">
        <v>48</v>
      </c>
      <c r="C90" s="22" t="n">
        <v>688</v>
      </c>
      <c r="D90" s="22" t="n">
        <v>2488</v>
      </c>
      <c r="E90" s="22" t="n">
        <v>5573</v>
      </c>
      <c r="F90" s="21" t="s">
        <v>437</v>
      </c>
      <c r="G90" s="23" t="n">
        <v>0.9947</v>
      </c>
      <c r="H90" s="24" t="n">
        <v>0.9757</v>
      </c>
      <c r="I90" s="0" t="n">
        <f aca="false">G90*D90/$M$5*100</f>
        <v>1.23347202424267</v>
      </c>
      <c r="J90" s="0" t="n">
        <f aca="false">H90*D90/$M$5*100</f>
        <v>1.20991118332519</v>
      </c>
    </row>
    <row collapsed="false" customFormat="false" customHeight="false" hidden="false" ht="14" outlineLevel="0" r="91">
      <c r="A91" s="21" t="s">
        <v>73</v>
      </c>
      <c r="B91" s="21" t="s">
        <v>71</v>
      </c>
      <c r="C91" s="22" t="n">
        <v>156</v>
      </c>
      <c r="D91" s="22" t="n">
        <v>298</v>
      </c>
      <c r="E91" s="22" t="n">
        <v>108</v>
      </c>
      <c r="F91" s="21" t="s">
        <v>72</v>
      </c>
      <c r="G91" s="23" t="n">
        <v>0.9946</v>
      </c>
      <c r="H91" s="24" t="n">
        <v>0.7019</v>
      </c>
      <c r="I91" s="0" t="n">
        <f aca="false">G91*D91/$M$5*100</f>
        <v>0.147724159929824</v>
      </c>
      <c r="J91" s="0" t="n">
        <f aca="false">H91*D91/$M$5*100</f>
        <v>0.104250540774928</v>
      </c>
    </row>
    <row collapsed="false" customFormat="false" customHeight="false" hidden="false" ht="14" outlineLevel="0" r="92">
      <c r="A92" s="21" t="s">
        <v>475</v>
      </c>
      <c r="B92" s="21" t="s">
        <v>274</v>
      </c>
      <c r="C92" s="22" t="n">
        <v>18</v>
      </c>
      <c r="D92" s="22" t="n">
        <v>36</v>
      </c>
      <c r="E92" s="22" t="n">
        <v>14</v>
      </c>
      <c r="F92" s="21" t="s">
        <v>437</v>
      </c>
      <c r="G92" s="23" t="n">
        <v>0.9944</v>
      </c>
      <c r="H92" s="24" t="n">
        <v>0.993</v>
      </c>
      <c r="I92" s="0" t="n">
        <f aca="false">G92*D92/$M$5*100</f>
        <v>0.0178422831168572</v>
      </c>
      <c r="J92" s="0" t="n">
        <f aca="false">H92*D92/$M$5*100</f>
        <v>0.0178171632492349</v>
      </c>
    </row>
    <row collapsed="false" customFormat="false" customHeight="false" hidden="false" ht="14" outlineLevel="0" r="93">
      <c r="A93" s="21" t="s">
        <v>215</v>
      </c>
      <c r="B93" s="21" t="s">
        <v>78</v>
      </c>
      <c r="C93" s="22" t="n">
        <v>14</v>
      </c>
      <c r="D93" s="22" t="n">
        <v>28</v>
      </c>
      <c r="E93" s="22" t="n">
        <v>42</v>
      </c>
      <c r="F93" s="21" t="s">
        <v>441</v>
      </c>
      <c r="G93" s="23" t="n">
        <v>0.9942</v>
      </c>
      <c r="H93" s="24" t="n">
        <v>0.9942</v>
      </c>
      <c r="I93" s="0" t="n">
        <f aca="false">G93*D93/$M$5*100</f>
        <v>0.0138745402167087</v>
      </c>
      <c r="J93" s="0" t="n">
        <f aca="false">H93*D93/$M$5*100</f>
        <v>0.0138745402167087</v>
      </c>
    </row>
    <row collapsed="false" customFormat="false" customHeight="false" hidden="false" ht="14" outlineLevel="0" r="94">
      <c r="A94" s="21" t="s">
        <v>137</v>
      </c>
      <c r="B94" s="21" t="s">
        <v>138</v>
      </c>
      <c r="C94" s="22" t="n">
        <v>10704</v>
      </c>
      <c r="D94" s="22" t="n">
        <v>10704</v>
      </c>
      <c r="E94" s="22" t="n">
        <v>24920</v>
      </c>
      <c r="F94" s="21" t="s">
        <v>87</v>
      </c>
      <c r="G94" s="23" t="n">
        <v>0.994</v>
      </c>
      <c r="H94" s="24" t="n">
        <v>0.9911</v>
      </c>
      <c r="I94" s="0" t="n">
        <f aca="false">G94*D94/$M$5*100</f>
        <v>5.30297152084849</v>
      </c>
      <c r="J94" s="0" t="n">
        <f aca="false">H94*D94/$M$5*100</f>
        <v>5.28750007476151</v>
      </c>
    </row>
    <row collapsed="false" customFormat="false" customHeight="false" hidden="false" ht="14" outlineLevel="0" r="95">
      <c r="A95" s="21" t="s">
        <v>53</v>
      </c>
      <c r="B95" s="21" t="s">
        <v>48</v>
      </c>
      <c r="C95" s="22" t="n">
        <v>8</v>
      </c>
      <c r="D95" s="22" t="n">
        <v>16</v>
      </c>
      <c r="E95" s="22" t="n">
        <v>25</v>
      </c>
      <c r="F95" s="21" t="s">
        <v>437</v>
      </c>
      <c r="G95" s="23" t="n">
        <v>0.9937</v>
      </c>
      <c r="H95" s="24" t="n">
        <v>0.8999</v>
      </c>
      <c r="I95" s="0" t="n">
        <f aca="false">G95*D95/$M$5*100</f>
        <v>0.00792432141468715</v>
      </c>
      <c r="J95" s="0" t="n">
        <f aca="false">H95*D95/$M$5*100</f>
        <v>0.00717630757882355</v>
      </c>
    </row>
    <row collapsed="false" customFormat="false" customHeight="false" hidden="false" ht="14" outlineLevel="0" r="96">
      <c r="A96" s="21" t="s">
        <v>66</v>
      </c>
      <c r="B96" s="21" t="s">
        <v>43</v>
      </c>
      <c r="C96" s="22" t="n">
        <v>756</v>
      </c>
      <c r="D96" s="22" t="n">
        <v>3024</v>
      </c>
      <c r="E96" s="22" t="n">
        <v>6613</v>
      </c>
      <c r="F96" s="21" t="s">
        <v>43</v>
      </c>
      <c r="G96" s="23" t="n">
        <v>0.9932</v>
      </c>
      <c r="H96" s="24" t="n">
        <v>0.96</v>
      </c>
      <c r="I96" s="0" t="n">
        <f aca="false">G96*D96/$M$5*100</f>
        <v>1.4969431513472</v>
      </c>
      <c r="J96" s="0" t="n">
        <f aca="false">H96*D96/$M$5*100</f>
        <v>1.44690437504361</v>
      </c>
    </row>
    <row collapsed="false" customFormat="false" customHeight="false" hidden="false" ht="14" outlineLevel="0" r="97">
      <c r="A97" s="21" t="s">
        <v>371</v>
      </c>
      <c r="B97" s="21" t="s">
        <v>245</v>
      </c>
      <c r="C97" s="22" t="n">
        <v>114</v>
      </c>
      <c r="D97" s="22" t="n">
        <v>456</v>
      </c>
      <c r="E97" s="22" t="n">
        <v>980</v>
      </c>
      <c r="F97" s="21" t="s">
        <v>46</v>
      </c>
      <c r="G97" s="23" t="n">
        <v>0.9931</v>
      </c>
      <c r="H97" s="24" t="n">
        <v>0.9931</v>
      </c>
      <c r="I97" s="0" t="n">
        <f aca="false">G97*D97/$M$5*100</f>
        <v>0.22570679532292</v>
      </c>
      <c r="J97" s="0" t="n">
        <f aca="false">H97*D97/$M$5*100</f>
        <v>0.22570679532292</v>
      </c>
    </row>
    <row collapsed="false" customFormat="false" customHeight="false" hidden="false" ht="14" outlineLevel="0" r="98">
      <c r="A98" s="21" t="s">
        <v>366</v>
      </c>
      <c r="B98" s="21" t="s">
        <v>43</v>
      </c>
      <c r="C98" s="22" t="n">
        <v>56</v>
      </c>
      <c r="D98" s="22" t="n">
        <v>336</v>
      </c>
      <c r="E98" s="22" t="n">
        <v>685</v>
      </c>
      <c r="F98" s="21" t="s">
        <v>43</v>
      </c>
      <c r="G98" s="23" t="n">
        <v>0.9926</v>
      </c>
      <c r="H98" s="24" t="n">
        <v>0.9926</v>
      </c>
      <c r="I98" s="0" t="n">
        <f aca="false">G98*D98/$M$5*100</f>
        <v>0.166226537345867</v>
      </c>
      <c r="J98" s="0" t="n">
        <f aca="false">H98*D98/$M$5*100</f>
        <v>0.166226537345867</v>
      </c>
    </row>
    <row collapsed="false" customFormat="false" customHeight="false" hidden="false" ht="14" outlineLevel="0" r="99">
      <c r="A99" s="21" t="s">
        <v>452</v>
      </c>
      <c r="B99" s="21" t="s">
        <v>281</v>
      </c>
      <c r="C99" s="22" t="n">
        <v>2</v>
      </c>
      <c r="D99" s="22" t="n">
        <v>20</v>
      </c>
      <c r="E99" s="22" t="n">
        <v>46</v>
      </c>
      <c r="F99" s="21" t="s">
        <v>46</v>
      </c>
      <c r="G99" s="23" t="n">
        <v>0.9923</v>
      </c>
      <c r="H99" s="24" t="n">
        <v>0.9923</v>
      </c>
      <c r="I99" s="0" t="n">
        <f aca="false">G99*D99/$M$5*100</f>
        <v>0.00989144628634655</v>
      </c>
      <c r="J99" s="0" t="n">
        <f aca="false">H99*D99/$M$5*100</f>
        <v>0.00989144628634655</v>
      </c>
    </row>
    <row collapsed="false" customFormat="false" customHeight="false" hidden="false" ht="14" outlineLevel="0" r="100">
      <c r="A100" s="21" t="s">
        <v>302</v>
      </c>
      <c r="B100" s="21" t="s">
        <v>119</v>
      </c>
      <c r="C100" s="22" t="n">
        <v>12</v>
      </c>
      <c r="D100" s="22" t="n">
        <v>48</v>
      </c>
      <c r="E100" s="22" t="n">
        <v>122</v>
      </c>
      <c r="F100" s="21" t="s">
        <v>119</v>
      </c>
      <c r="G100" s="23" t="n">
        <v>0.992</v>
      </c>
      <c r="H100" s="24" t="n">
        <v>0.992</v>
      </c>
      <c r="I100" s="0" t="n">
        <f aca="false">G100*D100/$M$5*100</f>
        <v>0.0237322939821968</v>
      </c>
      <c r="J100" s="0" t="n">
        <f aca="false">H100*D100/$M$5*100</f>
        <v>0.0237322939821968</v>
      </c>
    </row>
    <row collapsed="false" customFormat="false" customHeight="false" hidden="false" ht="14" outlineLevel="0" r="101">
      <c r="A101" s="21" t="s">
        <v>279</v>
      </c>
      <c r="B101" s="21" t="s">
        <v>40</v>
      </c>
      <c r="C101" s="22" t="n">
        <v>592</v>
      </c>
      <c r="D101" s="22" t="n">
        <v>2368</v>
      </c>
      <c r="E101" s="22" t="n">
        <v>2842</v>
      </c>
      <c r="F101" s="21" t="s">
        <v>439</v>
      </c>
      <c r="G101" s="23" t="n">
        <v>0.9917</v>
      </c>
      <c r="H101" s="24" t="n">
        <v>0.9805</v>
      </c>
      <c r="I101" s="0" t="n">
        <f aca="false">G101*D101/$M$5*100</f>
        <v>1.17043909927332</v>
      </c>
      <c r="J101" s="0" t="n">
        <f aca="false">H101*D101/$M$5*100</f>
        <v>1.15722046671119</v>
      </c>
    </row>
    <row collapsed="false" customFormat="false" customHeight="false" hidden="false" ht="14" outlineLevel="0" r="102">
      <c r="A102" s="21" t="s">
        <v>450</v>
      </c>
      <c r="B102" s="21" t="s">
        <v>97</v>
      </c>
      <c r="C102" s="22" t="n">
        <v>34</v>
      </c>
      <c r="D102" s="22" t="n">
        <v>34</v>
      </c>
      <c r="E102" s="22" t="n">
        <v>71</v>
      </c>
      <c r="F102" s="21" t="s">
        <v>57</v>
      </c>
      <c r="G102" s="23" t="n">
        <v>0.9917</v>
      </c>
      <c r="H102" s="24" t="n">
        <v>0.9917</v>
      </c>
      <c r="I102" s="0" t="n">
        <f aca="false">G102*D102/$M$5*100</f>
        <v>0.016805291121323</v>
      </c>
      <c r="J102" s="0" t="n">
        <f aca="false">H102*D102/$M$5*100</f>
        <v>0.016805291121323</v>
      </c>
    </row>
    <row collapsed="false" customFormat="false" customHeight="false" hidden="false" ht="14" outlineLevel="0" r="103">
      <c r="A103" s="21" t="s">
        <v>244</v>
      </c>
      <c r="B103" s="21" t="s">
        <v>245</v>
      </c>
      <c r="C103" s="22" t="n">
        <v>140</v>
      </c>
      <c r="D103" s="22" t="n">
        <v>336</v>
      </c>
      <c r="E103" s="22" t="n">
        <v>501</v>
      </c>
      <c r="F103" s="21" t="s">
        <v>46</v>
      </c>
      <c r="G103" s="23" t="n">
        <v>0.9915</v>
      </c>
      <c r="H103" s="24" t="n">
        <v>0.9915</v>
      </c>
      <c r="I103" s="0" t="n">
        <f aca="false">G103*D103/$M$5*100</f>
        <v>0.166042324983303</v>
      </c>
      <c r="J103" s="0" t="n">
        <f aca="false">H103*D103/$M$5*100</f>
        <v>0.166042324983303</v>
      </c>
    </row>
    <row collapsed="false" customFormat="false" customHeight="false" hidden="false" ht="14" outlineLevel="0" r="104">
      <c r="A104" s="21" t="s">
        <v>210</v>
      </c>
      <c r="B104" s="21" t="s">
        <v>119</v>
      </c>
      <c r="C104" s="22" t="n">
        <v>18</v>
      </c>
      <c r="D104" s="22" t="n">
        <v>36</v>
      </c>
      <c r="E104" s="22" t="n">
        <v>69</v>
      </c>
      <c r="F104" s="21" t="s">
        <v>119</v>
      </c>
      <c r="G104" s="23" t="n">
        <v>0.9908</v>
      </c>
      <c r="H104" s="24" t="n">
        <v>0.9908</v>
      </c>
      <c r="I104" s="0" t="n">
        <f aca="false">G104*D104/$M$5*100</f>
        <v>0.0177776891715428</v>
      </c>
      <c r="J104" s="0" t="n">
        <f aca="false">H104*D104/$M$5*100</f>
        <v>0.0177776891715428</v>
      </c>
    </row>
    <row collapsed="false" customFormat="false" customHeight="false" hidden="false" ht="14" outlineLevel="0" r="105">
      <c r="A105" s="21" t="s">
        <v>156</v>
      </c>
      <c r="B105" s="21" t="s">
        <v>48</v>
      </c>
      <c r="C105" s="22" t="n">
        <v>8</v>
      </c>
      <c r="D105" s="22" t="n">
        <v>16</v>
      </c>
      <c r="E105" s="22" t="n">
        <v>25</v>
      </c>
      <c r="F105" s="21" t="s">
        <v>437</v>
      </c>
      <c r="G105" s="23" t="n">
        <v>0.9905</v>
      </c>
      <c r="H105" s="24" t="n">
        <v>0.9905</v>
      </c>
      <c r="I105" s="0" t="n">
        <f aca="false">G105*D105/$M$5*100</f>
        <v>0.00789880281900737</v>
      </c>
      <c r="J105" s="0" t="n">
        <f aca="false">H105*D105/$M$5*100</f>
        <v>0.00789880281900737</v>
      </c>
    </row>
    <row collapsed="false" customFormat="false" customHeight="false" hidden="false" ht="14" outlineLevel="0" r="106">
      <c r="A106" s="21" t="s">
        <v>333</v>
      </c>
      <c r="B106" s="21" t="s">
        <v>181</v>
      </c>
      <c r="C106" s="22" t="n">
        <v>0</v>
      </c>
      <c r="D106" s="22" t="n">
        <v>0</v>
      </c>
      <c r="E106" s="22" t="n">
        <v>0</v>
      </c>
      <c r="F106" s="21" t="s">
        <v>182</v>
      </c>
      <c r="G106" s="23" t="n">
        <v>0.9905</v>
      </c>
      <c r="H106" s="24" t="n">
        <v>0.9905</v>
      </c>
      <c r="I106" s="0" t="n">
        <f aca="false">G106*D106/$M$5*100</f>
        <v>0</v>
      </c>
      <c r="J106" s="0" t="n">
        <f aca="false">H106*D106/$M$5*100</f>
        <v>0</v>
      </c>
    </row>
    <row collapsed="false" customFormat="false" customHeight="false" hidden="false" ht="14" outlineLevel="0" r="107">
      <c r="A107" s="21" t="s">
        <v>330</v>
      </c>
      <c r="B107" s="21" t="s">
        <v>71</v>
      </c>
      <c r="C107" s="22" t="n">
        <v>228</v>
      </c>
      <c r="D107" s="22" t="n">
        <v>816</v>
      </c>
      <c r="E107" s="22" t="n">
        <v>1717</v>
      </c>
      <c r="F107" s="21" t="s">
        <v>72</v>
      </c>
      <c r="G107" s="23" t="n">
        <v>0.9904</v>
      </c>
      <c r="H107" s="24" t="n">
        <v>0.8006</v>
      </c>
      <c r="I107" s="0" t="n">
        <f aca="false">G107*D107/$M$5*100</f>
        <v>0.402798273507511</v>
      </c>
      <c r="J107" s="0" t="n">
        <f aca="false">H107*D107/$M$5*100</f>
        <v>0.325606116488402</v>
      </c>
    </row>
    <row collapsed="false" customFormat="false" customHeight="false" hidden="false" ht="14" outlineLevel="0" r="108">
      <c r="A108" s="21" t="s">
        <v>291</v>
      </c>
      <c r="B108" s="21" t="s">
        <v>292</v>
      </c>
      <c r="C108" s="22" t="n">
        <v>1</v>
      </c>
      <c r="D108" s="22" t="n">
        <v>2</v>
      </c>
      <c r="E108" s="22" t="n">
        <v>1</v>
      </c>
      <c r="F108" s="21" t="s">
        <v>46</v>
      </c>
      <c r="G108" s="23" t="n">
        <v>0.9903</v>
      </c>
      <c r="H108" s="24" t="n">
        <v>0.9903</v>
      </c>
      <c r="I108" s="0" t="n">
        <f aca="false">G108*D108/$M$5*100</f>
        <v>0.000987150988347173</v>
      </c>
      <c r="J108" s="0" t="n">
        <f aca="false">H108*D108/$M$5*100</f>
        <v>0.000987150988347173</v>
      </c>
    </row>
    <row collapsed="false" customFormat="false" customHeight="false" hidden="false" ht="14" outlineLevel="0" r="109">
      <c r="A109" s="21" t="s">
        <v>259</v>
      </c>
      <c r="B109" s="21" t="s">
        <v>40</v>
      </c>
      <c r="C109" s="22" t="n">
        <v>30</v>
      </c>
      <c r="D109" s="22" t="n">
        <v>360</v>
      </c>
      <c r="E109" s="22" t="n">
        <v>432</v>
      </c>
      <c r="F109" s="21" t="s">
        <v>439</v>
      </c>
      <c r="G109" s="23" t="n">
        <v>0.9902</v>
      </c>
      <c r="H109" s="24" t="n">
        <v>0.9827</v>
      </c>
      <c r="I109" s="0" t="n">
        <f aca="false">G109*D109/$M$5*100</f>
        <v>0.177669235139904</v>
      </c>
      <c r="J109" s="0" t="n">
        <f aca="false">H109*D109/$M$5*100</f>
        <v>0.176323527945853</v>
      </c>
    </row>
    <row collapsed="false" customFormat="false" customHeight="false" hidden="false" ht="14" outlineLevel="0" r="110">
      <c r="A110" s="21" t="s">
        <v>101</v>
      </c>
      <c r="B110" s="21" t="s">
        <v>43</v>
      </c>
      <c r="C110" s="22" t="n">
        <v>128</v>
      </c>
      <c r="D110" s="22" t="n">
        <v>512</v>
      </c>
      <c r="E110" s="22" t="n">
        <v>960</v>
      </c>
      <c r="F110" s="21" t="s">
        <v>43</v>
      </c>
      <c r="G110" s="23" t="n">
        <v>0.9895</v>
      </c>
      <c r="H110" s="24" t="n">
        <v>0.9895</v>
      </c>
      <c r="I110" s="0" t="n">
        <f aca="false">G110*D110/$M$5*100</f>
        <v>0.252506504251438</v>
      </c>
      <c r="J110" s="0" t="n">
        <f aca="false">H110*D110/$M$5*100</f>
        <v>0.252506504251438</v>
      </c>
    </row>
    <row collapsed="false" customFormat="false" customHeight="false" hidden="false" ht="14" outlineLevel="0" r="111">
      <c r="A111" s="21" t="s">
        <v>379</v>
      </c>
      <c r="B111" s="21" t="s">
        <v>230</v>
      </c>
      <c r="C111" s="22" t="n">
        <v>30</v>
      </c>
      <c r="D111" s="22" t="n">
        <v>120</v>
      </c>
      <c r="E111" s="22" t="n">
        <v>369</v>
      </c>
      <c r="F111" s="21" t="s">
        <v>206</v>
      </c>
      <c r="G111" s="23" t="n">
        <v>0.9891</v>
      </c>
      <c r="H111" s="24" t="n">
        <v>0.8679</v>
      </c>
      <c r="I111" s="0" t="n">
        <f aca="false">G111*D111/$M$5*100</f>
        <v>0.059157288250481</v>
      </c>
      <c r="J111" s="0" t="n">
        <f aca="false">H111*D111/$M$5*100</f>
        <v>0.051908412165193</v>
      </c>
    </row>
    <row collapsed="false" customFormat="false" customHeight="false" hidden="false" ht="14" outlineLevel="0" r="112">
      <c r="A112" s="21" t="s">
        <v>36</v>
      </c>
      <c r="B112" s="21" t="s">
        <v>37</v>
      </c>
      <c r="C112" s="22" t="n">
        <v>-1</v>
      </c>
      <c r="D112" s="22" t="n">
        <v>-1</v>
      </c>
      <c r="E112" s="22" t="n">
        <v>0</v>
      </c>
      <c r="F112" s="21" t="s">
        <v>38</v>
      </c>
      <c r="G112" s="23" t="n">
        <v>0.9891</v>
      </c>
      <c r="H112" s="24" t="n">
        <v>0.9891</v>
      </c>
      <c r="I112" s="0" t="n">
        <f aca="false">G112*D112/$M$5*100</f>
        <v>-0.000492977402087341</v>
      </c>
      <c r="J112" s="0" t="n">
        <f aca="false">H112*D112/$M$5*100</f>
        <v>-0.000492977402087341</v>
      </c>
    </row>
    <row collapsed="false" customFormat="false" customHeight="false" hidden="false" ht="14" outlineLevel="0" r="113">
      <c r="A113" s="21" t="s">
        <v>322</v>
      </c>
      <c r="B113" s="21" t="s">
        <v>319</v>
      </c>
      <c r="C113" s="22" t="n">
        <v>5</v>
      </c>
      <c r="D113" s="22" t="n">
        <v>5</v>
      </c>
      <c r="E113" s="22" t="n">
        <v>7</v>
      </c>
      <c r="F113" s="21" t="s">
        <v>87</v>
      </c>
      <c r="G113" s="23" t="n">
        <v>0.9883</v>
      </c>
      <c r="H113" s="24" t="n">
        <v>0.9869</v>
      </c>
      <c r="I113" s="0" t="n">
        <f aca="false">G113*D113/$M$5*100</f>
        <v>0.00246289337014922</v>
      </c>
      <c r="J113" s="0" t="n">
        <f aca="false">H113*D113/$M$5*100</f>
        <v>0.00245940449964613</v>
      </c>
    </row>
    <row collapsed="false" customFormat="false" customHeight="false" hidden="false" ht="14" outlineLevel="0" r="114">
      <c r="A114" s="21" t="s">
        <v>68</v>
      </c>
      <c r="B114" s="21" t="s">
        <v>56</v>
      </c>
      <c r="C114" s="22" t="n">
        <v>1268</v>
      </c>
      <c r="D114" s="22" t="n">
        <v>5072</v>
      </c>
      <c r="E114" s="22" t="n">
        <v>12041</v>
      </c>
      <c r="F114" s="21" t="s">
        <v>57</v>
      </c>
      <c r="G114" s="23" t="n">
        <v>0.9882</v>
      </c>
      <c r="H114" s="24" t="n">
        <v>0.9882</v>
      </c>
      <c r="I114" s="0" t="n">
        <f aca="false">G114*D114/$M$5*100</f>
        <v>2.49810624109092</v>
      </c>
      <c r="J114" s="0" t="n">
        <f aca="false">H114*D114/$M$5*100</f>
        <v>2.49810624109092</v>
      </c>
    </row>
    <row collapsed="false" customFormat="false" customHeight="false" hidden="false" ht="14" outlineLevel="0" r="115">
      <c r="A115" s="21" t="s">
        <v>432</v>
      </c>
      <c r="B115" s="21" t="s">
        <v>43</v>
      </c>
      <c r="C115" s="22" t="n">
        <v>46</v>
      </c>
      <c r="D115" s="22" t="n">
        <v>176</v>
      </c>
      <c r="E115" s="22" t="n">
        <v>383</v>
      </c>
      <c r="F115" s="21" t="s">
        <v>43</v>
      </c>
      <c r="G115" s="23" t="n">
        <v>0.9879</v>
      </c>
      <c r="H115" s="24" t="n">
        <v>0.9879</v>
      </c>
      <c r="I115" s="0" t="n">
        <f aca="false">G115*D115/$M$5*100</f>
        <v>0.086658758560193</v>
      </c>
      <c r="J115" s="0" t="n">
        <f aca="false">H115*D115/$M$5*100</f>
        <v>0.086658758560193</v>
      </c>
    </row>
    <row collapsed="false" customFormat="false" customHeight="false" hidden="false" ht="14" outlineLevel="0" r="116">
      <c r="A116" s="21" t="s">
        <v>256</v>
      </c>
      <c r="B116" s="21" t="s">
        <v>153</v>
      </c>
      <c r="C116" s="22" t="n">
        <v>37</v>
      </c>
      <c r="D116" s="22" t="n">
        <v>260</v>
      </c>
      <c r="E116" s="22" t="n">
        <v>538</v>
      </c>
      <c r="F116" s="21" t="s">
        <v>87</v>
      </c>
      <c r="G116" s="23" t="n">
        <v>0.9879</v>
      </c>
      <c r="H116" s="24" t="n">
        <v>0.9654</v>
      </c>
      <c r="I116" s="0" t="n">
        <f aca="false">G116*D116/$M$5*100</f>
        <v>0.128018620600285</v>
      </c>
      <c r="J116" s="0" t="n">
        <f aca="false">H116*D116/$M$5*100</f>
        <v>0.125102921679841</v>
      </c>
    </row>
    <row collapsed="false" customFormat="false" customHeight="false" hidden="false" ht="14" outlineLevel="0" r="117">
      <c r="A117" s="21" t="s">
        <v>378</v>
      </c>
      <c r="B117" s="21" t="s">
        <v>43</v>
      </c>
      <c r="C117" s="22" t="n">
        <v>32</v>
      </c>
      <c r="D117" s="22" t="n">
        <v>32</v>
      </c>
      <c r="E117" s="22" t="n">
        <v>93</v>
      </c>
      <c r="F117" s="21" t="s">
        <v>43</v>
      </c>
      <c r="G117" s="23" t="n">
        <v>0.9878</v>
      </c>
      <c r="H117" s="24" t="n">
        <v>0.9878</v>
      </c>
      <c r="I117" s="0" t="n">
        <f aca="false">G117*D117/$M$5*100</f>
        <v>0.0157545430078051</v>
      </c>
      <c r="J117" s="0" t="n">
        <f aca="false">H117*D117/$M$5*100</f>
        <v>0.0157545430078051</v>
      </c>
    </row>
    <row collapsed="false" customFormat="false" customHeight="false" hidden="false" ht="14" outlineLevel="0" r="118">
      <c r="A118" s="21" t="s">
        <v>318</v>
      </c>
      <c r="B118" s="21" t="s">
        <v>319</v>
      </c>
      <c r="C118" s="22" t="n">
        <v>7</v>
      </c>
      <c r="D118" s="22" t="n">
        <v>28</v>
      </c>
      <c r="E118" s="22" t="n">
        <v>41</v>
      </c>
      <c r="F118" s="21" t="s">
        <v>87</v>
      </c>
      <c r="G118" s="23" t="n">
        <v>0.9877</v>
      </c>
      <c r="H118" s="24" t="n">
        <v>0.9877</v>
      </c>
      <c r="I118" s="0" t="n">
        <f aca="false">G118*D118/$M$5*100</f>
        <v>0.0137838295836282</v>
      </c>
      <c r="J118" s="0" t="n">
        <f aca="false">H118*D118/$M$5*100</f>
        <v>0.0137838295836282</v>
      </c>
    </row>
    <row collapsed="false" customFormat="false" customHeight="false" hidden="false" ht="14" outlineLevel="0" r="119">
      <c r="A119" s="21" t="s">
        <v>474</v>
      </c>
      <c r="B119" s="21" t="s">
        <v>197</v>
      </c>
      <c r="C119" s="22" t="n">
        <v>12</v>
      </c>
      <c r="D119" s="22" t="n">
        <v>48</v>
      </c>
      <c r="E119" s="22" t="n">
        <v>86</v>
      </c>
      <c r="F119" s="21" t="s">
        <v>198</v>
      </c>
      <c r="G119" s="23" t="n">
        <v>0.9877</v>
      </c>
      <c r="H119" s="24" t="n">
        <v>0.9877</v>
      </c>
      <c r="I119" s="0" t="n">
        <f aca="false">G119*D119/$M$5*100</f>
        <v>0.0236294221433627</v>
      </c>
      <c r="J119" s="0" t="n">
        <f aca="false">H119*D119/$M$5*100</f>
        <v>0.0236294221433627</v>
      </c>
    </row>
    <row collapsed="false" customFormat="false" customHeight="false" hidden="false" ht="14" outlineLevel="0" r="120">
      <c r="A120" s="21" t="s">
        <v>350</v>
      </c>
      <c r="B120" s="21" t="s">
        <v>71</v>
      </c>
      <c r="C120" s="22" t="n">
        <v>451</v>
      </c>
      <c r="D120" s="22" t="n">
        <v>2534</v>
      </c>
      <c r="E120" s="22" t="n">
        <v>5438</v>
      </c>
      <c r="F120" s="21" t="s">
        <v>72</v>
      </c>
      <c r="G120" s="23" t="n">
        <v>0.9876</v>
      </c>
      <c r="H120" s="24" t="n">
        <v>0.9876</v>
      </c>
      <c r="I120" s="0" t="n">
        <f aca="false">G120*D120/$M$5*100</f>
        <v>1.24731028020614</v>
      </c>
      <c r="J120" s="0" t="n">
        <f aca="false">H120*D120/$M$5*100</f>
        <v>1.24731028020614</v>
      </c>
    </row>
    <row collapsed="false" customFormat="false" customHeight="false" hidden="false" ht="14" outlineLevel="0" r="121">
      <c r="A121" s="21" t="s">
        <v>364</v>
      </c>
      <c r="B121" s="21" t="s">
        <v>43</v>
      </c>
      <c r="C121" s="22" t="n">
        <v>2252</v>
      </c>
      <c r="D121" s="22" t="n">
        <v>8192</v>
      </c>
      <c r="E121" s="22" t="n">
        <v>21381</v>
      </c>
      <c r="F121" s="21" t="s">
        <v>43</v>
      </c>
      <c r="G121" s="23" t="n">
        <v>0.9874</v>
      </c>
      <c r="H121" s="24" t="n">
        <v>0.9874</v>
      </c>
      <c r="I121" s="0" t="n">
        <f aca="false">G121*D121/$M$5*100</f>
        <v>4.0315298198746</v>
      </c>
      <c r="J121" s="0" t="n">
        <f aca="false">H121*D121/$M$5*100</f>
        <v>4.0315298198746</v>
      </c>
    </row>
    <row collapsed="false" customFormat="false" customHeight="false" hidden="false" ht="14" outlineLevel="0" r="122">
      <c r="A122" s="21" t="s">
        <v>313</v>
      </c>
      <c r="B122" s="21" t="s">
        <v>43</v>
      </c>
      <c r="C122" s="22" t="n">
        <v>54</v>
      </c>
      <c r="D122" s="22" t="n">
        <v>108</v>
      </c>
      <c r="E122" s="22" t="n">
        <v>193</v>
      </c>
      <c r="F122" s="21" t="s">
        <v>43</v>
      </c>
      <c r="G122" s="23" t="n">
        <v>0.9874</v>
      </c>
      <c r="H122" s="24" t="n">
        <v>0.9874</v>
      </c>
      <c r="I122" s="0" t="n">
        <f aca="false">G122*D122/$M$5*100</f>
        <v>0.0531500513362374</v>
      </c>
      <c r="J122" s="0" t="n">
        <f aca="false">H122*D122/$M$5*100</f>
        <v>0.0531500513362374</v>
      </c>
    </row>
    <row collapsed="false" customFormat="false" customHeight="false" hidden="false" ht="14" outlineLevel="0" r="123">
      <c r="A123" s="21" t="s">
        <v>420</v>
      </c>
      <c r="B123" s="21" t="s">
        <v>40</v>
      </c>
      <c r="C123" s="22" t="n">
        <v>14</v>
      </c>
      <c r="D123" s="22" t="n">
        <v>14</v>
      </c>
      <c r="E123" s="22" t="n">
        <v>5</v>
      </c>
      <c r="F123" s="21" t="s">
        <v>439</v>
      </c>
      <c r="G123" s="23" t="n">
        <v>0.9871</v>
      </c>
      <c r="H123" s="24" t="n">
        <v>0.9871</v>
      </c>
      <c r="I123" s="0" t="n">
        <f aca="false">G123*D123/$M$5*100</f>
        <v>0.0068877281472104</v>
      </c>
      <c r="J123" s="0" t="n">
        <f aca="false">H123*D123/$M$5*100</f>
        <v>0.0068877281472104</v>
      </c>
    </row>
    <row collapsed="false" customFormat="false" customHeight="false" hidden="false" ht="14" outlineLevel="0" r="124">
      <c r="A124" s="21" t="s">
        <v>265</v>
      </c>
      <c r="B124" s="21" t="s">
        <v>119</v>
      </c>
      <c r="C124" s="22" t="n">
        <v>566</v>
      </c>
      <c r="D124" s="22" t="n">
        <v>1132</v>
      </c>
      <c r="E124" s="22" t="n">
        <v>2946</v>
      </c>
      <c r="F124" s="21" t="s">
        <v>119</v>
      </c>
      <c r="G124" s="23" t="n">
        <v>0.987</v>
      </c>
      <c r="H124" s="24" t="n">
        <v>0.987</v>
      </c>
      <c r="I124" s="0" t="n">
        <f aca="false">G124*D124/$M$5*100</f>
        <v>0.556865598740019</v>
      </c>
      <c r="J124" s="0" t="n">
        <f aca="false">H124*D124/$M$5*100</f>
        <v>0.556865598740019</v>
      </c>
    </row>
    <row collapsed="false" customFormat="false" customHeight="false" hidden="false" ht="14" outlineLevel="0" r="125">
      <c r="A125" s="21" t="s">
        <v>429</v>
      </c>
      <c r="B125" s="21" t="s">
        <v>319</v>
      </c>
      <c r="C125" s="22" t="n">
        <v>12</v>
      </c>
      <c r="D125" s="22" t="n">
        <v>48</v>
      </c>
      <c r="E125" s="22" t="n">
        <v>86</v>
      </c>
      <c r="F125" s="21" t="s">
        <v>87</v>
      </c>
      <c r="G125" s="23" t="n">
        <v>0.9866</v>
      </c>
      <c r="H125" s="24" t="n">
        <v>0.9866</v>
      </c>
      <c r="I125" s="0" t="n">
        <f aca="false">G125*D125/$M$5*100</f>
        <v>0.0236031060915679</v>
      </c>
      <c r="J125" s="0" t="n">
        <f aca="false">H125*D125/$M$5*100</f>
        <v>0.0236031060915679</v>
      </c>
    </row>
    <row collapsed="false" customFormat="false" customHeight="false" hidden="false" ht="14" outlineLevel="0" r="126">
      <c r="A126" s="21" t="s">
        <v>286</v>
      </c>
      <c r="B126" s="21" t="s">
        <v>97</v>
      </c>
      <c r="C126" s="22" t="n">
        <v>1</v>
      </c>
      <c r="D126" s="22" t="n">
        <v>1</v>
      </c>
      <c r="E126" s="22" t="n">
        <v>1</v>
      </c>
      <c r="F126" s="21" t="s">
        <v>57</v>
      </c>
      <c r="G126" s="23" t="n">
        <v>0.9856</v>
      </c>
      <c r="H126" s="24" t="n">
        <v>0.9856</v>
      </c>
      <c r="I126" s="0" t="n">
        <f aca="false">G126*D126/$M$5*100</f>
        <v>0.000491232966835794</v>
      </c>
      <c r="J126" s="0" t="n">
        <f aca="false">H126*D126/$M$5*100</f>
        <v>0.000491232966835794</v>
      </c>
    </row>
    <row collapsed="false" customFormat="false" customHeight="false" hidden="false" ht="14" outlineLevel="0" r="127">
      <c r="A127" s="21" t="s">
        <v>209</v>
      </c>
      <c r="B127" s="21" t="s">
        <v>37</v>
      </c>
      <c r="C127" s="22" t="n">
        <v>2</v>
      </c>
      <c r="D127" s="22" t="n">
        <v>8</v>
      </c>
      <c r="E127" s="22" t="n">
        <v>116</v>
      </c>
      <c r="F127" s="21" t="s">
        <v>38</v>
      </c>
      <c r="G127" s="23" t="n">
        <v>0.9855</v>
      </c>
      <c r="H127" s="24" t="n">
        <v>0.98</v>
      </c>
      <c r="I127" s="0" t="n">
        <f aca="false">G127*D127/$M$5*100</f>
        <v>0.00392946500662885</v>
      </c>
      <c r="J127" s="0" t="n">
        <f aca="false">H127*D127/$M$5*100</f>
        <v>0.00390753496346654</v>
      </c>
    </row>
    <row collapsed="false" customFormat="false" customHeight="false" hidden="false" ht="14" outlineLevel="0" r="128">
      <c r="A128" s="21" t="s">
        <v>202</v>
      </c>
      <c r="B128" s="21" t="s">
        <v>71</v>
      </c>
      <c r="C128" s="22" t="n">
        <v>72</v>
      </c>
      <c r="D128" s="22" t="n">
        <v>384</v>
      </c>
      <c r="E128" s="22" t="n">
        <v>806</v>
      </c>
      <c r="F128" s="21" t="s">
        <v>72</v>
      </c>
      <c r="G128" s="23" t="n">
        <v>0.9849</v>
      </c>
      <c r="H128" s="24" t="n">
        <v>0.9795</v>
      </c>
      <c r="I128" s="0" t="n">
        <f aca="false">G128*D128/$M$5*100</f>
        <v>0.188499486637626</v>
      </c>
      <c r="J128" s="0" t="n">
        <f aca="false">H128*D128/$M$5*100</f>
        <v>0.187465983512595</v>
      </c>
    </row>
    <row collapsed="false" customFormat="false" customHeight="false" hidden="false" ht="14" outlineLevel="0" r="129">
      <c r="A129" s="21" t="s">
        <v>61</v>
      </c>
      <c r="B129" s="21" t="s">
        <v>43</v>
      </c>
      <c r="C129" s="22" t="n">
        <v>64</v>
      </c>
      <c r="D129" s="22" t="n">
        <v>256</v>
      </c>
      <c r="E129" s="22" t="n">
        <v>480</v>
      </c>
      <c r="F129" s="21" t="s">
        <v>43</v>
      </c>
      <c r="G129" s="23" t="n">
        <v>0.9848</v>
      </c>
      <c r="H129" s="24" t="n">
        <v>0.9848</v>
      </c>
      <c r="I129" s="0" t="n">
        <f aca="false">G129*D129/$M$5*100</f>
        <v>0.125653565127244</v>
      </c>
      <c r="J129" s="0" t="n">
        <f aca="false">H129*D129/$M$5*100</f>
        <v>0.125653565127244</v>
      </c>
    </row>
    <row collapsed="false" customFormat="false" customHeight="false" hidden="false" ht="14" outlineLevel="0" r="130">
      <c r="A130" s="21" t="s">
        <v>440</v>
      </c>
      <c r="B130" s="21" t="s">
        <v>97</v>
      </c>
      <c r="C130" s="22" t="n">
        <v>66</v>
      </c>
      <c r="D130" s="22" t="n">
        <v>66</v>
      </c>
      <c r="E130" s="22" t="n">
        <v>139</v>
      </c>
      <c r="F130" s="21" t="s">
        <v>57</v>
      </c>
      <c r="G130" s="23" t="n">
        <v>0.9846</v>
      </c>
      <c r="H130" s="24" t="n">
        <v>0.9846</v>
      </c>
      <c r="I130" s="0" t="n">
        <f aca="false">G130*D130/$M$5*100</f>
        <v>0.0323884807464189</v>
      </c>
      <c r="J130" s="0" t="n">
        <f aca="false">H130*D130/$M$5*100</f>
        <v>0.0323884807464189</v>
      </c>
    </row>
    <row collapsed="false" customFormat="false" customHeight="false" hidden="false" ht="14" outlineLevel="0" r="131">
      <c r="A131" s="21" t="s">
        <v>133</v>
      </c>
      <c r="B131" s="21" t="s">
        <v>134</v>
      </c>
      <c r="C131" s="22" t="n">
        <v>11</v>
      </c>
      <c r="D131" s="22" t="n">
        <v>11</v>
      </c>
      <c r="E131" s="22" t="n">
        <v>13</v>
      </c>
      <c r="F131" s="21" t="s">
        <v>87</v>
      </c>
      <c r="G131" s="23" t="n">
        <v>0.9845</v>
      </c>
      <c r="H131" s="24" t="n">
        <v>0.9845</v>
      </c>
      <c r="I131" s="0" t="n">
        <f aca="false">G131*D131/$M$5*100</f>
        <v>0.0053975318733241</v>
      </c>
      <c r="J131" s="0" t="n">
        <f aca="false">H131*D131/$M$5*100</f>
        <v>0.0053975318733241</v>
      </c>
    </row>
    <row collapsed="false" customFormat="false" customHeight="false" hidden="false" ht="14" outlineLevel="0" r="132">
      <c r="A132" s="21" t="s">
        <v>70</v>
      </c>
      <c r="B132" s="21" t="s">
        <v>71</v>
      </c>
      <c r="C132" s="22" t="n">
        <v>1614</v>
      </c>
      <c r="D132" s="22" t="n">
        <v>9068</v>
      </c>
      <c r="E132" s="22" t="n">
        <v>19460</v>
      </c>
      <c r="F132" s="21" t="s">
        <v>72</v>
      </c>
      <c r="G132" s="23" t="n">
        <v>0.9844</v>
      </c>
      <c r="H132" s="24" t="n">
        <v>0.9844</v>
      </c>
      <c r="I132" s="0" t="n">
        <f aca="false">G132*D132/$M$5*100</f>
        <v>4.44907704422891</v>
      </c>
      <c r="J132" s="0" t="n">
        <f aca="false">H132*D132/$M$5*100</f>
        <v>4.44907704422891</v>
      </c>
    </row>
    <row collapsed="false" customFormat="false" customHeight="false" hidden="false" ht="14" outlineLevel="0" r="133">
      <c r="A133" s="21" t="s">
        <v>383</v>
      </c>
      <c r="B133" s="21" t="s">
        <v>119</v>
      </c>
      <c r="C133" s="22" t="n">
        <v>136</v>
      </c>
      <c r="D133" s="22" t="n">
        <v>240</v>
      </c>
      <c r="E133" s="22" t="n">
        <v>752</v>
      </c>
      <c r="F133" s="21" t="s">
        <v>119</v>
      </c>
      <c r="G133" s="23" t="n">
        <v>0.9837</v>
      </c>
      <c r="H133" s="24" t="n">
        <v>0.9837</v>
      </c>
      <c r="I133" s="0" t="n">
        <f aca="false">G133*D133/$M$5*100</f>
        <v>0.117668637047817</v>
      </c>
      <c r="J133" s="0" t="n">
        <f aca="false">H133*D133/$M$5*100</f>
        <v>0.117668637047817</v>
      </c>
    </row>
    <row collapsed="false" customFormat="false" customHeight="false" hidden="false" ht="14" outlineLevel="0" r="134">
      <c r="A134" s="21" t="s">
        <v>363</v>
      </c>
      <c r="B134" s="21" t="s">
        <v>177</v>
      </c>
      <c r="C134" s="22" t="n">
        <v>1</v>
      </c>
      <c r="D134" s="22" t="n">
        <v>2</v>
      </c>
      <c r="E134" s="22" t="n">
        <v>5</v>
      </c>
      <c r="F134" s="21" t="s">
        <v>472</v>
      </c>
      <c r="G134" s="23" t="n">
        <v>0.9825</v>
      </c>
      <c r="H134" s="24" t="n">
        <v>0.9825</v>
      </c>
      <c r="I134" s="0" t="n">
        <f aca="false">G134*D134/$M$5*100</f>
        <v>0.000979375791225989</v>
      </c>
      <c r="J134" s="0" t="n">
        <f aca="false">H134*D134/$M$5*100</f>
        <v>0.000979375791225989</v>
      </c>
    </row>
    <row collapsed="false" customFormat="false" customHeight="false" hidden="false" ht="14" outlineLevel="0" r="135">
      <c r="A135" s="21" t="s">
        <v>320</v>
      </c>
      <c r="B135" s="21" t="s">
        <v>149</v>
      </c>
      <c r="C135" s="22" t="n">
        <v>102</v>
      </c>
      <c r="D135" s="22" t="n">
        <v>404</v>
      </c>
      <c r="E135" s="22" t="n">
        <v>1080</v>
      </c>
      <c r="F135" s="21" t="s">
        <v>46</v>
      </c>
      <c r="G135" s="23" t="n">
        <v>0.982</v>
      </c>
      <c r="H135" s="24" t="n">
        <v>0.9617</v>
      </c>
      <c r="I135" s="0" t="n">
        <f aca="false">G135*D135/$M$5*100</f>
        <v>0.197733230993132</v>
      </c>
      <c r="J135" s="0" t="n">
        <f aca="false">H135*D135/$M$5*100</f>
        <v>0.193645670311706</v>
      </c>
    </row>
    <row collapsed="false" customFormat="false" customHeight="false" hidden="false" ht="14" outlineLevel="0" r="136">
      <c r="A136" s="21" t="s">
        <v>370</v>
      </c>
      <c r="B136" s="21" t="s">
        <v>78</v>
      </c>
      <c r="C136" s="22" t="n">
        <v>44</v>
      </c>
      <c r="D136" s="22" t="n">
        <v>56</v>
      </c>
      <c r="E136" s="22" t="n">
        <v>44</v>
      </c>
      <c r="F136" s="21" t="s">
        <v>441</v>
      </c>
      <c r="G136" s="23" t="n">
        <v>0.9818</v>
      </c>
      <c r="H136" s="24" t="n">
        <v>0.9818</v>
      </c>
      <c r="I136" s="0" t="n">
        <f aca="false">G136*D136/$M$5*100</f>
        <v>0.0274029844795104</v>
      </c>
      <c r="J136" s="0" t="n">
        <f aca="false">H136*D136/$M$5*100</f>
        <v>0.0274029844795104</v>
      </c>
    </row>
    <row collapsed="false" customFormat="false" customHeight="false" hidden="false" ht="14" outlineLevel="0" r="137">
      <c r="A137" s="21" t="s">
        <v>167</v>
      </c>
      <c r="B137" s="21" t="s">
        <v>134</v>
      </c>
      <c r="C137" s="22" t="n">
        <v>72</v>
      </c>
      <c r="D137" s="22" t="n">
        <v>144</v>
      </c>
      <c r="E137" s="22" t="n">
        <v>216</v>
      </c>
      <c r="F137" s="21" t="s">
        <v>87</v>
      </c>
      <c r="G137" s="23" t="n">
        <v>0.9817</v>
      </c>
      <c r="H137" s="24" t="n">
        <v>0.9817</v>
      </c>
      <c r="I137" s="0" t="n">
        <f aca="false">G137*D137/$M$5*100</f>
        <v>0.0704576401279917</v>
      </c>
      <c r="J137" s="0" t="n">
        <f aca="false">H137*D137/$M$5*100</f>
        <v>0.0704576401279917</v>
      </c>
    </row>
    <row collapsed="false" customFormat="false" customHeight="false" hidden="false" ht="14" outlineLevel="0" r="138">
      <c r="A138" s="21" t="s">
        <v>93</v>
      </c>
      <c r="B138" s="21" t="s">
        <v>43</v>
      </c>
      <c r="C138" s="22" t="n">
        <v>80</v>
      </c>
      <c r="D138" s="22" t="n">
        <v>160</v>
      </c>
      <c r="E138" s="22" t="n">
        <v>272</v>
      </c>
      <c r="F138" s="21" t="s">
        <v>43</v>
      </c>
      <c r="G138" s="23" t="n">
        <v>0.9816</v>
      </c>
      <c r="H138" s="24" t="n">
        <v>0.9489</v>
      </c>
      <c r="I138" s="0" t="n">
        <f aca="false">G138*D138/$M$5*100</f>
        <v>0.0782782922477297</v>
      </c>
      <c r="J138" s="0" t="n">
        <f aca="false">H138*D138/$M$5*100</f>
        <v>0.0756706107517021</v>
      </c>
    </row>
    <row collapsed="false" customFormat="false" customHeight="false" hidden="false" ht="14" outlineLevel="0" r="139">
      <c r="A139" s="21" t="s">
        <v>331</v>
      </c>
      <c r="B139" s="21" t="s">
        <v>56</v>
      </c>
      <c r="C139" s="22" t="n">
        <v>1592</v>
      </c>
      <c r="D139" s="22" t="n">
        <v>4224</v>
      </c>
      <c r="E139" s="22" t="n">
        <v>4224</v>
      </c>
      <c r="F139" s="21" t="s">
        <v>57</v>
      </c>
      <c r="G139" s="23" t="n">
        <v>0.9816</v>
      </c>
      <c r="H139" s="24" t="n">
        <v>0.9816</v>
      </c>
      <c r="I139" s="0" t="n">
        <f aca="false">G139*D139/$M$5*100</f>
        <v>2.06654691534007</v>
      </c>
      <c r="J139" s="0" t="n">
        <f aca="false">H139*D139/$M$5*100</f>
        <v>2.06654691534007</v>
      </c>
    </row>
    <row collapsed="false" customFormat="false" customHeight="false" hidden="false" ht="14" outlineLevel="0" r="140">
      <c r="A140" s="21" t="s">
        <v>282</v>
      </c>
      <c r="B140" s="21" t="s">
        <v>197</v>
      </c>
      <c r="C140" s="22" t="n">
        <v>12</v>
      </c>
      <c r="D140" s="22" t="n">
        <v>48</v>
      </c>
      <c r="E140" s="22" t="n">
        <v>115</v>
      </c>
      <c r="F140" s="21" t="s">
        <v>198</v>
      </c>
      <c r="G140" s="23" t="n">
        <v>0.9815</v>
      </c>
      <c r="H140" s="24" t="n">
        <v>0.9815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1" t="s">
        <v>240</v>
      </c>
      <c r="B141" s="21" t="s">
        <v>159</v>
      </c>
      <c r="C141" s="22" t="n">
        <v>226</v>
      </c>
      <c r="D141" s="22" t="n">
        <v>904</v>
      </c>
      <c r="E141" s="22" t="n">
        <v>2221</v>
      </c>
      <c r="F141" s="21" t="s">
        <v>128</v>
      </c>
      <c r="G141" s="23" t="n">
        <v>0.9814</v>
      </c>
      <c r="H141" s="24" t="n">
        <v>0.972</v>
      </c>
      <c r="I141" s="0" t="n">
        <f aca="false">G141*D141/$M$5*100</f>
        <v>0.442182238658679</v>
      </c>
      <c r="J141" s="0" t="n">
        <f aca="false">H141*D141/$M$5*100</f>
        <v>0.43794694923195</v>
      </c>
    </row>
    <row collapsed="false" customFormat="false" customHeight="false" hidden="false" ht="14" outlineLevel="0" r="142">
      <c r="A142" s="21" t="s">
        <v>375</v>
      </c>
      <c r="B142" s="21" t="s">
        <v>134</v>
      </c>
      <c r="C142" s="22" t="n">
        <v>20</v>
      </c>
      <c r="D142" s="22" t="n">
        <v>20</v>
      </c>
      <c r="E142" s="22" t="n">
        <v>10</v>
      </c>
      <c r="F142" s="21" t="s">
        <v>87</v>
      </c>
      <c r="G142" s="23" t="n">
        <v>0.9812</v>
      </c>
      <c r="H142" s="24" t="n">
        <v>0.9812</v>
      </c>
      <c r="I142" s="0" t="n">
        <f aca="false">G142*D142/$M$5*100</f>
        <v>0.00978079925039125</v>
      </c>
      <c r="J142" s="0" t="n">
        <f aca="false">H142*D142/$M$5*100</f>
        <v>0.00978079925039125</v>
      </c>
    </row>
    <row collapsed="false" customFormat="false" customHeight="false" hidden="false" ht="14" outlineLevel="0" r="143">
      <c r="A143" s="21" t="s">
        <v>204</v>
      </c>
      <c r="B143" s="21" t="s">
        <v>205</v>
      </c>
      <c r="C143" s="22" t="n">
        <v>19</v>
      </c>
      <c r="D143" s="22" t="n">
        <v>58</v>
      </c>
      <c r="E143" s="22" t="n">
        <v>15</v>
      </c>
      <c r="F143" s="21" t="s">
        <v>206</v>
      </c>
      <c r="G143" s="23" t="n">
        <v>0.98</v>
      </c>
      <c r="H143" s="24" t="n">
        <v>0.8689</v>
      </c>
      <c r="I143" s="0" t="n">
        <f aca="false">G143*D143/$M$5*100</f>
        <v>0.0283296284851324</v>
      </c>
      <c r="J143" s="0" t="n">
        <f aca="false">H143*D143/$M$5*100</f>
        <v>0.0251179736640118</v>
      </c>
    </row>
    <row collapsed="false" customFormat="false" customHeight="false" hidden="false" ht="14" outlineLevel="0" r="144">
      <c r="A144" s="21" t="s">
        <v>151</v>
      </c>
      <c r="B144" s="21" t="s">
        <v>56</v>
      </c>
      <c r="C144" s="22" t="n">
        <v>410</v>
      </c>
      <c r="D144" s="22" t="n">
        <v>1640</v>
      </c>
      <c r="E144" s="22" t="n">
        <v>3280</v>
      </c>
      <c r="F144" s="21" t="s">
        <v>57</v>
      </c>
      <c r="G144" s="23" t="n">
        <v>0.9798</v>
      </c>
      <c r="H144" s="24" t="n">
        <v>0.9798</v>
      </c>
      <c r="I144" s="0" t="n">
        <f aca="false">G144*D144/$M$5*100</f>
        <v>0.800881189007067</v>
      </c>
      <c r="J144" s="0" t="n">
        <f aca="false">H144*D144/$M$5*100</f>
        <v>0.800881189007067</v>
      </c>
    </row>
    <row collapsed="false" customFormat="false" customHeight="false" hidden="false" ht="14" outlineLevel="0" r="145">
      <c r="A145" s="21" t="s">
        <v>214</v>
      </c>
      <c r="B145" s="21" t="s">
        <v>71</v>
      </c>
      <c r="C145" s="22" t="n">
        <v>104</v>
      </c>
      <c r="D145" s="22" t="n">
        <v>408</v>
      </c>
      <c r="E145" s="22" t="n">
        <v>871</v>
      </c>
      <c r="F145" s="21" t="s">
        <v>72</v>
      </c>
      <c r="G145" s="23" t="n">
        <v>0.9793</v>
      </c>
      <c r="H145" s="24" t="n">
        <v>0.9793</v>
      </c>
      <c r="I145" s="0" t="n">
        <f aca="false">G145*D145/$M$5*100</f>
        <v>0.199141937220267</v>
      </c>
      <c r="J145" s="0" t="n">
        <f aca="false">H145*D145/$M$5*100</f>
        <v>0.199141937220267</v>
      </c>
    </row>
    <row collapsed="false" customFormat="false" customHeight="false" hidden="false" ht="14" outlineLevel="0" r="146">
      <c r="A146" s="21" t="s">
        <v>100</v>
      </c>
      <c r="B146" s="21" t="s">
        <v>86</v>
      </c>
      <c r="C146" s="22" t="n">
        <v>100</v>
      </c>
      <c r="D146" s="22" t="n">
        <v>400</v>
      </c>
      <c r="E146" s="22" t="n">
        <v>768</v>
      </c>
      <c r="F146" s="21" t="s">
        <v>87</v>
      </c>
      <c r="G146" s="23" t="n">
        <v>0.9789</v>
      </c>
      <c r="H146" s="24" t="n">
        <v>0.9789</v>
      </c>
      <c r="I146" s="0" t="n">
        <f aca="false">G146*D146/$M$5*100</f>
        <v>0.195157447741704</v>
      </c>
      <c r="J146" s="0" t="n">
        <f aca="false">H146*D146/$M$5*100</f>
        <v>0.195157447741704</v>
      </c>
    </row>
    <row collapsed="false" customFormat="false" customHeight="false" hidden="false" ht="14" outlineLevel="0" r="147">
      <c r="A147" s="21" t="s">
        <v>104</v>
      </c>
      <c r="B147" s="21" t="s">
        <v>71</v>
      </c>
      <c r="C147" s="22" t="n">
        <v>220</v>
      </c>
      <c r="D147" s="22" t="n">
        <v>752</v>
      </c>
      <c r="E147" s="22" t="n">
        <v>1848</v>
      </c>
      <c r="F147" s="21" t="s">
        <v>72</v>
      </c>
      <c r="G147" s="23" t="n">
        <v>0.9783</v>
      </c>
      <c r="H147" s="24" t="n">
        <v>0.9783</v>
      </c>
      <c r="I147" s="0" t="n">
        <f aca="false">G147*D147/$M$5*100</f>
        <v>0.366671119129975</v>
      </c>
      <c r="J147" s="0" t="n">
        <f aca="false">H147*D147/$M$5*100</f>
        <v>0.366671119129975</v>
      </c>
    </row>
    <row collapsed="false" customFormat="false" customHeight="false" hidden="false" ht="14" outlineLevel="0" r="148">
      <c r="A148" s="21" t="s">
        <v>207</v>
      </c>
      <c r="B148" s="21" t="s">
        <v>197</v>
      </c>
      <c r="C148" s="22" t="n">
        <v>176</v>
      </c>
      <c r="D148" s="22" t="n">
        <v>704</v>
      </c>
      <c r="E148" s="22" t="n">
        <v>1690</v>
      </c>
      <c r="F148" s="21" t="s">
        <v>198</v>
      </c>
      <c r="G148" s="23" t="n">
        <v>0.978</v>
      </c>
      <c r="H148" s="24" t="n">
        <v>0.978</v>
      </c>
      <c r="I148" s="0" t="n">
        <f aca="false">G148*D148/$M$5*100</f>
        <v>0.343161315403862</v>
      </c>
      <c r="J148" s="0" t="n">
        <f aca="false">H148*D148/$M$5*100</f>
        <v>0.343161315403862</v>
      </c>
    </row>
    <row collapsed="false" customFormat="false" customHeight="false" hidden="false" ht="14" outlineLevel="0" r="149">
      <c r="A149" s="21" t="s">
        <v>264</v>
      </c>
      <c r="B149" s="21" t="s">
        <v>43</v>
      </c>
      <c r="C149" s="22" t="n">
        <v>2252</v>
      </c>
      <c r="D149" s="22" t="n">
        <v>8192</v>
      </c>
      <c r="E149" s="22" t="n">
        <v>21381</v>
      </c>
      <c r="F149" s="21" t="s">
        <v>43</v>
      </c>
      <c r="G149" s="23" t="n">
        <v>0.9776</v>
      </c>
      <c r="H149" s="24" t="n">
        <v>0.9776</v>
      </c>
      <c r="I149" s="0" t="n">
        <f aca="false">G149*D149/$M$5*100</f>
        <v>3.9915166618487</v>
      </c>
      <c r="J149" s="0" t="n">
        <f aca="false">H149*D149/$M$5*100</f>
        <v>3.9915166618487</v>
      </c>
    </row>
    <row collapsed="false" customFormat="false" customHeight="false" hidden="false" ht="14" outlineLevel="0" r="150">
      <c r="A150" s="21" t="s">
        <v>129</v>
      </c>
      <c r="B150" s="21" t="s">
        <v>71</v>
      </c>
      <c r="C150" s="22" t="n">
        <v>168</v>
      </c>
      <c r="D150" s="22" t="n">
        <v>672</v>
      </c>
      <c r="E150" s="22" t="n">
        <v>1382</v>
      </c>
      <c r="F150" s="21" t="s">
        <v>72</v>
      </c>
      <c r="G150" s="23" t="n">
        <v>0.9772</v>
      </c>
      <c r="H150" s="24" t="n">
        <v>0.9772</v>
      </c>
      <c r="I150" s="0" t="n">
        <f aca="false">G150*D150/$M$5*100</f>
        <v>0.327295128539958</v>
      </c>
      <c r="J150" s="0" t="n">
        <f aca="false">H150*D150/$M$5*100</f>
        <v>0.327295128539958</v>
      </c>
    </row>
    <row collapsed="false" customFormat="false" customHeight="false" hidden="false" ht="14" outlineLevel="0" r="151">
      <c r="A151" s="21" t="s">
        <v>297</v>
      </c>
      <c r="B151" s="21" t="s">
        <v>269</v>
      </c>
      <c r="C151" s="22" t="n">
        <v>96</v>
      </c>
      <c r="D151" s="22" t="n">
        <v>96</v>
      </c>
      <c r="E151" s="22" t="n">
        <v>135</v>
      </c>
      <c r="F151" s="21" t="s">
        <v>270</v>
      </c>
      <c r="G151" s="23" t="n">
        <v>0.9767</v>
      </c>
      <c r="H151" s="24" t="n">
        <v>0.9116</v>
      </c>
      <c r="I151" s="0" t="n">
        <f aca="false">G151*D151/$M$5*100</f>
        <v>0.0467325232508299</v>
      </c>
      <c r="J151" s="0" t="n">
        <f aca="false">H151*D151/$M$5*100</f>
        <v>0.0436176596656665</v>
      </c>
    </row>
    <row collapsed="false" customFormat="false" customHeight="false" hidden="false" ht="14" outlineLevel="0" r="152">
      <c r="A152" s="21" t="s">
        <v>168</v>
      </c>
      <c r="B152" s="21" t="s">
        <v>71</v>
      </c>
      <c r="C152" s="22" t="n">
        <v>180</v>
      </c>
      <c r="D152" s="22" t="n">
        <v>631</v>
      </c>
      <c r="E152" s="22" t="n">
        <v>1262</v>
      </c>
      <c r="F152" s="21" t="s">
        <v>72</v>
      </c>
      <c r="G152" s="23" t="n">
        <v>0.9763</v>
      </c>
      <c r="H152" s="24" t="n">
        <v>0.9736</v>
      </c>
      <c r="I152" s="0" t="n">
        <f aca="false">G152*D152/$M$5*100</f>
        <v>0.307043182248627</v>
      </c>
      <c r="J152" s="0" t="n">
        <f aca="false">H152*D152/$M$5*100</f>
        <v>0.306194041009181</v>
      </c>
    </row>
    <row collapsed="false" customFormat="false" customHeight="false" hidden="false" ht="14" outlineLevel="0" r="153">
      <c r="A153" s="21" t="s">
        <v>280</v>
      </c>
      <c r="B153" s="21" t="s">
        <v>281</v>
      </c>
      <c r="C153" s="22" t="n">
        <v>54</v>
      </c>
      <c r="D153" s="22" t="n">
        <v>216</v>
      </c>
      <c r="E153" s="22" t="n">
        <v>624</v>
      </c>
      <c r="F153" s="21" t="s">
        <v>46</v>
      </c>
      <c r="G153" s="23" t="n">
        <v>0.9759</v>
      </c>
      <c r="H153" s="24" t="n">
        <v>0.9714</v>
      </c>
      <c r="I153" s="0" t="n">
        <f aca="false">G153*D153/$M$5*100</f>
        <v>0.105062052053948</v>
      </c>
      <c r="J153" s="0" t="n">
        <f aca="false">H153*D153/$M$5*100</f>
        <v>0.10457759746409</v>
      </c>
    </row>
    <row collapsed="false" customFormat="false" customHeight="false" hidden="false" ht="14" outlineLevel="0" r="154">
      <c r="A154" s="21" t="s">
        <v>298</v>
      </c>
      <c r="B154" s="21" t="s">
        <v>299</v>
      </c>
      <c r="C154" s="22" t="n">
        <v>134</v>
      </c>
      <c r="D154" s="22" t="n">
        <v>536</v>
      </c>
      <c r="E154" s="22" t="n">
        <v>1472</v>
      </c>
      <c r="F154" s="21" t="s">
        <v>46</v>
      </c>
      <c r="G154" s="23" t="n">
        <v>0.9747</v>
      </c>
      <c r="H154" s="24" t="n">
        <v>0.8567</v>
      </c>
      <c r="I154" s="0" t="n">
        <f aca="false">G154*D154/$M$5*100</f>
        <v>0.260388959220088</v>
      </c>
      <c r="J154" s="0" t="n">
        <f aca="false">H154*D154/$M$5*100</f>
        <v>0.228865518994408</v>
      </c>
    </row>
    <row collapsed="false" customFormat="false" customHeight="false" hidden="false" ht="14" outlineLevel="0" r="155">
      <c r="A155" s="21" t="s">
        <v>152</v>
      </c>
      <c r="B155" s="21" t="s">
        <v>153</v>
      </c>
      <c r="C155" s="22" t="n">
        <v>150</v>
      </c>
      <c r="D155" s="22" t="n">
        <v>665</v>
      </c>
      <c r="E155" s="22" t="n">
        <v>1270</v>
      </c>
      <c r="F155" s="21" t="s">
        <v>87</v>
      </c>
      <c r="G155" s="23" t="n">
        <v>0.9744</v>
      </c>
      <c r="H155" s="24" t="n">
        <v>0.9744</v>
      </c>
      <c r="I155" s="0" t="n">
        <f aca="false">G155*D155/$M$5*100</f>
        <v>0.32295776473051</v>
      </c>
      <c r="J155" s="0" t="n">
        <f aca="false">H155*D155/$M$5*100</f>
        <v>0.32295776473051</v>
      </c>
    </row>
    <row collapsed="false" customFormat="false" customHeight="false" hidden="false" ht="14" outlineLevel="0" r="156">
      <c r="A156" s="21" t="s">
        <v>160</v>
      </c>
      <c r="B156" s="21" t="s">
        <v>59</v>
      </c>
      <c r="C156" s="22" t="n">
        <v>736</v>
      </c>
      <c r="D156" s="22" t="n">
        <v>4232</v>
      </c>
      <c r="E156" s="22" t="n">
        <v>8485</v>
      </c>
      <c r="F156" s="21" t="s">
        <v>436</v>
      </c>
      <c r="G156" s="23" t="n">
        <v>0.9733</v>
      </c>
      <c r="H156" s="24" t="n">
        <v>0.9733</v>
      </c>
      <c r="I156" s="0" t="n">
        <f aca="false">G156*D156/$M$5*100</f>
        <v>2.05295387713195</v>
      </c>
      <c r="J156" s="0" t="n">
        <f aca="false">H156*D156/$M$5*100</f>
        <v>2.05295387713195</v>
      </c>
    </row>
    <row collapsed="false" customFormat="false" customHeight="false" hidden="false" ht="14" outlineLevel="0" r="157">
      <c r="A157" s="21" t="s">
        <v>208</v>
      </c>
      <c r="B157" s="21" t="s">
        <v>43</v>
      </c>
      <c r="C157" s="22" t="n">
        <v>100</v>
      </c>
      <c r="D157" s="22" t="n">
        <v>1000</v>
      </c>
      <c r="E157" s="22" t="n">
        <v>5000</v>
      </c>
      <c r="F157" s="21" t="s">
        <v>43</v>
      </c>
      <c r="G157" s="23" t="n">
        <v>0.9731</v>
      </c>
      <c r="H157" s="24" t="n">
        <v>0.9731</v>
      </c>
      <c r="I157" s="0" t="n">
        <f aca="false">G157*D157/$M$5*100</f>
        <v>0.48500284093741</v>
      </c>
      <c r="J157" s="0" t="n">
        <f aca="false">H157*D157/$M$5*100</f>
        <v>0.48500284093741</v>
      </c>
    </row>
    <row collapsed="false" customFormat="false" customHeight="false" hidden="false" ht="14" outlineLevel="0" r="158">
      <c r="A158" s="21" t="s">
        <v>267</v>
      </c>
      <c r="B158" s="21" t="s">
        <v>40</v>
      </c>
      <c r="C158" s="22" t="n">
        <v>450</v>
      </c>
      <c r="D158" s="22" t="n">
        <v>1720</v>
      </c>
      <c r="E158" s="22" t="n">
        <v>3316</v>
      </c>
      <c r="F158" s="21" t="s">
        <v>439</v>
      </c>
      <c r="G158" s="23" t="n">
        <v>0.9701</v>
      </c>
      <c r="H158" s="24" t="n">
        <v>0.9701</v>
      </c>
      <c r="I158" s="0" t="n">
        <f aca="false">G158*D158/$M$5*100</f>
        <v>0.831633090441492</v>
      </c>
      <c r="J158" s="0" t="n">
        <f aca="false">H158*D158/$M$5*100</f>
        <v>0.831633090441492</v>
      </c>
    </row>
    <row collapsed="false" customFormat="false" customHeight="false" hidden="false" ht="14" outlineLevel="0" r="159">
      <c r="A159" s="21" t="s">
        <v>233</v>
      </c>
      <c r="B159" s="21" t="s">
        <v>43</v>
      </c>
      <c r="C159" s="22" t="n">
        <v>106</v>
      </c>
      <c r="D159" s="22" t="n">
        <v>356</v>
      </c>
      <c r="E159" s="22" t="n">
        <v>770</v>
      </c>
      <c r="F159" s="21" t="s">
        <v>43</v>
      </c>
      <c r="G159" s="23" t="n">
        <v>0.9691</v>
      </c>
      <c r="H159" s="24" t="n">
        <v>0.9691</v>
      </c>
      <c r="I159" s="0" t="n">
        <f aca="false">G159*D159/$M$5*100</f>
        <v>0.171951275431374</v>
      </c>
      <c r="J159" s="0" t="n">
        <f aca="false">H159*D159/$M$5*100</f>
        <v>0.171951275431374</v>
      </c>
    </row>
    <row collapsed="false" customFormat="false" customHeight="false" hidden="false" ht="14" outlineLevel="0" r="160">
      <c r="A160" s="21" t="s">
        <v>377</v>
      </c>
      <c r="B160" s="21" t="s">
        <v>177</v>
      </c>
      <c r="C160" s="22" t="n">
        <v>128</v>
      </c>
      <c r="D160" s="22" t="n">
        <v>1024</v>
      </c>
      <c r="E160" s="22" t="n">
        <v>2180</v>
      </c>
      <c r="F160" s="21" t="s">
        <v>472</v>
      </c>
      <c r="G160" s="23" t="n">
        <v>0.9682</v>
      </c>
      <c r="H160" s="24" t="n">
        <v>0.9642</v>
      </c>
      <c r="I160" s="0" t="n">
        <f aca="false">G160*D160/$M$5*100</f>
        <v>0.494142086743289</v>
      </c>
      <c r="J160" s="0" t="n">
        <f aca="false">H160*D160/$M$5*100</f>
        <v>0.492100599088906</v>
      </c>
    </row>
    <row collapsed="false" customFormat="false" customHeight="false" hidden="false" ht="14" outlineLevel="0" r="161">
      <c r="A161" s="21" t="s">
        <v>200</v>
      </c>
      <c r="B161" s="21" t="s">
        <v>201</v>
      </c>
      <c r="C161" s="22" t="n">
        <v>10</v>
      </c>
      <c r="D161" s="22" t="n">
        <v>10</v>
      </c>
      <c r="E161" s="22" t="n">
        <v>9</v>
      </c>
      <c r="F161" s="21" t="s">
        <v>87</v>
      </c>
      <c r="G161" s="23" t="n">
        <v>0.9679</v>
      </c>
      <c r="H161" s="24" t="n">
        <v>0.9679</v>
      </c>
      <c r="I161" s="0" t="n">
        <f aca="false">G161*D161/$M$5*100</f>
        <v>0.00482411108563682</v>
      </c>
      <c r="J161" s="0" t="n">
        <f aca="false">H161*D161/$M$5*100</f>
        <v>0.00482411108563682</v>
      </c>
    </row>
    <row collapsed="false" customFormat="false" customHeight="false" hidden="false" ht="14" outlineLevel="0" r="162">
      <c r="A162" s="21" t="s">
        <v>414</v>
      </c>
      <c r="B162" s="21" t="s">
        <v>43</v>
      </c>
      <c r="C162" s="22" t="n">
        <v>298</v>
      </c>
      <c r="D162" s="22" t="n">
        <v>596</v>
      </c>
      <c r="E162" s="22" t="n">
        <v>1063</v>
      </c>
      <c r="F162" s="21" t="s">
        <v>43</v>
      </c>
      <c r="G162" s="23" t="n">
        <v>0.9657</v>
      </c>
      <c r="H162" s="24" t="n">
        <v>0.6071</v>
      </c>
      <c r="I162" s="0" t="n">
        <f aca="false">G162*D162/$M$5*100</f>
        <v>0.286863505417717</v>
      </c>
      <c r="J162" s="0" t="n">
        <f aca="false">H162*D162/$M$5*100</f>
        <v>0.180340513761102</v>
      </c>
    </row>
    <row collapsed="false" customFormat="false" customHeight="false" hidden="false" ht="14" outlineLevel="0" r="163">
      <c r="A163" s="21" t="s">
        <v>92</v>
      </c>
      <c r="B163" s="21" t="s">
        <v>43</v>
      </c>
      <c r="C163" s="22" t="n">
        <v>20</v>
      </c>
      <c r="D163" s="22" t="n">
        <v>20</v>
      </c>
      <c r="E163" s="22" t="n">
        <v>21</v>
      </c>
      <c r="F163" s="21" t="s">
        <v>43</v>
      </c>
      <c r="G163" s="23" t="n">
        <v>0.9655</v>
      </c>
      <c r="H163" s="24" t="n">
        <v>0.9655</v>
      </c>
      <c r="I163" s="0" t="n">
        <f aca="false">G163*D163/$M$5*100</f>
        <v>0.00962429848782384</v>
      </c>
      <c r="J163" s="0" t="n">
        <f aca="false">H163*D163/$M$5*100</f>
        <v>0.00962429848782384</v>
      </c>
    </row>
    <row collapsed="false" customFormat="false" customHeight="false" hidden="false" ht="14" outlineLevel="0" r="164">
      <c r="A164" s="21" t="s">
        <v>114</v>
      </c>
      <c r="B164" s="21" t="s">
        <v>56</v>
      </c>
      <c r="C164" s="22" t="n">
        <v>168</v>
      </c>
      <c r="D164" s="22" t="n">
        <v>672</v>
      </c>
      <c r="E164" s="22" t="n">
        <v>1425</v>
      </c>
      <c r="F164" s="21" t="s">
        <v>57</v>
      </c>
      <c r="G164" s="23" t="n">
        <v>0.9651</v>
      </c>
      <c r="H164" s="24" t="n">
        <v>0.9651</v>
      </c>
      <c r="I164" s="0" t="n">
        <f aca="false">G164*D164/$M$5*100</f>
        <v>0.323242456563562</v>
      </c>
      <c r="J164" s="0" t="n">
        <f aca="false">H164*D164/$M$5*100</f>
        <v>0.323242456563562</v>
      </c>
    </row>
    <row collapsed="false" customFormat="false" customHeight="false" hidden="false" ht="14" outlineLevel="0" r="165">
      <c r="A165" s="21" t="s">
        <v>155</v>
      </c>
      <c r="B165" s="21" t="s">
        <v>37</v>
      </c>
      <c r="C165" s="22" t="n">
        <v>-1</v>
      </c>
      <c r="D165" s="22" t="n">
        <v>-1</v>
      </c>
      <c r="E165" s="22" t="n">
        <v>0</v>
      </c>
      <c r="F165" s="21" t="s">
        <v>38</v>
      </c>
      <c r="G165" s="23" t="n">
        <v>0.9649</v>
      </c>
      <c r="H165" s="24" t="n">
        <v>0.8341</v>
      </c>
      <c r="I165" s="0" t="n">
        <f aca="false">G165*D165/$M$5*100</f>
        <v>-0.00048091587834807</v>
      </c>
      <c r="J165" s="0" t="n">
        <f aca="false">H165*D165/$M$5*100</f>
        <v>-0.000415723840947378</v>
      </c>
    </row>
    <row collapsed="false" customFormat="false" customHeight="false" hidden="false" ht="14" outlineLevel="0" r="166">
      <c r="A166" s="21" t="s">
        <v>189</v>
      </c>
      <c r="B166" s="21" t="s">
        <v>37</v>
      </c>
      <c r="C166" s="22" t="n">
        <v>2016</v>
      </c>
      <c r="D166" s="22" t="n">
        <v>2016</v>
      </c>
      <c r="E166" s="22" t="n">
        <v>5040</v>
      </c>
      <c r="F166" s="21" t="s">
        <v>38</v>
      </c>
      <c r="G166" s="23" t="n">
        <v>0.9648</v>
      </c>
      <c r="H166" s="24" t="n">
        <v>0.9648</v>
      </c>
      <c r="I166" s="0" t="n">
        <f aca="false">G166*D166/$M$5*100</f>
        <v>0.969425931279219</v>
      </c>
      <c r="J166" s="0" t="n">
        <f aca="false">H166*D166/$M$5*100</f>
        <v>0.969425931279219</v>
      </c>
    </row>
    <row collapsed="false" customFormat="false" customHeight="false" hidden="false" ht="14" outlineLevel="0" r="167">
      <c r="A167" s="21" t="s">
        <v>254</v>
      </c>
      <c r="B167" s="21" t="s">
        <v>97</v>
      </c>
      <c r="C167" s="22" t="n">
        <v>258</v>
      </c>
      <c r="D167" s="22" t="n">
        <v>1154</v>
      </c>
      <c r="E167" s="22" t="n">
        <v>2423</v>
      </c>
      <c r="F167" s="21" t="s">
        <v>57</v>
      </c>
      <c r="G167" s="23" t="n">
        <v>0.9645</v>
      </c>
      <c r="H167" s="24" t="n">
        <v>0.9645</v>
      </c>
      <c r="I167" s="0" t="n">
        <f aca="false">G167*D167/$M$5*100</f>
        <v>0.554746857524497</v>
      </c>
      <c r="J167" s="0" t="n">
        <f aca="false">H167*D167/$M$5*100</f>
        <v>0.554746857524497</v>
      </c>
    </row>
    <row collapsed="false" customFormat="false" customHeight="false" hidden="false" ht="14" outlineLevel="0" r="168">
      <c r="A168" s="21" t="s">
        <v>154</v>
      </c>
      <c r="B168" s="21" t="s">
        <v>97</v>
      </c>
      <c r="C168" s="22" t="n">
        <v>1</v>
      </c>
      <c r="D168" s="22" t="n">
        <v>1</v>
      </c>
      <c r="E168" s="22" t="n">
        <v>1</v>
      </c>
      <c r="F168" s="21" t="s">
        <v>57</v>
      </c>
      <c r="G168" s="23" t="n">
        <v>0.9641</v>
      </c>
      <c r="H168" s="24" t="n">
        <v>0.9641</v>
      </c>
      <c r="I168" s="0" t="n">
        <f aca="false">G168*D168/$M$5*100</f>
        <v>0.000480517150290573</v>
      </c>
      <c r="J168" s="0" t="n">
        <f aca="false">H168*D168/$M$5*100</f>
        <v>0.000480517150290573</v>
      </c>
    </row>
    <row collapsed="false" customFormat="false" customHeight="false" hidden="false" ht="14" outlineLevel="0" r="169">
      <c r="A169" s="21" t="s">
        <v>95</v>
      </c>
      <c r="B169" s="21" t="s">
        <v>56</v>
      </c>
      <c r="C169" s="22" t="n">
        <v>143</v>
      </c>
      <c r="D169" s="22" t="n">
        <v>572</v>
      </c>
      <c r="E169" s="22" t="n">
        <v>2080</v>
      </c>
      <c r="F169" s="21" t="s">
        <v>57</v>
      </c>
      <c r="G169" s="23" t="n">
        <v>0.9612</v>
      </c>
      <c r="H169" s="24" t="n">
        <v>0.9612</v>
      </c>
      <c r="I169" s="0" t="n">
        <f aca="false">G169*D169/$M$5*100</f>
        <v>0.274029047338989</v>
      </c>
      <c r="J169" s="0" t="n">
        <f aca="false">H169*D169/$M$5*100</f>
        <v>0.274029047338989</v>
      </c>
    </row>
    <row collapsed="false" customFormat="false" customHeight="false" hidden="false" ht="14" outlineLevel="0" r="170">
      <c r="A170" s="21" t="s">
        <v>389</v>
      </c>
      <c r="B170" s="21" t="s">
        <v>40</v>
      </c>
      <c r="C170" s="22" t="n">
        <v>40</v>
      </c>
      <c r="D170" s="22" t="n">
        <v>40</v>
      </c>
      <c r="E170" s="22" t="n">
        <v>30</v>
      </c>
      <c r="F170" s="21" t="s">
        <v>439</v>
      </c>
      <c r="G170" s="23" t="n">
        <v>0.9612</v>
      </c>
      <c r="H170" s="24" t="n">
        <v>0.7803</v>
      </c>
      <c r="I170" s="0" t="n">
        <f aca="false">G170*D170/$M$5*100</f>
        <v>0.0191628704432859</v>
      </c>
      <c r="J170" s="0" t="n">
        <f aca="false">H170*D170/$M$5*100</f>
        <v>0.0155563751632293</v>
      </c>
    </row>
    <row collapsed="false" customFormat="false" customHeight="false" hidden="false" ht="14" outlineLevel="0" r="171">
      <c r="A171" s="21" t="s">
        <v>84</v>
      </c>
      <c r="B171" s="21" t="s">
        <v>56</v>
      </c>
      <c r="C171" s="22" t="n">
        <v>510</v>
      </c>
      <c r="D171" s="22" t="n">
        <v>2112</v>
      </c>
      <c r="E171" s="22" t="n">
        <v>5341</v>
      </c>
      <c r="F171" s="21" t="s">
        <v>57</v>
      </c>
      <c r="G171" s="23" t="n">
        <v>0.9606</v>
      </c>
      <c r="H171" s="24" t="n">
        <v>0.9606</v>
      </c>
      <c r="I171" s="0" t="n">
        <f aca="false">G171*D171/$M$5*100</f>
        <v>1.01116797416242</v>
      </c>
      <c r="J171" s="0" t="n">
        <f aca="false">H171*D171/$M$5*100</f>
        <v>1.01116797416242</v>
      </c>
    </row>
    <row collapsed="false" customFormat="false" customHeight="false" hidden="false" ht="14" outlineLevel="0" r="172">
      <c r="A172" s="21" t="s">
        <v>179</v>
      </c>
      <c r="B172" s="21" t="s">
        <v>56</v>
      </c>
      <c r="C172" s="22" t="n">
        <v>1010</v>
      </c>
      <c r="D172" s="22" t="n">
        <v>1810</v>
      </c>
      <c r="E172" s="22" t="n">
        <v>4620</v>
      </c>
      <c r="F172" s="21" t="s">
        <v>57</v>
      </c>
      <c r="G172" s="23" t="n">
        <v>0.9599</v>
      </c>
      <c r="H172" s="24" t="n">
        <v>0.9599</v>
      </c>
      <c r="I172" s="0" t="n">
        <f aca="false">G172*D172/$M$5*100</f>
        <v>0.865947128659576</v>
      </c>
      <c r="J172" s="0" t="n">
        <f aca="false">H172*D172/$M$5*100</f>
        <v>0.865947128659576</v>
      </c>
    </row>
    <row collapsed="false" customFormat="false" customHeight="false" hidden="false" ht="14" outlineLevel="0" r="173">
      <c r="A173" s="21" t="s">
        <v>459</v>
      </c>
      <c r="B173" s="21" t="s">
        <v>40</v>
      </c>
      <c r="C173" s="22" t="n">
        <v>62</v>
      </c>
      <c r="D173" s="22" t="n">
        <v>248</v>
      </c>
      <c r="E173" s="22" t="n">
        <v>338</v>
      </c>
      <c r="F173" s="21" t="s">
        <v>439</v>
      </c>
      <c r="G173" s="23" t="n">
        <v>0.9585</v>
      </c>
      <c r="H173" s="24" t="n">
        <v>0.9585</v>
      </c>
      <c r="I173" s="0" t="n">
        <f aca="false">G173*D173/$M$5*100</f>
        <v>0.118476061364248</v>
      </c>
      <c r="J173" s="0" t="n">
        <f aca="false">H173*D173/$M$5*100</f>
        <v>0.118476061364248</v>
      </c>
    </row>
    <row collapsed="false" customFormat="false" customHeight="false" hidden="false" ht="14" outlineLevel="0" r="174">
      <c r="A174" s="21" t="s">
        <v>184</v>
      </c>
      <c r="B174" s="21" t="s">
        <v>45</v>
      </c>
      <c r="C174" s="22" t="n">
        <v>288</v>
      </c>
      <c r="D174" s="22" t="n">
        <v>1152</v>
      </c>
      <c r="E174" s="22" t="n">
        <v>4132</v>
      </c>
      <c r="F174" s="21" t="s">
        <v>46</v>
      </c>
      <c r="G174" s="23" t="n">
        <v>0.9584</v>
      </c>
      <c r="H174" s="24" t="n">
        <v>0.9584</v>
      </c>
      <c r="I174" s="0" t="n">
        <f aca="false">G174*D174/$M$5*100</f>
        <v>0.550282997238808</v>
      </c>
      <c r="J174" s="0" t="n">
        <f aca="false">H174*D174/$M$5*100</f>
        <v>0.550282997238808</v>
      </c>
    </row>
    <row collapsed="false" customFormat="false" customHeight="false" hidden="false" ht="14" outlineLevel="0" r="175">
      <c r="A175" s="21" t="s">
        <v>83</v>
      </c>
      <c r="B175" s="21" t="s">
        <v>43</v>
      </c>
      <c r="C175" s="22" t="n">
        <v>128</v>
      </c>
      <c r="D175" s="22" t="n">
        <v>488</v>
      </c>
      <c r="E175" s="22" t="n">
        <v>1061</v>
      </c>
      <c r="F175" s="21" t="s">
        <v>43</v>
      </c>
      <c r="G175" s="23" t="n">
        <v>0.9582</v>
      </c>
      <c r="H175" s="24" t="n">
        <v>0.9582</v>
      </c>
      <c r="I175" s="0" t="n">
        <f aca="false">G175*D175/$M$5*100</f>
        <v>0.233057347062869</v>
      </c>
      <c r="J175" s="0" t="n">
        <f aca="false">H175*D175/$M$5*100</f>
        <v>0.233057347062869</v>
      </c>
    </row>
    <row collapsed="false" customFormat="false" customHeight="false" hidden="false" ht="14" outlineLevel="0" r="176">
      <c r="A176" s="21" t="s">
        <v>328</v>
      </c>
      <c r="B176" s="21" t="s">
        <v>56</v>
      </c>
      <c r="C176" s="22" t="n">
        <v>124</v>
      </c>
      <c r="D176" s="22" t="n">
        <v>248</v>
      </c>
      <c r="E176" s="22" t="n">
        <v>429</v>
      </c>
      <c r="F176" s="21" t="s">
        <v>57</v>
      </c>
      <c r="G176" s="23" t="n">
        <v>0.9568</v>
      </c>
      <c r="H176" s="24" t="n">
        <v>0.9568</v>
      </c>
      <c r="I176" s="0" t="n">
        <f aca="false">G176*D176/$M$5*100</f>
        <v>0.118265931677947</v>
      </c>
      <c r="J176" s="0" t="n">
        <f aca="false">H176*D176/$M$5*100</f>
        <v>0.118265931677947</v>
      </c>
    </row>
    <row collapsed="false" customFormat="false" customHeight="false" hidden="false" ht="14" outlineLevel="0" r="177">
      <c r="A177" s="21" t="s">
        <v>180</v>
      </c>
      <c r="B177" s="21" t="s">
        <v>181</v>
      </c>
      <c r="C177" s="22" t="n">
        <v>51</v>
      </c>
      <c r="D177" s="22" t="n">
        <v>186</v>
      </c>
      <c r="E177" s="22" t="n">
        <v>392</v>
      </c>
      <c r="F177" s="21" t="s">
        <v>182</v>
      </c>
      <c r="G177" s="23" t="n">
        <v>0.9561</v>
      </c>
      <c r="H177" s="24" t="n">
        <v>0.9561</v>
      </c>
      <c r="I177" s="0" t="n">
        <f aca="false">G177*D177/$M$5*100</f>
        <v>0.088634555767103</v>
      </c>
      <c r="J177" s="0" t="n">
        <f aca="false">H177*D177/$M$5*100</f>
        <v>0.088634555767103</v>
      </c>
    </row>
    <row collapsed="false" customFormat="false" customHeight="false" hidden="false" ht="14" outlineLevel="0" r="178">
      <c r="A178" s="21" t="s">
        <v>412</v>
      </c>
      <c r="B178" s="21" t="s">
        <v>63</v>
      </c>
      <c r="C178" s="22" t="n">
        <v>-1</v>
      </c>
      <c r="D178" s="22" t="n">
        <v>-1</v>
      </c>
      <c r="E178" s="22" t="n">
        <v>0</v>
      </c>
      <c r="F178" s="21" t="s">
        <v>87</v>
      </c>
      <c r="G178" s="23" t="n">
        <v>0.9553</v>
      </c>
      <c r="H178" s="24" t="n">
        <v>0.9553</v>
      </c>
      <c r="I178" s="0" t="n">
        <f aca="false">G178*D178/$M$5*100</f>
        <v>-0.000476131141658111</v>
      </c>
      <c r="J178" s="0" t="n">
        <f aca="false">H178*D178/$M$5*100</f>
        <v>-0.000476131141658111</v>
      </c>
    </row>
    <row collapsed="false" customFormat="false" customHeight="false" hidden="false" ht="14" outlineLevel="0" r="179">
      <c r="A179" s="21" t="s">
        <v>257</v>
      </c>
      <c r="B179" s="21" t="s">
        <v>56</v>
      </c>
      <c r="C179" s="22" t="n">
        <v>64</v>
      </c>
      <c r="D179" s="22" t="n">
        <v>512</v>
      </c>
      <c r="E179" s="22" t="n">
        <v>1613</v>
      </c>
      <c r="F179" s="21" t="s">
        <v>57</v>
      </c>
      <c r="G179" s="23" t="n">
        <v>0.9552</v>
      </c>
      <c r="H179" s="24" t="n">
        <v>0.9273</v>
      </c>
      <c r="I179" s="0" t="n">
        <f aca="false">G179*D179/$M$5*100</f>
        <v>0.243753625933273</v>
      </c>
      <c r="J179" s="0" t="n">
        <f aca="false">H179*D179/$M$5*100</f>
        <v>0.236633937738614</v>
      </c>
    </row>
    <row collapsed="false" customFormat="false" customHeight="false" hidden="false" ht="14" outlineLevel="0" r="180">
      <c r="A180" s="21" t="s">
        <v>236</v>
      </c>
      <c r="B180" s="21" t="s">
        <v>237</v>
      </c>
      <c r="C180" s="22" t="n">
        <v>32</v>
      </c>
      <c r="D180" s="22" t="n">
        <v>64</v>
      </c>
      <c r="E180" s="22" t="n">
        <v>95</v>
      </c>
      <c r="F180" s="21" t="s">
        <v>87</v>
      </c>
      <c r="G180" s="23" t="n">
        <v>0.9541</v>
      </c>
      <c r="H180" s="24" t="n">
        <v>0.9541</v>
      </c>
      <c r="I180" s="0" t="n">
        <f aca="false">G180*D180/$M$5*100</f>
        <v>0.0304341151725994</v>
      </c>
      <c r="J180" s="0" t="n">
        <f aca="false">H180*D180/$M$5*100</f>
        <v>0.0304341151725994</v>
      </c>
    </row>
    <row collapsed="false" customFormat="false" customHeight="false" hidden="false" ht="14" outlineLevel="0" r="181">
      <c r="A181" s="21" t="s">
        <v>287</v>
      </c>
      <c r="B181" s="21" t="s">
        <v>162</v>
      </c>
      <c r="C181" s="22" t="n">
        <v>682</v>
      </c>
      <c r="D181" s="22" t="n">
        <v>2728</v>
      </c>
      <c r="E181" s="22" t="n">
        <v>5601</v>
      </c>
      <c r="F181" s="21" t="s">
        <v>163</v>
      </c>
      <c r="G181" s="23" t="n">
        <v>0.9532</v>
      </c>
      <c r="H181" s="24" t="n">
        <v>0.9532</v>
      </c>
      <c r="I181" s="0" t="n">
        <f aca="false">G181*D181/$M$5*100</f>
        <v>1.29603046282359</v>
      </c>
      <c r="J181" s="0" t="n">
        <f aca="false">H181*D181/$M$5*100</f>
        <v>1.29603046282359</v>
      </c>
    </row>
    <row collapsed="false" customFormat="false" customHeight="false" hidden="false" ht="14" outlineLevel="0" r="182">
      <c r="A182" s="21" t="s">
        <v>185</v>
      </c>
      <c r="B182" s="21" t="s">
        <v>181</v>
      </c>
      <c r="C182" s="22" t="n">
        <v>120</v>
      </c>
      <c r="D182" s="22" t="n">
        <v>120</v>
      </c>
      <c r="E182" s="22" t="n">
        <v>217</v>
      </c>
      <c r="F182" s="21" t="s">
        <v>182</v>
      </c>
      <c r="G182" s="23" t="n">
        <v>0.9513</v>
      </c>
      <c r="H182" s="24" t="n">
        <v>0.9513</v>
      </c>
      <c r="I182" s="0" t="n">
        <f aca="false">G182*D182/$M$5*100</f>
        <v>0.0568965001644753</v>
      </c>
      <c r="J182" s="0" t="n">
        <f aca="false">H182*D182/$M$5*100</f>
        <v>0.0568965001644753</v>
      </c>
    </row>
    <row collapsed="false" customFormat="false" customHeight="false" hidden="false" ht="14" outlineLevel="0" r="183">
      <c r="A183" s="21" t="s">
        <v>223</v>
      </c>
      <c r="B183" s="21" t="s">
        <v>43</v>
      </c>
      <c r="C183" s="22" t="n">
        <v>98</v>
      </c>
      <c r="D183" s="22" t="n">
        <v>434</v>
      </c>
      <c r="E183" s="22" t="n">
        <v>911</v>
      </c>
      <c r="F183" s="21" t="s">
        <v>43</v>
      </c>
      <c r="G183" s="23" t="n">
        <v>0.9507</v>
      </c>
      <c r="H183" s="24" t="n">
        <v>0.9494</v>
      </c>
      <c r="I183" s="0" t="n">
        <f aca="false">G183*D183/$M$5*100</f>
        <v>0.205645889612137</v>
      </c>
      <c r="J183" s="0" t="n">
        <f aca="false">H183*D183/$M$5*100</f>
        <v>0.205364686649588</v>
      </c>
    </row>
    <row collapsed="false" customFormat="false" customHeight="false" hidden="false" ht="14" outlineLevel="0" r="184">
      <c r="A184" s="21" t="s">
        <v>115</v>
      </c>
      <c r="B184" s="21" t="s">
        <v>116</v>
      </c>
      <c r="C184" s="22" t="n">
        <v>60</v>
      </c>
      <c r="D184" s="22" t="n">
        <v>240</v>
      </c>
      <c r="E184" s="22" t="n">
        <v>581</v>
      </c>
      <c r="F184" s="21" t="s">
        <v>117</v>
      </c>
      <c r="G184" s="23" t="n">
        <v>0.9507</v>
      </c>
      <c r="H184" s="24" t="n">
        <v>0.9507</v>
      </c>
      <c r="I184" s="0" t="n">
        <f aca="false">G184*D184/$M$5*100</f>
        <v>0.113721229278601</v>
      </c>
      <c r="J184" s="0" t="n">
        <f aca="false">H184*D184/$M$5*100</f>
        <v>0.113721229278601</v>
      </c>
    </row>
    <row collapsed="false" customFormat="false" customHeight="false" hidden="false" ht="14" outlineLevel="0" r="185">
      <c r="A185" s="21" t="s">
        <v>88</v>
      </c>
      <c r="B185" s="21" t="s">
        <v>40</v>
      </c>
      <c r="C185" s="22" t="n">
        <v>298</v>
      </c>
      <c r="D185" s="22" t="n">
        <v>836</v>
      </c>
      <c r="E185" s="22" t="n">
        <v>2395</v>
      </c>
      <c r="F185" s="21" t="s">
        <v>439</v>
      </c>
      <c r="G185" s="23" t="n">
        <v>0.9506</v>
      </c>
      <c r="H185" s="24" t="n">
        <v>0.9506</v>
      </c>
      <c r="I185" s="0" t="n">
        <f aca="false">G185*D185/$M$5*100</f>
        <v>0.396087281571786</v>
      </c>
      <c r="J185" s="0" t="n">
        <f aca="false">H185*D185/$M$5*100</f>
        <v>0.396087281571786</v>
      </c>
    </row>
    <row collapsed="false" customFormat="false" customHeight="false" hidden="false" ht="14" outlineLevel="0" r="186">
      <c r="A186" s="21" t="s">
        <v>275</v>
      </c>
      <c r="B186" s="21" t="s">
        <v>37</v>
      </c>
      <c r="C186" s="22" t="n">
        <v>11</v>
      </c>
      <c r="D186" s="22" t="n">
        <v>76</v>
      </c>
      <c r="E186" s="22" t="n">
        <v>159</v>
      </c>
      <c r="F186" s="21" t="s">
        <v>38</v>
      </c>
      <c r="G186" s="23" t="n">
        <v>0.9497</v>
      </c>
      <c r="H186" s="24" t="n">
        <v>0.9497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1" t="s">
        <v>120</v>
      </c>
      <c r="B187" s="21" t="s">
        <v>43</v>
      </c>
      <c r="C187" s="22" t="n">
        <v>12</v>
      </c>
      <c r="D187" s="22" t="n">
        <v>48</v>
      </c>
      <c r="E187" s="22" t="n">
        <v>1092</v>
      </c>
      <c r="F187" s="21" t="s">
        <v>43</v>
      </c>
      <c r="G187" s="23" t="n">
        <v>0.9482</v>
      </c>
      <c r="H187" s="24" t="n">
        <v>0.9482</v>
      </c>
      <c r="I187" s="0" t="n">
        <f aca="false">G187*D187/$M$5*100</f>
        <v>0.0226844366470958</v>
      </c>
      <c r="J187" s="0" t="n">
        <f aca="false">H187*D187/$M$5*100</f>
        <v>0.0226844366470958</v>
      </c>
    </row>
    <row collapsed="false" customFormat="false" customHeight="false" hidden="false" ht="14" outlineLevel="0" r="188">
      <c r="A188" s="21" t="s">
        <v>196</v>
      </c>
      <c r="B188" s="21" t="s">
        <v>197</v>
      </c>
      <c r="C188" s="22" t="n">
        <v>32</v>
      </c>
      <c r="D188" s="22" t="n">
        <v>64</v>
      </c>
      <c r="E188" s="22" t="n">
        <v>141</v>
      </c>
      <c r="F188" s="21" t="s">
        <v>198</v>
      </c>
      <c r="G188" s="23" t="n">
        <v>0.9479</v>
      </c>
      <c r="H188" s="24" t="n">
        <v>0.9479</v>
      </c>
      <c r="I188" s="0" t="n">
        <f aca="false">G188*D188/$M$5*100</f>
        <v>0.0302363460560811</v>
      </c>
      <c r="J188" s="0" t="n">
        <f aca="false">H188*D188/$M$5*100</f>
        <v>0.0302363460560811</v>
      </c>
    </row>
    <row collapsed="false" customFormat="false" customHeight="false" hidden="false" ht="14" outlineLevel="0" r="189">
      <c r="A189" s="21" t="s">
        <v>234</v>
      </c>
      <c r="B189" s="21" t="s">
        <v>235</v>
      </c>
      <c r="C189" s="22" t="n">
        <v>12</v>
      </c>
      <c r="D189" s="22" t="n">
        <v>48</v>
      </c>
      <c r="E189" s="22" t="n">
        <v>157</v>
      </c>
      <c r="F189" s="21" t="s">
        <v>46</v>
      </c>
      <c r="G189" s="23" t="n">
        <v>0.9467</v>
      </c>
      <c r="H189" s="24" t="n">
        <v>0.9467</v>
      </c>
      <c r="I189" s="0" t="n">
        <f aca="false">G189*D189/$M$5*100</f>
        <v>0.0226485511219211</v>
      </c>
      <c r="J189" s="0" t="n">
        <f aca="false">H189*D189/$M$5*100</f>
        <v>0.0226485511219211</v>
      </c>
    </row>
    <row collapsed="false" customFormat="false" customHeight="false" hidden="false" ht="14" outlineLevel="0" r="190">
      <c r="A190" s="21" t="s">
        <v>314</v>
      </c>
      <c r="B190" s="21" t="s">
        <v>43</v>
      </c>
      <c r="C190" s="22" t="n">
        <v>274</v>
      </c>
      <c r="D190" s="22" t="n">
        <v>1045</v>
      </c>
      <c r="E190" s="22" t="n">
        <v>1254</v>
      </c>
      <c r="F190" s="21" t="s">
        <v>43</v>
      </c>
      <c r="G190" s="23" t="n">
        <v>0.9459</v>
      </c>
      <c r="H190" s="24" t="n">
        <v>0.8821</v>
      </c>
      <c r="I190" s="0" t="n">
        <f aca="false">G190*D190/$M$5*100</f>
        <v>0.49266116089674</v>
      </c>
      <c r="J190" s="0" t="n">
        <f aca="false">H190*D190/$M$5*100</f>
        <v>0.459431662995046</v>
      </c>
    </row>
    <row collapsed="false" customFormat="false" customHeight="false" hidden="false" ht="14" outlineLevel="0" r="191">
      <c r="A191" s="21" t="s">
        <v>263</v>
      </c>
      <c r="B191" s="21" t="s">
        <v>71</v>
      </c>
      <c r="C191" s="22" t="n">
        <v>240</v>
      </c>
      <c r="D191" s="22" t="n">
        <v>372</v>
      </c>
      <c r="E191" s="22" t="n">
        <v>635</v>
      </c>
      <c r="F191" s="21" t="s">
        <v>72</v>
      </c>
      <c r="G191" s="23" t="n">
        <v>0.9454</v>
      </c>
      <c r="H191" s="24" t="n">
        <v>0.8653</v>
      </c>
      <c r="I191" s="0" t="n">
        <f aca="false">G191*D191/$M$5*100</f>
        <v>0.175285240084132</v>
      </c>
      <c r="J191" s="0" t="n">
        <f aca="false">H191*D191/$M$5*100</f>
        <v>0.160434015490585</v>
      </c>
    </row>
    <row collapsed="false" customFormat="false" customHeight="false" hidden="false" ht="14" outlineLevel="0" r="192">
      <c r="A192" s="21" t="s">
        <v>337</v>
      </c>
      <c r="B192" s="21" t="s">
        <v>43</v>
      </c>
      <c r="C192" s="22" t="n">
        <v>209</v>
      </c>
      <c r="D192" s="22" t="n">
        <v>509</v>
      </c>
      <c r="E192" s="22" t="n">
        <v>1071</v>
      </c>
      <c r="F192" s="21" t="s">
        <v>43</v>
      </c>
      <c r="G192" s="23" t="n">
        <v>0.9444</v>
      </c>
      <c r="H192" s="24" t="n">
        <v>0.9444</v>
      </c>
      <c r="I192" s="0" t="n">
        <f aca="false">G192*D192/$M$5*100</f>
        <v>0.239585522184232</v>
      </c>
      <c r="J192" s="0" t="n">
        <f aca="false">H192*D192/$M$5*100</f>
        <v>0.239585522184232</v>
      </c>
    </row>
    <row collapsed="false" customFormat="false" customHeight="false" hidden="false" ht="14" outlineLevel="0" r="193">
      <c r="A193" s="21" t="s">
        <v>75</v>
      </c>
      <c r="B193" s="21" t="s">
        <v>59</v>
      </c>
      <c r="C193" s="22" t="n">
        <v>2626</v>
      </c>
      <c r="D193" s="22" t="n">
        <v>9796</v>
      </c>
      <c r="E193" s="22" t="n">
        <v>22413</v>
      </c>
      <c r="F193" s="21" t="s">
        <v>436</v>
      </c>
      <c r="G193" s="23" t="n">
        <v>0.9441</v>
      </c>
      <c r="H193" s="24" t="n">
        <v>0.9426</v>
      </c>
      <c r="I193" s="0" t="n">
        <f aca="false">G193*D193/$M$5*100</f>
        <v>4.60949750296554</v>
      </c>
      <c r="J193" s="0" t="n">
        <f aca="false">H193*D193/$M$5*100</f>
        <v>4.60217386536947</v>
      </c>
    </row>
    <row collapsed="false" customFormat="false" customHeight="false" hidden="false" ht="14" outlineLevel="0" r="194">
      <c r="A194" s="21" t="s">
        <v>426</v>
      </c>
      <c r="B194" s="21" t="s">
        <v>427</v>
      </c>
      <c r="C194" s="22" t="n">
        <v>-1</v>
      </c>
      <c r="D194" s="22" t="n">
        <v>-1</v>
      </c>
      <c r="E194" s="22" t="n">
        <v>0</v>
      </c>
      <c r="F194" s="21" t="s">
        <v>87</v>
      </c>
      <c r="G194" s="23" t="n">
        <v>0.9432</v>
      </c>
      <c r="H194" s="24" t="n">
        <v>0.9432</v>
      </c>
      <c r="I194" s="0" t="n">
        <f aca="false">G194*D194/$M$5*100</f>
        <v>-0.000470100379788475</v>
      </c>
      <c r="J194" s="0" t="n">
        <f aca="false">H194*D194/$M$5*100</f>
        <v>-0.000470100379788475</v>
      </c>
    </row>
    <row collapsed="false" customFormat="false" customHeight="false" hidden="false" ht="14" outlineLevel="0" r="195">
      <c r="A195" s="21" t="s">
        <v>380</v>
      </c>
      <c r="B195" s="21" t="s">
        <v>43</v>
      </c>
      <c r="C195" s="22" t="n">
        <v>25</v>
      </c>
      <c r="D195" s="22" t="n">
        <v>200</v>
      </c>
      <c r="E195" s="22" t="n">
        <v>325</v>
      </c>
      <c r="F195" s="21" t="s">
        <v>43</v>
      </c>
      <c r="G195" s="23" t="n">
        <v>0.9419</v>
      </c>
      <c r="H195" s="24" t="n">
        <v>0.9419</v>
      </c>
      <c r="I195" s="0" t="n">
        <f aca="false">G195*D195/$M$5*100</f>
        <v>0.0938904893390086</v>
      </c>
      <c r="J195" s="0" t="n">
        <f aca="false">H195*D195/$M$5*100</f>
        <v>0.0938904893390086</v>
      </c>
    </row>
    <row collapsed="false" customFormat="false" customHeight="false" hidden="false" ht="14" outlineLevel="0" r="196">
      <c r="A196" s="21" t="s">
        <v>305</v>
      </c>
      <c r="B196" s="21" t="s">
        <v>197</v>
      </c>
      <c r="C196" s="22" t="n">
        <v>16</v>
      </c>
      <c r="D196" s="22" t="n">
        <v>64</v>
      </c>
      <c r="E196" s="22" t="n">
        <v>154</v>
      </c>
      <c r="F196" s="21" t="s">
        <v>198</v>
      </c>
      <c r="G196" s="23" t="n">
        <v>0.9418</v>
      </c>
      <c r="H196" s="24" t="n">
        <v>0.9418</v>
      </c>
      <c r="I196" s="0" t="n">
        <f aca="false">G196*D196/$M$5*100</f>
        <v>0.0300417667640228</v>
      </c>
      <c r="J196" s="0" t="n">
        <f aca="false">H196*D196/$M$5*100</f>
        <v>0.0300417667640228</v>
      </c>
    </row>
    <row collapsed="false" customFormat="false" customHeight="false" hidden="false" ht="14" outlineLevel="0" r="197">
      <c r="A197" s="21" t="s">
        <v>194</v>
      </c>
      <c r="B197" s="21" t="s">
        <v>116</v>
      </c>
      <c r="C197" s="22" t="n">
        <v>15</v>
      </c>
      <c r="D197" s="22" t="n">
        <v>15</v>
      </c>
      <c r="E197" s="22" t="n">
        <v>15</v>
      </c>
      <c r="F197" s="21" t="s">
        <v>117</v>
      </c>
      <c r="G197" s="23" t="n">
        <v>0.9401</v>
      </c>
      <c r="H197" s="24" t="n">
        <v>0.9401</v>
      </c>
      <c r="I197" s="0" t="n">
        <f aca="false">G197*D197/$M$5*100</f>
        <v>0.00702832962848513</v>
      </c>
      <c r="J197" s="0" t="n">
        <f aca="false">H197*D197/$M$5*100</f>
        <v>0.00702832962848513</v>
      </c>
    </row>
    <row collapsed="false" customFormat="false" customHeight="false" hidden="false" ht="14" outlineLevel="0" r="198">
      <c r="A198" s="21" t="s">
        <v>76</v>
      </c>
      <c r="B198" s="21" t="s">
        <v>48</v>
      </c>
      <c r="C198" s="22" t="n">
        <v>8</v>
      </c>
      <c r="D198" s="22" t="n">
        <v>32</v>
      </c>
      <c r="E198" s="22" t="n">
        <v>70</v>
      </c>
      <c r="F198" s="21" t="s">
        <v>437</v>
      </c>
      <c r="G198" s="23" t="n">
        <v>0.94</v>
      </c>
      <c r="H198" s="24" t="n">
        <v>0.94</v>
      </c>
      <c r="I198" s="0" t="n">
        <f aca="false">G198*D198/$M$5*100</f>
        <v>0.0149921749618716</v>
      </c>
      <c r="J198" s="0" t="n">
        <f aca="false">H198*D198/$M$5*100</f>
        <v>0.0149921749618716</v>
      </c>
    </row>
    <row collapsed="false" customFormat="false" customHeight="false" hidden="false" ht="14" outlineLevel="0" r="199">
      <c r="A199" s="21" t="s">
        <v>301</v>
      </c>
      <c r="B199" s="21" t="s">
        <v>43</v>
      </c>
      <c r="C199" s="22" t="n">
        <v>10</v>
      </c>
      <c r="D199" s="22" t="n">
        <v>20</v>
      </c>
      <c r="E199" s="22" t="n">
        <v>21</v>
      </c>
      <c r="F199" s="21" t="s">
        <v>43</v>
      </c>
      <c r="G199" s="23" t="n">
        <v>0.94</v>
      </c>
      <c r="H199" s="24" t="n">
        <v>0.94</v>
      </c>
      <c r="I199" s="0" t="n">
        <f aca="false">G199*D199/$M$5*100</f>
        <v>0.00937010935116977</v>
      </c>
      <c r="J199" s="0" t="n">
        <f aca="false">H199*D199/$M$5*100</f>
        <v>0.00937010935116977</v>
      </c>
    </row>
    <row collapsed="false" customFormat="false" customHeight="false" hidden="false" ht="14" outlineLevel="0" r="200">
      <c r="A200" s="21" t="s">
        <v>315</v>
      </c>
      <c r="B200" s="21" t="s">
        <v>274</v>
      </c>
      <c r="C200" s="22" t="n">
        <v>200</v>
      </c>
      <c r="D200" s="22" t="n">
        <v>830</v>
      </c>
      <c r="E200" s="22" t="n">
        <v>1659</v>
      </c>
      <c r="F200" s="21" t="s">
        <v>437</v>
      </c>
      <c r="G200" s="23" t="n">
        <v>0.9381</v>
      </c>
      <c r="H200" s="24" t="n">
        <v>0.9381</v>
      </c>
      <c r="I200" s="0" t="n">
        <f aca="false">G200*D200/$M$5*100</f>
        <v>0.388073545390205</v>
      </c>
      <c r="J200" s="0" t="n">
        <f aca="false">H200*D200/$M$5*100</f>
        <v>0.388073545390205</v>
      </c>
    </row>
    <row collapsed="false" customFormat="false" customHeight="false" hidden="false" ht="14" outlineLevel="0" r="201">
      <c r="A201" s="21" t="s">
        <v>276</v>
      </c>
      <c r="B201" s="21" t="s">
        <v>43</v>
      </c>
      <c r="C201" s="22" t="n">
        <v>32</v>
      </c>
      <c r="D201" s="22" t="n">
        <v>168</v>
      </c>
      <c r="E201" s="22" t="n">
        <v>335</v>
      </c>
      <c r="F201" s="21" t="s">
        <v>43</v>
      </c>
      <c r="G201" s="23" t="n">
        <v>0.9375</v>
      </c>
      <c r="H201" s="24" t="n">
        <v>0.9086</v>
      </c>
      <c r="I201" s="0" t="n">
        <f aca="false">G201*D201/$M$5*100</f>
        <v>0.0784995863196404</v>
      </c>
      <c r="J201" s="0" t="n">
        <f aca="false">H201*D201/$M$5*100</f>
        <v>0.0760797057386936</v>
      </c>
    </row>
    <row collapsed="false" customFormat="false" customHeight="false" hidden="false" ht="14" outlineLevel="0" r="202">
      <c r="A202" s="21" t="s">
        <v>425</v>
      </c>
      <c r="B202" s="21" t="s">
        <v>127</v>
      </c>
      <c r="C202" s="22" t="n">
        <v>84</v>
      </c>
      <c r="D202" s="22" t="n">
        <v>336</v>
      </c>
      <c r="E202" s="22" t="n">
        <v>1135</v>
      </c>
      <c r="F202" s="21" t="s">
        <v>128</v>
      </c>
      <c r="G202" s="23" t="n">
        <v>0.9352</v>
      </c>
      <c r="H202" s="24" t="n">
        <v>0.7415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1" t="s">
        <v>390</v>
      </c>
      <c r="B203" s="21" t="s">
        <v>37</v>
      </c>
      <c r="C203" s="22" t="n">
        <v>4</v>
      </c>
      <c r="D203" s="22" t="n">
        <v>4</v>
      </c>
      <c r="E203" s="22" t="n">
        <v>10</v>
      </c>
      <c r="F203" s="21" t="s">
        <v>38</v>
      </c>
      <c r="G203" s="23" t="n">
        <v>0.932</v>
      </c>
      <c r="H203" s="24" t="n">
        <v>0.932</v>
      </c>
      <c r="I203" s="0" t="n">
        <f aca="false">G203*D203/$M$5*100</f>
        <v>0.00185807274793409</v>
      </c>
      <c r="J203" s="0" t="n">
        <f aca="false">H203*D203/$M$5*100</f>
        <v>0.00185807274793409</v>
      </c>
    </row>
    <row collapsed="false" customFormat="false" customHeight="false" hidden="false" ht="14" outlineLevel="0" r="204">
      <c r="A204" s="21" t="s">
        <v>316</v>
      </c>
      <c r="B204" s="21" t="s">
        <v>71</v>
      </c>
      <c r="C204" s="22" t="n">
        <v>256</v>
      </c>
      <c r="D204" s="22" t="n">
        <v>1216</v>
      </c>
      <c r="E204" s="22" t="n">
        <v>2736</v>
      </c>
      <c r="F204" s="21" t="s">
        <v>72</v>
      </c>
      <c r="G204" s="23" t="n">
        <v>0.9319</v>
      </c>
      <c r="H204" s="24" t="n">
        <v>0.9319</v>
      </c>
      <c r="I204" s="0" t="n">
        <f aca="false">G204*D204/$M$5*100</f>
        <v>0.564793508707224</v>
      </c>
      <c r="J204" s="0" t="n">
        <f aca="false">H204*D204/$M$5*100</f>
        <v>0.564793508707224</v>
      </c>
    </row>
    <row collapsed="false" customFormat="false" customHeight="false" hidden="false" ht="14" outlineLevel="0" r="205">
      <c r="A205" s="21" t="s">
        <v>253</v>
      </c>
      <c r="B205" s="21" t="s">
        <v>43</v>
      </c>
      <c r="C205" s="22" t="n">
        <v>8</v>
      </c>
      <c r="D205" s="22" t="n">
        <v>32</v>
      </c>
      <c r="E205" s="22" t="n">
        <v>89</v>
      </c>
      <c r="F205" s="21" t="s">
        <v>43</v>
      </c>
      <c r="G205" s="23" t="n">
        <v>0.9317</v>
      </c>
      <c r="H205" s="24" t="n">
        <v>0.9317</v>
      </c>
      <c r="I205" s="0" t="n">
        <f aca="false">G205*D205/$M$5*100</f>
        <v>0.0148597972467828</v>
      </c>
      <c r="J205" s="0" t="n">
        <f aca="false">H205*D205/$M$5*100</f>
        <v>0.0148597972467828</v>
      </c>
    </row>
    <row collapsed="false" customFormat="false" customHeight="false" hidden="false" ht="14" outlineLevel="0" r="206">
      <c r="A206" s="21" t="s">
        <v>260</v>
      </c>
      <c r="B206" s="21" t="s">
        <v>261</v>
      </c>
      <c r="C206" s="22" t="n">
        <v>22</v>
      </c>
      <c r="D206" s="22" t="n">
        <v>44</v>
      </c>
      <c r="E206" s="22" t="n">
        <v>75</v>
      </c>
      <c r="F206" s="21" t="s">
        <v>206</v>
      </c>
      <c r="G206" s="23" t="n">
        <v>0.9314</v>
      </c>
      <c r="H206" s="24" t="n">
        <v>0.9314</v>
      </c>
      <c r="I206" s="0" t="n">
        <f aca="false">G206*D206/$M$5*100</f>
        <v>0.0204256422013776</v>
      </c>
      <c r="J206" s="0" t="n">
        <f aca="false">H206*D206/$M$5*100</f>
        <v>0.0204256422013776</v>
      </c>
    </row>
    <row collapsed="false" customFormat="false" customHeight="false" hidden="false" ht="14" outlineLevel="0" r="207">
      <c r="A207" s="21" t="s">
        <v>105</v>
      </c>
      <c r="B207" s="21" t="s">
        <v>59</v>
      </c>
      <c r="C207" s="22" t="n">
        <v>11</v>
      </c>
      <c r="D207" s="22" t="n">
        <v>44</v>
      </c>
      <c r="E207" s="22" t="n">
        <v>148</v>
      </c>
      <c r="F207" s="21" t="s">
        <v>436</v>
      </c>
      <c r="G207" s="23" t="n">
        <v>0.9313</v>
      </c>
      <c r="H207" s="24" t="n">
        <v>0.9313</v>
      </c>
      <c r="I207" s="0" t="n">
        <f aca="false">G207*D207/$M$5*100</f>
        <v>0.0204234491970614</v>
      </c>
      <c r="J207" s="0" t="n">
        <f aca="false">H207*D207/$M$5*100</f>
        <v>0.0204234491970614</v>
      </c>
    </row>
    <row collapsed="false" customFormat="false" customHeight="false" hidden="false" ht="14" outlineLevel="0" r="208">
      <c r="A208" s="21" t="s">
        <v>161</v>
      </c>
      <c r="B208" s="21" t="s">
        <v>162</v>
      </c>
      <c r="C208" s="22" t="n">
        <v>20</v>
      </c>
      <c r="D208" s="22" t="n">
        <v>80</v>
      </c>
      <c r="E208" s="22" t="n">
        <v>169</v>
      </c>
      <c r="F208" s="21" t="s">
        <v>163</v>
      </c>
      <c r="G208" s="23" t="n">
        <v>0.9306</v>
      </c>
      <c r="H208" s="24" t="n">
        <v>0.9287</v>
      </c>
      <c r="I208" s="0" t="n">
        <f aca="false">G208*D208/$M$5*100</f>
        <v>0.0371056330306323</v>
      </c>
      <c r="J208" s="0" t="n">
        <f aca="false">H208*D208/$M$5*100</f>
        <v>0.0370298746997079</v>
      </c>
    </row>
    <row collapsed="false" customFormat="false" customHeight="false" hidden="false" ht="14" outlineLevel="0" r="209">
      <c r="A209" s="21" t="s">
        <v>293</v>
      </c>
      <c r="B209" s="21" t="s">
        <v>43</v>
      </c>
      <c r="C209" s="22" t="n">
        <v>42</v>
      </c>
      <c r="D209" s="22" t="n">
        <v>48</v>
      </c>
      <c r="E209" s="22" t="n">
        <v>65</v>
      </c>
      <c r="F209" s="21" t="s">
        <v>43</v>
      </c>
      <c r="G209" s="23" t="n">
        <v>0.9268</v>
      </c>
      <c r="H209" s="24" t="n">
        <v>0.9268</v>
      </c>
      <c r="I209" s="0" t="n">
        <f aca="false">G209*D209/$M$5*100</f>
        <v>0.0221724698212701</v>
      </c>
      <c r="J209" s="0" t="n">
        <f aca="false">H209*D209/$M$5*100</f>
        <v>0.0221724698212701</v>
      </c>
    </row>
    <row collapsed="false" customFormat="false" customHeight="false" hidden="false" ht="14" outlineLevel="0" r="210">
      <c r="A210" s="21" t="s">
        <v>249</v>
      </c>
      <c r="B210" s="21" t="s">
        <v>149</v>
      </c>
      <c r="C210" s="22" t="n">
        <v>1174</v>
      </c>
      <c r="D210" s="22" t="n">
        <v>4696</v>
      </c>
      <c r="E210" s="22" t="n">
        <v>12176</v>
      </c>
      <c r="F210" s="21" t="s">
        <v>46</v>
      </c>
      <c r="G210" s="23" t="n">
        <v>0.9266</v>
      </c>
      <c r="H210" s="24" t="n">
        <v>0.9021</v>
      </c>
      <c r="I210" s="0" t="n">
        <f aca="false">G210*D210/$M$5*100</f>
        <v>2.1687385241081</v>
      </c>
      <c r="J210" s="0" t="n">
        <f aca="false">H210*D210/$M$5*100</f>
        <v>2.11139544851922</v>
      </c>
    </row>
    <row collapsed="false" customFormat="false" customHeight="false" hidden="false" ht="14" outlineLevel="0" r="211">
      <c r="A211" s="21" t="s">
        <v>357</v>
      </c>
      <c r="B211" s="21" t="s">
        <v>48</v>
      </c>
      <c r="C211" s="22" t="n">
        <v>253</v>
      </c>
      <c r="D211" s="22" t="n">
        <v>2024</v>
      </c>
      <c r="E211" s="22" t="n">
        <v>5465</v>
      </c>
      <c r="F211" s="21" t="s">
        <v>437</v>
      </c>
      <c r="G211" s="23" t="n">
        <v>0.9257</v>
      </c>
      <c r="H211" s="24" t="n">
        <v>0.924</v>
      </c>
      <c r="I211" s="0" t="n">
        <f aca="false">G211*D211/$M$5*100</f>
        <v>0.933829483946212</v>
      </c>
      <c r="J211" s="0" t="n">
        <f aca="false">H211*D211/$M$5*100</f>
        <v>0.932114554570919</v>
      </c>
    </row>
    <row collapsed="false" customFormat="false" customHeight="false" hidden="false" ht="14" outlineLevel="0" r="212">
      <c r="A212" s="21" t="s">
        <v>365</v>
      </c>
      <c r="B212" s="21" t="s">
        <v>177</v>
      </c>
      <c r="C212" s="22" t="n">
        <v>700</v>
      </c>
      <c r="D212" s="22" t="n">
        <v>706</v>
      </c>
      <c r="E212" s="22" t="n">
        <v>1586</v>
      </c>
      <c r="F212" s="21" t="s">
        <v>472</v>
      </c>
      <c r="G212" s="23" t="n">
        <v>0.9253</v>
      </c>
      <c r="H212" s="24" t="n">
        <v>0.9253</v>
      </c>
      <c r="I212" s="0" t="n">
        <f aca="false">G212*D212/$M$5*100</f>
        <v>0.325592260688404</v>
      </c>
      <c r="J212" s="0" t="n">
        <f aca="false">H212*D212/$M$5*100</f>
        <v>0.325592260688404</v>
      </c>
    </row>
    <row collapsed="false" customFormat="false" customHeight="false" hidden="false" ht="14" outlineLevel="0" r="213">
      <c r="A213" s="21" t="s">
        <v>311</v>
      </c>
      <c r="B213" s="21" t="s">
        <v>71</v>
      </c>
      <c r="C213" s="22" t="n">
        <v>162</v>
      </c>
      <c r="D213" s="22" t="n">
        <v>540</v>
      </c>
      <c r="E213" s="22" t="n">
        <v>1104</v>
      </c>
      <c r="F213" s="21" t="s">
        <v>72</v>
      </c>
      <c r="G213" s="23" t="n">
        <v>0.9204</v>
      </c>
      <c r="H213" s="24" t="n">
        <v>0.9204</v>
      </c>
      <c r="I213" s="0" t="n">
        <f aca="false">G213*D213/$M$5*100</f>
        <v>0.247717780280904</v>
      </c>
      <c r="J213" s="0" t="n">
        <f aca="false">H213*D213/$M$5*100</f>
        <v>0.247717780280904</v>
      </c>
    </row>
    <row collapsed="false" customFormat="false" customHeight="false" hidden="false" ht="14" outlineLevel="0" r="214">
      <c r="A214" s="21" t="s">
        <v>188</v>
      </c>
      <c r="B214" s="21" t="s">
        <v>71</v>
      </c>
      <c r="C214" s="22" t="n">
        <v>26</v>
      </c>
      <c r="D214" s="22" t="n">
        <v>104</v>
      </c>
      <c r="E214" s="22" t="n">
        <v>205</v>
      </c>
      <c r="F214" s="21" t="s">
        <v>72</v>
      </c>
      <c r="G214" s="23" t="n">
        <v>0.9196</v>
      </c>
      <c r="H214" s="24" t="n">
        <v>0.9196</v>
      </c>
      <c r="I214" s="0" t="n">
        <f aca="false">G214*D214/$M$5*100</f>
        <v>0.0476671418176019</v>
      </c>
      <c r="J214" s="0" t="n">
        <f aca="false">H214*D214/$M$5*100</f>
        <v>0.0476671418176019</v>
      </c>
    </row>
    <row collapsed="false" customFormat="false" customHeight="false" hidden="false" ht="14" outlineLevel="0" r="215">
      <c r="A215" s="21" t="s">
        <v>321</v>
      </c>
      <c r="B215" s="21" t="s">
        <v>127</v>
      </c>
      <c r="C215" s="22" t="n">
        <v>168</v>
      </c>
      <c r="D215" s="22" t="n">
        <v>672</v>
      </c>
      <c r="E215" s="22" t="n">
        <v>2100</v>
      </c>
      <c r="F215" s="21" t="s">
        <v>128</v>
      </c>
      <c r="G215" s="23" t="n">
        <v>0.9187</v>
      </c>
      <c r="H215" s="24" t="n">
        <v>0.9187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1" t="s">
        <v>443</v>
      </c>
      <c r="B216" s="21" t="s">
        <v>444</v>
      </c>
      <c r="C216" s="22" t="n">
        <v>2</v>
      </c>
      <c r="D216" s="22" t="n">
        <v>8</v>
      </c>
      <c r="E216" s="22" t="n">
        <v>30</v>
      </c>
      <c r="F216" s="21" t="s">
        <v>46</v>
      </c>
      <c r="G216" s="23" t="n">
        <v>0.9183</v>
      </c>
      <c r="H216" s="24" t="n">
        <v>0.9145</v>
      </c>
      <c r="I216" s="0" t="n">
        <f aca="false">G216*D216/$M$5*100</f>
        <v>0.00366151975199115</v>
      </c>
      <c r="J216" s="0" t="n">
        <f aca="false">H216*D216/$M$5*100</f>
        <v>0.00364636808580628</v>
      </c>
    </row>
    <row collapsed="false" customFormat="false" customHeight="false" hidden="false" ht="14" outlineLevel="0" r="217">
      <c r="A217" s="21" t="s">
        <v>224</v>
      </c>
      <c r="B217" s="21" t="s">
        <v>225</v>
      </c>
      <c r="C217" s="22" t="n">
        <v>335</v>
      </c>
      <c r="D217" s="22" t="n">
        <v>1162</v>
      </c>
      <c r="E217" s="22" t="n">
        <v>2847</v>
      </c>
      <c r="F217" s="21" t="s">
        <v>226</v>
      </c>
      <c r="G217" s="23" t="n">
        <v>0.9175</v>
      </c>
      <c r="H217" s="24" t="n">
        <v>0.9175</v>
      </c>
      <c r="I217" s="0" t="n">
        <f aca="false">G217*D217/$M$5*100</f>
        <v>0.531372421973903</v>
      </c>
      <c r="J217" s="0" t="n">
        <f aca="false">H217*D217/$M$5*100</f>
        <v>0.531372421973903</v>
      </c>
    </row>
    <row collapsed="false" customFormat="false" customHeight="false" hidden="false" ht="14" outlineLevel="0" r="218">
      <c r="A218" s="21" t="s">
        <v>483</v>
      </c>
      <c r="B218" s="21" t="s">
        <v>59</v>
      </c>
      <c r="C218" s="22" t="n">
        <v>2</v>
      </c>
      <c r="D218" s="22" t="n">
        <v>2</v>
      </c>
      <c r="E218" s="22" t="n">
        <v>2</v>
      </c>
      <c r="F218" s="21" t="s">
        <v>436</v>
      </c>
      <c r="G218" s="23" t="n">
        <v>0.9172</v>
      </c>
      <c r="H218" s="24" t="n">
        <v>0.9172</v>
      </c>
      <c r="I218" s="0" t="n">
        <f aca="false">G218*D218/$M$5*100</f>
        <v>0.000914283435839671</v>
      </c>
      <c r="J218" s="0" t="n">
        <f aca="false">H218*D218/$M$5*100</f>
        <v>0.000914283435839671</v>
      </c>
    </row>
    <row collapsed="false" customFormat="false" customHeight="false" hidden="false" ht="14" outlineLevel="0" r="219">
      <c r="A219" s="21" t="s">
        <v>332</v>
      </c>
      <c r="B219" s="21" t="s">
        <v>45</v>
      </c>
      <c r="C219" s="22" t="n">
        <v>201</v>
      </c>
      <c r="D219" s="22" t="n">
        <v>1608</v>
      </c>
      <c r="E219" s="22" t="n">
        <v>5849</v>
      </c>
      <c r="F219" s="21" t="s">
        <v>46</v>
      </c>
      <c r="G219" s="23" t="n">
        <v>0.9161</v>
      </c>
      <c r="H219" s="24" t="n">
        <v>0.9148</v>
      </c>
      <c r="I219" s="0" t="n">
        <f aca="false">G219*D219/$M$5*100</f>
        <v>0.734202294679971</v>
      </c>
      <c r="J219" s="0" t="n">
        <f aca="false">H219*D219/$M$5*100</f>
        <v>0.733160418265732</v>
      </c>
    </row>
    <row collapsed="false" customFormat="false" customHeight="false" hidden="false" ht="14" outlineLevel="0" r="220">
      <c r="A220" s="21" t="s">
        <v>121</v>
      </c>
      <c r="B220" s="21" t="s">
        <v>63</v>
      </c>
      <c r="C220" s="22" t="n">
        <v>1</v>
      </c>
      <c r="D220" s="22" t="n">
        <v>2</v>
      </c>
      <c r="E220" s="22" t="n">
        <v>1</v>
      </c>
      <c r="F220" s="21" t="s">
        <v>473</v>
      </c>
      <c r="G220" s="23" t="n">
        <v>0.9144</v>
      </c>
      <c r="H220" s="24" t="n">
        <v>0.8997</v>
      </c>
      <c r="I220" s="0" t="n">
        <f aca="false">G220*D220/$M$5*100</f>
        <v>0.000911492339437195</v>
      </c>
      <c r="J220" s="0" t="n">
        <f aca="false">H220*D220/$M$5*100</f>
        <v>0.000896839083324196</v>
      </c>
    </row>
    <row collapsed="false" customFormat="false" customHeight="false" hidden="false" ht="14" outlineLevel="0" r="221">
      <c r="A221" s="21" t="s">
        <v>102</v>
      </c>
      <c r="B221" s="21" t="s">
        <v>43</v>
      </c>
      <c r="C221" s="22" t="n">
        <v>130</v>
      </c>
      <c r="D221" s="22" t="n">
        <v>260</v>
      </c>
      <c r="E221" s="22" t="n">
        <v>464</v>
      </c>
      <c r="F221" s="21" t="s">
        <v>43</v>
      </c>
      <c r="G221" s="23" t="n">
        <v>0.9144</v>
      </c>
      <c r="H221" s="24" t="n">
        <v>0.8632</v>
      </c>
      <c r="I221" s="0" t="n">
        <f aca="false">G221*D221/$M$5*100</f>
        <v>0.118494004126835</v>
      </c>
      <c r="J221" s="0" t="n">
        <f aca="false">H221*D221/$M$5*100</f>
        <v>0.111859169250092</v>
      </c>
    </row>
    <row collapsed="false" customFormat="false" customHeight="false" hidden="false" ht="14" outlineLevel="0" r="222">
      <c r="A222" s="21" t="s">
        <v>135</v>
      </c>
      <c r="B222" s="21" t="s">
        <v>112</v>
      </c>
      <c r="C222" s="22" t="n">
        <v>46</v>
      </c>
      <c r="D222" s="22" t="n">
        <v>184</v>
      </c>
      <c r="E222" s="22" t="n">
        <v>470</v>
      </c>
      <c r="F222" s="21" t="s">
        <v>439</v>
      </c>
      <c r="G222" s="23" t="n">
        <v>0.9142</v>
      </c>
      <c r="H222" s="24" t="n">
        <v>0.9142</v>
      </c>
      <c r="I222" s="0" t="n">
        <f aca="false">G222*D222/$M$5*100</f>
        <v>0.0838389537375771</v>
      </c>
      <c r="J222" s="0" t="n">
        <f aca="false">H222*D222/$M$5*100</f>
        <v>0.0838389537375771</v>
      </c>
    </row>
    <row collapsed="false" customFormat="false" customHeight="false" hidden="false" ht="14" outlineLevel="0" r="223">
      <c r="A223" s="21" t="s">
        <v>175</v>
      </c>
      <c r="B223" s="21" t="s">
        <v>56</v>
      </c>
      <c r="C223" s="22" t="n">
        <v>55</v>
      </c>
      <c r="D223" s="22" t="n">
        <v>220</v>
      </c>
      <c r="E223" s="22" t="n">
        <v>545</v>
      </c>
      <c r="F223" s="21" t="s">
        <v>57</v>
      </c>
      <c r="G223" s="23" t="n">
        <v>0.9137</v>
      </c>
      <c r="H223" s="24" t="n">
        <v>0.9137</v>
      </c>
      <c r="I223" s="0" t="n">
        <f aca="false">G223*D223/$M$5*100</f>
        <v>0.100187402187023</v>
      </c>
      <c r="J223" s="0" t="n">
        <f aca="false">H223*D223/$M$5*100</f>
        <v>0.100187402187023</v>
      </c>
    </row>
    <row collapsed="false" customFormat="false" customHeight="false" hidden="false" ht="14" outlineLevel="0" r="224">
      <c r="A224" s="21" t="s">
        <v>94</v>
      </c>
      <c r="B224" s="21" t="s">
        <v>37</v>
      </c>
      <c r="C224" s="22" t="n">
        <v>396</v>
      </c>
      <c r="D224" s="22" t="n">
        <v>1376</v>
      </c>
      <c r="E224" s="22" t="n">
        <v>2450</v>
      </c>
      <c r="F224" s="21" t="s">
        <v>38</v>
      </c>
      <c r="G224" s="23" t="n">
        <v>0.9134</v>
      </c>
      <c r="H224" s="24" t="n">
        <v>0.9096</v>
      </c>
      <c r="I224" s="0" t="n">
        <f aca="false">G224*D224/$M$5*100</f>
        <v>0.626420917273896</v>
      </c>
      <c r="J224" s="0" t="n">
        <f aca="false">H224*D224/$M$5*100</f>
        <v>0.623814830690099</v>
      </c>
    </row>
    <row collapsed="false" customFormat="false" customHeight="false" hidden="false" ht="14" outlineLevel="0" r="225">
      <c r="A225" s="21" t="s">
        <v>382</v>
      </c>
      <c r="B225" s="21" t="s">
        <v>43</v>
      </c>
      <c r="C225" s="22" t="n">
        <v>12</v>
      </c>
      <c r="D225" s="22" t="n">
        <v>12</v>
      </c>
      <c r="E225" s="22" t="n">
        <v>14</v>
      </c>
      <c r="F225" s="21" t="s">
        <v>43</v>
      </c>
      <c r="G225" s="23" t="n">
        <v>0.911</v>
      </c>
      <c r="H225" s="24" t="n">
        <v>0.911</v>
      </c>
      <c r="I225" s="0" t="n">
        <f aca="false">G225*D225/$M$5*100</f>
        <v>0.00544861890569085</v>
      </c>
      <c r="J225" s="0" t="n">
        <f aca="false">H225*D225/$M$5*100</f>
        <v>0.00544861890569085</v>
      </c>
    </row>
    <row collapsed="false" customFormat="false" customHeight="false" hidden="false" ht="14" outlineLevel="0" r="226">
      <c r="A226" s="21" t="s">
        <v>85</v>
      </c>
      <c r="B226" s="21" t="s">
        <v>86</v>
      </c>
      <c r="C226" s="22" t="n">
        <v>-1</v>
      </c>
      <c r="D226" s="22" t="n">
        <v>-1</v>
      </c>
      <c r="E226" s="22" t="n">
        <v>0</v>
      </c>
      <c r="F226" s="21" t="s">
        <v>87</v>
      </c>
      <c r="G226" s="23" t="n">
        <v>0.91</v>
      </c>
      <c r="H226" s="24" t="n">
        <v>0.9087</v>
      </c>
      <c r="I226" s="0" t="n">
        <f aca="false">G226*D226/$M$5*100</f>
        <v>-0.000453553165402366</v>
      </c>
      <c r="J226" s="0" t="n">
        <f aca="false">H226*D226/$M$5*100</f>
        <v>-0.000452905232308935</v>
      </c>
    </row>
    <row collapsed="false" customFormat="false" customHeight="false" hidden="false" ht="14" outlineLevel="0" r="227">
      <c r="A227" s="21" t="s">
        <v>325</v>
      </c>
      <c r="B227" s="21" t="s">
        <v>119</v>
      </c>
      <c r="C227" s="22" t="n">
        <v>156</v>
      </c>
      <c r="D227" s="22" t="n">
        <v>312</v>
      </c>
      <c r="E227" s="22" t="n">
        <v>842</v>
      </c>
      <c r="F227" s="21" t="s">
        <v>119</v>
      </c>
      <c r="G227" s="23" t="n">
        <v>0.9085</v>
      </c>
      <c r="H227" s="24" t="n">
        <v>0.9085</v>
      </c>
      <c r="I227" s="0" t="n">
        <f aca="false">G227*D227/$M$5*100</f>
        <v>0.141275331691903</v>
      </c>
      <c r="J227" s="0" t="n">
        <f aca="false">H227*D227/$M$5*100</f>
        <v>0.141275331691903</v>
      </c>
    </row>
    <row collapsed="false" customFormat="false" customHeight="false" hidden="false" ht="14" outlineLevel="0" r="228">
      <c r="A228" s="21" t="s">
        <v>192</v>
      </c>
      <c r="B228" s="21" t="s">
        <v>37</v>
      </c>
      <c r="C228" s="22" t="n">
        <v>532</v>
      </c>
      <c r="D228" s="22" t="n">
        <v>4720</v>
      </c>
      <c r="E228" s="22" t="n">
        <v>11210</v>
      </c>
      <c r="F228" s="21" t="s">
        <v>38</v>
      </c>
      <c r="G228" s="23" t="n">
        <v>0.9062</v>
      </c>
      <c r="H228" s="24" t="n">
        <v>0.9062</v>
      </c>
      <c r="I228" s="0" t="n">
        <f aca="false">G228*D228/$M$5*100</f>
        <v>2.1318314576501</v>
      </c>
      <c r="J228" s="0" t="n">
        <f aca="false">H228*D228/$M$5*100</f>
        <v>2.1318314576501</v>
      </c>
    </row>
    <row collapsed="false" customFormat="false" customHeight="false" hidden="false" ht="14" outlineLevel="0" r="229">
      <c r="A229" s="21" t="s">
        <v>118</v>
      </c>
      <c r="B229" s="21" t="s">
        <v>119</v>
      </c>
      <c r="C229" s="22" t="n">
        <v>30</v>
      </c>
      <c r="D229" s="22" t="n">
        <v>52</v>
      </c>
      <c r="E229" s="22" t="n">
        <v>96</v>
      </c>
      <c r="F229" s="21" t="s">
        <v>119</v>
      </c>
      <c r="G229" s="23" t="n">
        <v>0.9047</v>
      </c>
      <c r="H229" s="24" t="n">
        <v>0.9047</v>
      </c>
      <c r="I229" s="0" t="n">
        <f aca="false">G229*D229/$M$5*100</f>
        <v>0.0234474027851155</v>
      </c>
      <c r="J229" s="0" t="n">
        <f aca="false">H229*D229/$M$5*100</f>
        <v>0.0234474027851155</v>
      </c>
    </row>
    <row collapsed="false" customFormat="false" customHeight="false" hidden="false" ht="14" outlineLevel="0" r="230">
      <c r="A230" s="21" t="s">
        <v>51</v>
      </c>
      <c r="B230" s="21" t="s">
        <v>48</v>
      </c>
      <c r="C230" s="22" t="n">
        <v>8</v>
      </c>
      <c r="D230" s="22" t="n">
        <v>16</v>
      </c>
      <c r="E230" s="22" t="n">
        <v>25</v>
      </c>
      <c r="F230" s="21" t="s">
        <v>437</v>
      </c>
      <c r="G230" s="23" t="n">
        <v>0.9016</v>
      </c>
      <c r="H230" s="24" t="n">
        <v>0.9016</v>
      </c>
      <c r="I230" s="0" t="n">
        <f aca="false">G230*D230/$M$5*100</f>
        <v>0.00718986433277844</v>
      </c>
      <c r="J230" s="0" t="n">
        <f aca="false">H230*D230/$M$5*100</f>
        <v>0.00718986433277844</v>
      </c>
    </row>
    <row collapsed="false" customFormat="false" customHeight="false" hidden="false" ht="14" outlineLevel="0" r="231">
      <c r="A231" s="21" t="s">
        <v>388</v>
      </c>
      <c r="B231" s="21" t="s">
        <v>56</v>
      </c>
      <c r="C231" s="22" t="n">
        <v>100</v>
      </c>
      <c r="D231" s="22" t="n">
        <v>400</v>
      </c>
      <c r="E231" s="22" t="n">
        <v>790</v>
      </c>
      <c r="F231" s="21" t="s">
        <v>57</v>
      </c>
      <c r="G231" s="23" t="n">
        <v>0.901</v>
      </c>
      <c r="H231" s="24" t="n">
        <v>0.901</v>
      </c>
      <c r="I231" s="0" t="n">
        <f aca="false">G231*D231/$M$5*100</f>
        <v>0.179626989902212</v>
      </c>
      <c r="J231" s="0" t="n">
        <f aca="false">H231*D231/$M$5*100</f>
        <v>0.179626989902212</v>
      </c>
    </row>
    <row collapsed="false" customFormat="false" customHeight="false" hidden="false" ht="14" outlineLevel="0" r="232">
      <c r="A232" s="21" t="s">
        <v>141</v>
      </c>
      <c r="B232" s="21" t="s">
        <v>112</v>
      </c>
      <c r="C232" s="22" t="n">
        <v>312</v>
      </c>
      <c r="D232" s="22" t="n">
        <v>1248</v>
      </c>
      <c r="E232" s="22" t="n">
        <v>2132</v>
      </c>
      <c r="F232" s="21" t="s">
        <v>439</v>
      </c>
      <c r="G232" s="23" t="n">
        <v>0.9007</v>
      </c>
      <c r="H232" s="24" t="n">
        <v>0.9007</v>
      </c>
      <c r="I232" s="0" t="n">
        <f aca="false">G232*D232/$M$5*100</f>
        <v>0.560249603763993</v>
      </c>
      <c r="J232" s="0" t="n">
        <f aca="false">H232*D232/$M$5*100</f>
        <v>0.560249603763993</v>
      </c>
    </row>
    <row collapsed="false" customFormat="false" customHeight="false" hidden="false" ht="14" outlineLevel="0" r="233">
      <c r="A233" s="21" t="s">
        <v>273</v>
      </c>
      <c r="B233" s="21" t="s">
        <v>274</v>
      </c>
      <c r="C233" s="22" t="n">
        <v>545</v>
      </c>
      <c r="D233" s="22" t="n">
        <v>631</v>
      </c>
      <c r="E233" s="22" t="n">
        <v>883</v>
      </c>
      <c r="F233" s="21" t="s">
        <v>437</v>
      </c>
      <c r="G233" s="23" t="n">
        <v>0.9001</v>
      </c>
      <c r="H233" s="24" t="n">
        <v>0.9001</v>
      </c>
      <c r="I233" s="0" t="n">
        <f aca="false">G233*D233/$M$5*100</f>
        <v>0.283078529490924</v>
      </c>
      <c r="J233" s="0" t="n">
        <f aca="false">H233*D233/$M$5*100</f>
        <v>0.283078529490924</v>
      </c>
    </row>
    <row collapsed="false" customFormat="false" customHeight="false" hidden="false" ht="14" outlineLevel="0" r="234">
      <c r="A234" s="21" t="s">
        <v>67</v>
      </c>
      <c r="B234" s="21" t="s">
        <v>59</v>
      </c>
      <c r="C234" s="22" t="n">
        <v>232</v>
      </c>
      <c r="D234" s="22" t="n">
        <v>928</v>
      </c>
      <c r="E234" s="22" t="n">
        <v>1949</v>
      </c>
      <c r="F234" s="21" t="s">
        <v>436</v>
      </c>
      <c r="G234" s="23" t="n">
        <v>0.8974</v>
      </c>
      <c r="H234" s="24" t="n">
        <v>0.8974</v>
      </c>
      <c r="I234" s="0" t="n">
        <f aca="false">G234*D234/$M$5*100</f>
        <v>0.415069528205026</v>
      </c>
      <c r="J234" s="0" t="n">
        <f aca="false">H234*D234/$M$5*100</f>
        <v>0.415069528205026</v>
      </c>
    </row>
    <row collapsed="false" customFormat="false" customHeight="false" hidden="false" ht="14" outlineLevel="0" r="235">
      <c r="A235" s="21" t="s">
        <v>150</v>
      </c>
      <c r="B235" s="21" t="s">
        <v>43</v>
      </c>
      <c r="C235" s="22" t="n">
        <v>26</v>
      </c>
      <c r="D235" s="22" t="n">
        <v>92</v>
      </c>
      <c r="E235" s="22" t="n">
        <v>191</v>
      </c>
      <c r="F235" s="21" t="s">
        <v>43</v>
      </c>
      <c r="G235" s="23" t="n">
        <v>0.8952</v>
      </c>
      <c r="H235" s="24" t="n">
        <v>0.8952</v>
      </c>
      <c r="I235" s="0" t="n">
        <f aca="false">G235*D235/$M$5*100</f>
        <v>0.0410482560631585</v>
      </c>
      <c r="J235" s="0" t="n">
        <f aca="false">H235*D235/$M$5*100</f>
        <v>0.0410482560631585</v>
      </c>
    </row>
    <row collapsed="false" customFormat="false" customHeight="false" hidden="false" ht="14" outlineLevel="0" r="236">
      <c r="A236" s="21" t="s">
        <v>338</v>
      </c>
      <c r="B236" s="21" t="s">
        <v>40</v>
      </c>
      <c r="C236" s="22" t="n">
        <v>68</v>
      </c>
      <c r="D236" s="22" t="n">
        <v>272</v>
      </c>
      <c r="E236" s="22" t="n">
        <v>476</v>
      </c>
      <c r="F236" s="21" t="s">
        <v>439</v>
      </c>
      <c r="G236" s="23" t="n">
        <v>0.8949</v>
      </c>
      <c r="H236" s="24" t="n">
        <v>0.8949</v>
      </c>
      <c r="I236" s="0" t="n">
        <f aca="false">G236*D236/$M$5*100</f>
        <v>0.121319391142256</v>
      </c>
      <c r="J236" s="0" t="n">
        <f aca="false">H236*D236/$M$5*100</f>
        <v>0.121319391142256</v>
      </c>
    </row>
    <row collapsed="false" customFormat="false" customHeight="false" hidden="false" ht="14" outlineLevel="0" r="237">
      <c r="A237" s="21" t="s">
        <v>399</v>
      </c>
      <c r="B237" s="21" t="s">
        <v>56</v>
      </c>
      <c r="C237" s="22" t="n">
        <v>72</v>
      </c>
      <c r="D237" s="22" t="n">
        <v>384</v>
      </c>
      <c r="E237" s="22" t="n">
        <v>842</v>
      </c>
      <c r="F237" s="21" t="s">
        <v>57</v>
      </c>
      <c r="G237" s="23" t="n">
        <v>0.8811</v>
      </c>
      <c r="H237" s="24" t="n">
        <v>0.8811</v>
      </c>
      <c r="I237" s="0" t="n">
        <f aca="false">G237*D237/$M$5*100</f>
        <v>0.168633259900916</v>
      </c>
      <c r="J237" s="0" t="n">
        <f aca="false">H237*D237/$M$5*100</f>
        <v>0.168633259900916</v>
      </c>
    </row>
    <row collapsed="false" customFormat="false" customHeight="false" hidden="false" ht="14" outlineLevel="0" r="238">
      <c r="A238" s="21" t="s">
        <v>326</v>
      </c>
      <c r="B238" s="21" t="s">
        <v>134</v>
      </c>
      <c r="C238" s="22" t="n">
        <v>22</v>
      </c>
      <c r="D238" s="22" t="n">
        <v>44</v>
      </c>
      <c r="E238" s="22" t="n">
        <v>66</v>
      </c>
      <c r="F238" s="21" t="s">
        <v>87</v>
      </c>
      <c r="G238" s="23" t="n">
        <v>0.8801</v>
      </c>
      <c r="H238" s="24" t="n">
        <v>0.8801</v>
      </c>
      <c r="I238" s="0" t="n">
        <f aca="false">G238*D238/$M$5*100</f>
        <v>0.019300630987151</v>
      </c>
      <c r="J238" s="0" t="n">
        <f aca="false">H238*D238/$M$5*100</f>
        <v>0.019300630987151</v>
      </c>
    </row>
    <row collapsed="false" customFormat="false" customHeight="false" hidden="false" ht="14" outlineLevel="0" r="239">
      <c r="A239" s="21" t="s">
        <v>446</v>
      </c>
      <c r="B239" s="21" t="s">
        <v>447</v>
      </c>
      <c r="C239" s="22" t="n">
        <v>5</v>
      </c>
      <c r="D239" s="22" t="n">
        <v>10</v>
      </c>
      <c r="E239" s="22" t="n">
        <v>4</v>
      </c>
      <c r="F239" s="21" t="s">
        <v>231</v>
      </c>
      <c r="G239" s="23" t="n">
        <v>0.8799</v>
      </c>
      <c r="H239" s="24" t="n">
        <v>0.8799</v>
      </c>
      <c r="I239" s="0" t="n">
        <f aca="false">G239*D239/$M$5*100</f>
        <v>0.00438551022239057</v>
      </c>
      <c r="J239" s="0" t="n">
        <f aca="false">H239*D239/$M$5*100</f>
        <v>0.00438551022239057</v>
      </c>
    </row>
    <row collapsed="false" customFormat="false" customHeight="false" hidden="false" ht="14" outlineLevel="0" r="240">
      <c r="A240" s="21" t="s">
        <v>69</v>
      </c>
      <c r="B240" s="21" t="s">
        <v>63</v>
      </c>
      <c r="C240" s="22" t="n">
        <v>-1</v>
      </c>
      <c r="D240" s="22" t="n">
        <v>-1</v>
      </c>
      <c r="E240" s="22" t="n">
        <v>0</v>
      </c>
      <c r="F240" s="21" t="s">
        <v>473</v>
      </c>
      <c r="G240" s="23" t="n">
        <v>0.8795</v>
      </c>
      <c r="H240" s="24" t="n">
        <v>0.8795</v>
      </c>
      <c r="I240" s="0" t="n">
        <f aca="false">G240*D240/$M$5*100</f>
        <v>-0.000438351658210309</v>
      </c>
      <c r="J240" s="0" t="n">
        <f aca="false">H240*D240/$M$5*100</f>
        <v>-0.000438351658210309</v>
      </c>
    </row>
    <row collapsed="false" customFormat="false" customHeight="false" hidden="false" ht="14" outlineLevel="0" r="241">
      <c r="A241" s="21" t="s">
        <v>136</v>
      </c>
      <c r="B241" s="21" t="s">
        <v>59</v>
      </c>
      <c r="C241" s="22" t="n">
        <v>16</v>
      </c>
      <c r="D241" s="22" t="n">
        <v>32</v>
      </c>
      <c r="E241" s="22" t="n">
        <v>74</v>
      </c>
      <c r="F241" s="21" t="s">
        <v>436</v>
      </c>
      <c r="G241" s="23" t="n">
        <v>0.8793</v>
      </c>
      <c r="H241" s="24" t="n">
        <v>0.8348</v>
      </c>
      <c r="I241" s="0" t="n">
        <f aca="false">G241*D241/$M$5*100</f>
        <v>0.0140240632382699</v>
      </c>
      <c r="J241" s="0" t="n">
        <f aca="false">H241*D241/$M$5*100</f>
        <v>0.013314327295926</v>
      </c>
    </row>
    <row collapsed="false" customFormat="false" customHeight="false" hidden="false" ht="14" outlineLevel="0" r="242">
      <c r="A242" s="21" t="s">
        <v>359</v>
      </c>
      <c r="B242" s="21" t="s">
        <v>272</v>
      </c>
      <c r="C242" s="22" t="n">
        <v>82</v>
      </c>
      <c r="D242" s="22" t="n">
        <v>82</v>
      </c>
      <c r="E242" s="22" t="n">
        <v>138</v>
      </c>
      <c r="F242" s="21" t="s">
        <v>471</v>
      </c>
      <c r="G242" s="23" t="n">
        <v>0.8683</v>
      </c>
      <c r="H242" s="24" t="n">
        <v>0.8683</v>
      </c>
      <c r="I242" s="0" t="n">
        <f aca="false">G242*D242/$M$5*100</f>
        <v>0.0354870961632393</v>
      </c>
      <c r="J242" s="0" t="n">
        <f aca="false">H242*D242/$M$5*100</f>
        <v>0.0354870961632393</v>
      </c>
    </row>
    <row collapsed="false" customFormat="false" customHeight="false" hidden="false" ht="14" outlineLevel="0" r="243">
      <c r="A243" s="21" t="s">
        <v>132</v>
      </c>
      <c r="B243" s="21" t="s">
        <v>81</v>
      </c>
      <c r="C243" s="22" t="n">
        <v>32</v>
      </c>
      <c r="D243" s="22" t="n">
        <v>64</v>
      </c>
      <c r="E243" s="22" t="n">
        <v>110</v>
      </c>
      <c r="F243" s="21" t="s">
        <v>442</v>
      </c>
      <c r="G243" s="23" t="n">
        <v>0.8679</v>
      </c>
      <c r="H243" s="24" t="n">
        <v>0.8679</v>
      </c>
      <c r="I243" s="0" t="n">
        <f aca="false">G243*D243/$M$5*100</f>
        <v>0.0276844864881029</v>
      </c>
      <c r="J243" s="0" t="n">
        <f aca="false">H243*D243/$M$5*100</f>
        <v>0.0276844864881029</v>
      </c>
    </row>
    <row collapsed="false" customFormat="false" customHeight="false" hidden="false" ht="14" outlineLevel="0" r="244">
      <c r="A244" s="21" t="s">
        <v>355</v>
      </c>
      <c r="B244" s="21" t="s">
        <v>43</v>
      </c>
      <c r="C244" s="22" t="n">
        <v>134</v>
      </c>
      <c r="D244" s="22" t="n">
        <v>268</v>
      </c>
      <c r="E244" s="22" t="n">
        <v>478</v>
      </c>
      <c r="F244" s="21" t="s">
        <v>43</v>
      </c>
      <c r="G244" s="23" t="n">
        <v>0.8674</v>
      </c>
      <c r="H244" s="24" t="n">
        <v>0.8674</v>
      </c>
      <c r="I244" s="0" t="n">
        <f aca="false">G244*D244/$M$5*100</f>
        <v>0.1158620002193</v>
      </c>
      <c r="J244" s="0" t="n">
        <f aca="false">H244*D244/$M$5*100</f>
        <v>0.1158620002193</v>
      </c>
    </row>
    <row collapsed="false" customFormat="false" customHeight="false" hidden="false" ht="14" outlineLevel="0" r="245">
      <c r="A245" s="21" t="s">
        <v>339</v>
      </c>
      <c r="B245" s="21" t="s">
        <v>81</v>
      </c>
      <c r="C245" s="22" t="n">
        <v>276</v>
      </c>
      <c r="D245" s="22" t="n">
        <v>1104</v>
      </c>
      <c r="E245" s="22" t="n">
        <v>5507</v>
      </c>
      <c r="F245" s="21" t="s">
        <v>442</v>
      </c>
      <c r="G245" s="23" t="n">
        <v>0.866</v>
      </c>
      <c r="H245" s="24" t="n">
        <v>0.866</v>
      </c>
      <c r="I245" s="0" t="n">
        <f aca="false">G245*D245/$M$5*100</f>
        <v>0.47651192695302</v>
      </c>
      <c r="J245" s="0" t="n">
        <f aca="false">H245*D245/$M$5*100</f>
        <v>0.47651192695302</v>
      </c>
    </row>
    <row collapsed="false" customFormat="false" customHeight="false" hidden="false" ht="14" outlineLevel="0" r="246">
      <c r="A246" s="21" t="s">
        <v>358</v>
      </c>
      <c r="B246" s="21" t="s">
        <v>40</v>
      </c>
      <c r="C246" s="22" t="n">
        <v>420</v>
      </c>
      <c r="D246" s="22" t="n">
        <v>1680</v>
      </c>
      <c r="E246" s="22" t="n">
        <v>3536</v>
      </c>
      <c r="F246" s="21" t="s">
        <v>439</v>
      </c>
      <c r="G246" s="23" t="n">
        <v>0.866</v>
      </c>
      <c r="H246" s="24" t="n">
        <v>0.7998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1" t="s">
        <v>229</v>
      </c>
      <c r="B247" s="21" t="s">
        <v>230</v>
      </c>
      <c r="C247" s="22" t="n">
        <v>240</v>
      </c>
      <c r="D247" s="22" t="n">
        <v>240</v>
      </c>
      <c r="E247" s="22" t="n">
        <v>318</v>
      </c>
      <c r="F247" s="21" t="s">
        <v>231</v>
      </c>
      <c r="G247" s="23" t="n">
        <v>0.865</v>
      </c>
      <c r="H247" s="24" t="n">
        <v>0.7867</v>
      </c>
      <c r="I247" s="0" t="n">
        <f aca="false">G247*D247/$M$5*100</f>
        <v>0.103469930920364</v>
      </c>
      <c r="J247" s="0" t="n">
        <f aca="false">H247*D247/$M$5*100</f>
        <v>0.0941038088497693</v>
      </c>
    </row>
    <row collapsed="false" customFormat="false" customHeight="false" hidden="false" ht="14" outlineLevel="0" r="248">
      <c r="A248" s="21" t="s">
        <v>466</v>
      </c>
      <c r="B248" s="21" t="s">
        <v>467</v>
      </c>
      <c r="C248" s="22" t="n">
        <v>6</v>
      </c>
      <c r="D248" s="22" t="n">
        <v>12</v>
      </c>
      <c r="E248" s="22" t="n">
        <v>29</v>
      </c>
      <c r="F248" s="21" t="s">
        <v>82</v>
      </c>
      <c r="G248" s="23" t="n">
        <v>0.8648</v>
      </c>
      <c r="H248" s="24" t="n">
        <v>0.8648</v>
      </c>
      <c r="I248" s="0" t="n">
        <f aca="false">G248*D248/$M$5*100</f>
        <v>0.00517230036184571</v>
      </c>
      <c r="J248" s="0" t="n">
        <f aca="false">H248*D248/$M$5*100</f>
        <v>0.00517230036184571</v>
      </c>
    </row>
    <row collapsed="false" customFormat="false" customHeight="false" hidden="false" ht="14" outlineLevel="0" r="249">
      <c r="A249" s="21" t="s">
        <v>341</v>
      </c>
      <c r="B249" s="21" t="s">
        <v>165</v>
      </c>
      <c r="C249" s="22" t="n">
        <v>8</v>
      </c>
      <c r="D249" s="22" t="n">
        <v>8</v>
      </c>
      <c r="E249" s="22" t="n">
        <v>21</v>
      </c>
      <c r="F249" s="21" t="s">
        <v>82</v>
      </c>
      <c r="G249" s="23" t="n">
        <v>0.8622</v>
      </c>
      <c r="H249" s="24" t="n">
        <v>0.8622</v>
      </c>
      <c r="I249" s="0" t="n">
        <f aca="false">G249*D249/$M$5*100</f>
        <v>0.00343783331173556</v>
      </c>
      <c r="J249" s="0" t="n">
        <f aca="false">H249*D249/$M$5*100</f>
        <v>0.00343783331173556</v>
      </c>
    </row>
    <row collapsed="false" customFormat="false" customHeight="false" hidden="false" ht="14" outlineLevel="0" r="250">
      <c r="A250" s="21" t="s">
        <v>354</v>
      </c>
      <c r="B250" s="21" t="s">
        <v>165</v>
      </c>
      <c r="C250" s="22" t="n">
        <v>4</v>
      </c>
      <c r="D250" s="22" t="n">
        <v>4</v>
      </c>
      <c r="E250" s="22" t="n">
        <v>8</v>
      </c>
      <c r="F250" s="21" t="s">
        <v>82</v>
      </c>
      <c r="G250" s="23" t="n">
        <v>0.8606</v>
      </c>
      <c r="H250" s="24" t="n">
        <v>0.8606</v>
      </c>
      <c r="I250" s="0" t="n">
        <f aca="false">G250*D250/$M$5*100</f>
        <v>0.00171572683140781</v>
      </c>
      <c r="J250" s="0" t="n">
        <f aca="false">H250*D250/$M$5*100</f>
        <v>0.00171572683140781</v>
      </c>
    </row>
    <row collapsed="false" customFormat="false" customHeight="false" hidden="false" ht="14" outlineLevel="0" r="251">
      <c r="A251" s="21" t="s">
        <v>251</v>
      </c>
      <c r="B251" s="21" t="s">
        <v>252</v>
      </c>
      <c r="C251" s="22" t="n">
        <v>34</v>
      </c>
      <c r="D251" s="22" t="n">
        <v>272</v>
      </c>
      <c r="E251" s="22" t="n">
        <v>734</v>
      </c>
      <c r="F251" s="21" t="s">
        <v>82</v>
      </c>
      <c r="G251" s="23" t="n">
        <v>0.858</v>
      </c>
      <c r="H251" s="24" t="n">
        <v>0.858</v>
      </c>
      <c r="I251" s="0" t="n">
        <f aca="false">G251*D251/$M$5*100</f>
        <v>0.116316948932904</v>
      </c>
      <c r="J251" s="0" t="n">
        <f aca="false">H251*D251/$M$5*100</f>
        <v>0.116316948932904</v>
      </c>
    </row>
    <row collapsed="false" customFormat="false" customHeight="false" hidden="false" ht="14" outlineLevel="0" r="252">
      <c r="A252" s="21" t="s">
        <v>306</v>
      </c>
      <c r="B252" s="21" t="s">
        <v>43</v>
      </c>
      <c r="C252" s="22" t="n">
        <v>312</v>
      </c>
      <c r="D252" s="22" t="n">
        <v>880</v>
      </c>
      <c r="E252" s="22" t="n">
        <v>1980</v>
      </c>
      <c r="F252" s="21" t="s">
        <v>43</v>
      </c>
      <c r="G252" s="23" t="n">
        <v>0.8575</v>
      </c>
      <c r="H252" s="24" t="n">
        <v>0.8575</v>
      </c>
      <c r="I252" s="0" t="n">
        <f aca="false">G252*D252/$M$5*100</f>
        <v>0.376100240233655</v>
      </c>
      <c r="J252" s="0" t="n">
        <f aca="false">H252*D252/$M$5*100</f>
        <v>0.376100240233655</v>
      </c>
    </row>
    <row collapsed="false" customFormat="false" customHeight="false" hidden="false" ht="14" outlineLevel="0" r="253">
      <c r="A253" s="21" t="s">
        <v>164</v>
      </c>
      <c r="B253" s="21" t="s">
        <v>165</v>
      </c>
      <c r="C253" s="22" t="n">
        <v>200</v>
      </c>
      <c r="D253" s="22" t="n">
        <v>200</v>
      </c>
      <c r="E253" s="22" t="n">
        <v>520</v>
      </c>
      <c r="F253" s="21" t="s">
        <v>82</v>
      </c>
      <c r="G253" s="23" t="n">
        <v>0.8564</v>
      </c>
      <c r="H253" s="24" t="n">
        <v>0.8564</v>
      </c>
      <c r="I253" s="0" t="n">
        <f aca="false">G253*D253/$M$5*100</f>
        <v>0.085367677110019</v>
      </c>
      <c r="J253" s="0" t="n">
        <f aca="false">H253*D253/$M$5*100</f>
        <v>0.085367677110019</v>
      </c>
    </row>
    <row collapsed="false" customFormat="false" customHeight="false" hidden="false" ht="14" outlineLevel="0" r="254">
      <c r="A254" s="21" t="s">
        <v>362</v>
      </c>
      <c r="B254" s="21" t="s">
        <v>48</v>
      </c>
      <c r="C254" s="22" t="n">
        <v>344</v>
      </c>
      <c r="D254" s="22" t="n">
        <v>344</v>
      </c>
      <c r="E254" s="22" t="n">
        <v>617</v>
      </c>
      <c r="F254" s="21" t="s">
        <v>437</v>
      </c>
      <c r="G254" s="23" t="n">
        <v>0.8558</v>
      </c>
      <c r="H254" s="24" t="n">
        <v>0.8558</v>
      </c>
      <c r="I254" s="0" t="n">
        <f aca="false">G254*D254/$M$5*100</f>
        <v>0.146729532790399</v>
      </c>
      <c r="J254" s="0" t="n">
        <f aca="false">H254*D254/$M$5*100</f>
        <v>0.146729532790399</v>
      </c>
    </row>
    <row collapsed="false" customFormat="false" customHeight="false" hidden="false" ht="14" outlineLevel="0" r="255">
      <c r="A255" s="21" t="s">
        <v>290</v>
      </c>
      <c r="B255" s="21" t="s">
        <v>159</v>
      </c>
      <c r="C255" s="22" t="n">
        <v>2</v>
      </c>
      <c r="D255" s="22" t="n">
        <v>2</v>
      </c>
      <c r="E255" s="22" t="n">
        <v>3</v>
      </c>
      <c r="F255" s="21" t="s">
        <v>128</v>
      </c>
      <c r="G255" s="23" t="n">
        <v>0.8544</v>
      </c>
      <c r="H255" s="24" t="n">
        <v>0.8544</v>
      </c>
      <c r="I255" s="0" t="n">
        <f aca="false">G255*D255/$M$5*100</f>
        <v>0.000851683130812708</v>
      </c>
      <c r="J255" s="0" t="n">
        <f aca="false">H255*D255/$M$5*100</f>
        <v>0.000851683130812708</v>
      </c>
    </row>
    <row collapsed="false" customFormat="false" customHeight="false" hidden="false" ht="14" outlineLevel="0" r="256">
      <c r="A256" s="21" t="s">
        <v>266</v>
      </c>
      <c r="B256" s="21" t="s">
        <v>165</v>
      </c>
      <c r="C256" s="22" t="n">
        <v>80</v>
      </c>
      <c r="D256" s="22" t="n">
        <v>80</v>
      </c>
      <c r="E256" s="22" t="n">
        <v>96</v>
      </c>
      <c r="F256" s="21" t="s">
        <v>82</v>
      </c>
      <c r="G256" s="23" t="n">
        <v>0.8498</v>
      </c>
      <c r="H256" s="24" t="n">
        <v>0.8498</v>
      </c>
      <c r="I256" s="0" t="n">
        <f aca="false">G256*D256/$M$5*100</f>
        <v>0.0338839103260599</v>
      </c>
      <c r="J256" s="0" t="n">
        <f aca="false">H256*D256/$M$5*100</f>
        <v>0.0338839103260599</v>
      </c>
    </row>
    <row collapsed="false" customFormat="false" customHeight="false" hidden="false" ht="14" outlineLevel="0" r="257">
      <c r="A257" s="21" t="s">
        <v>288</v>
      </c>
      <c r="B257" s="21" t="s">
        <v>59</v>
      </c>
      <c r="C257" s="22" t="n">
        <v>12</v>
      </c>
      <c r="D257" s="22" t="n">
        <v>12</v>
      </c>
      <c r="E257" s="22" t="n">
        <v>33</v>
      </c>
      <c r="F257" s="21" t="s">
        <v>436</v>
      </c>
      <c r="G257" s="23" t="n">
        <v>0.8492</v>
      </c>
      <c r="H257" s="24" t="n">
        <v>0.8492</v>
      </c>
      <c r="I257" s="0" t="n">
        <f aca="false">G257*D257/$M$5*100</f>
        <v>0.00507899799639151</v>
      </c>
      <c r="J257" s="0" t="n">
        <f aca="false">H257*D257/$M$5*100</f>
        <v>0.00507899799639151</v>
      </c>
    </row>
    <row collapsed="false" customFormat="false" customHeight="false" hidden="false" ht="14" outlineLevel="0" r="258">
      <c r="A258" s="21" t="s">
        <v>98</v>
      </c>
      <c r="B258" s="21" t="s">
        <v>59</v>
      </c>
      <c r="C258" s="22" t="n">
        <v>128</v>
      </c>
      <c r="D258" s="22" t="n">
        <v>128</v>
      </c>
      <c r="E258" s="22" t="n">
        <v>347</v>
      </c>
      <c r="F258" s="21" t="s">
        <v>436</v>
      </c>
      <c r="G258" s="23" t="n">
        <v>0.8491</v>
      </c>
      <c r="H258" s="24" t="n">
        <v>0.8491</v>
      </c>
      <c r="I258" s="0" t="n">
        <f aca="false">G258*D258/$M$5*100</f>
        <v>0.0541695989792562</v>
      </c>
      <c r="J258" s="0" t="n">
        <f aca="false">H258*D258/$M$5*100</f>
        <v>0.0541695989792562</v>
      </c>
    </row>
    <row collapsed="false" customFormat="false" customHeight="false" hidden="false" ht="14" outlineLevel="0" r="259">
      <c r="A259" s="21" t="s">
        <v>415</v>
      </c>
      <c r="B259" s="21" t="s">
        <v>43</v>
      </c>
      <c r="C259" s="22" t="n">
        <v>30</v>
      </c>
      <c r="D259" s="22" t="n">
        <v>96</v>
      </c>
      <c r="E259" s="22" t="n">
        <v>218</v>
      </c>
      <c r="F259" s="21" t="s">
        <v>43</v>
      </c>
      <c r="G259" s="23" t="n">
        <v>0.8475</v>
      </c>
      <c r="H259" s="24" t="n">
        <v>0.8475</v>
      </c>
      <c r="I259" s="0" t="n">
        <f aca="false">G259*D259/$M$5*100</f>
        <v>0.0405506434474028</v>
      </c>
      <c r="J259" s="0" t="n">
        <f aca="false">H259*D259/$M$5*100</f>
        <v>0.0405506434474028</v>
      </c>
    </row>
    <row collapsed="false" customFormat="false" customHeight="false" hidden="false" ht="14" outlineLevel="0" r="260">
      <c r="A260" s="21" t="s">
        <v>219</v>
      </c>
      <c r="B260" s="21" t="s">
        <v>165</v>
      </c>
      <c r="C260" s="22" t="n">
        <v>80</v>
      </c>
      <c r="D260" s="22" t="n">
        <v>80</v>
      </c>
      <c r="E260" s="22" t="n">
        <v>126</v>
      </c>
      <c r="F260" s="21" t="s">
        <v>82</v>
      </c>
      <c r="G260" s="23" t="n">
        <v>0.8472</v>
      </c>
      <c r="H260" s="24" t="n">
        <v>0.8472</v>
      </c>
      <c r="I260" s="0" t="n">
        <f aca="false">G260*D260/$M$5*100</f>
        <v>0.0337802410311108</v>
      </c>
      <c r="J260" s="0" t="n">
        <f aca="false">H260*D260/$M$5*100</f>
        <v>0.0337802410311108</v>
      </c>
    </row>
    <row collapsed="false" customFormat="false" customHeight="false" hidden="false" ht="14" outlineLevel="0" r="261">
      <c r="A261" s="21" t="s">
        <v>406</v>
      </c>
      <c r="B261" s="21" t="s">
        <v>40</v>
      </c>
      <c r="C261" s="22" t="n">
        <v>1</v>
      </c>
      <c r="D261" s="22" t="n">
        <v>2</v>
      </c>
      <c r="E261" s="22" t="n">
        <v>3</v>
      </c>
      <c r="F261" s="21" t="s">
        <v>439</v>
      </c>
      <c r="G261" s="23" t="n">
        <v>0.8456</v>
      </c>
      <c r="H261" s="24" t="n">
        <v>0.6746</v>
      </c>
      <c r="I261" s="0" t="n">
        <f aca="false">G261*D261/$M$5*100</f>
        <v>0.000842911113547783</v>
      </c>
      <c r="J261" s="0" t="n">
        <f aca="false">H261*D261/$M$5*100</f>
        <v>0.000672454868967992</v>
      </c>
    </row>
    <row collapsed="false" customFormat="false" customHeight="false" hidden="false" ht="14" outlineLevel="0" r="262">
      <c r="A262" s="21" t="s">
        <v>58</v>
      </c>
      <c r="B262" s="21" t="s">
        <v>59</v>
      </c>
      <c r="C262" s="22" t="n">
        <v>204</v>
      </c>
      <c r="D262" s="22" t="n">
        <v>816</v>
      </c>
      <c r="E262" s="22" t="n">
        <v>1632</v>
      </c>
      <c r="F262" s="21" t="s">
        <v>436</v>
      </c>
      <c r="G262" s="23" t="n">
        <v>0.8451</v>
      </c>
      <c r="H262" s="24" t="n">
        <v>0.8451</v>
      </c>
      <c r="I262" s="0" t="n">
        <f aca="false">G262*D262/$M$5*100</f>
        <v>0.343704383018172</v>
      </c>
      <c r="J262" s="0" t="n">
        <f aca="false">H262*D262/$M$5*100</f>
        <v>0.343704383018172</v>
      </c>
    </row>
    <row collapsed="false" customFormat="false" customHeight="false" hidden="false" ht="14" outlineLevel="0" r="263">
      <c r="A263" s="21" t="s">
        <v>361</v>
      </c>
      <c r="B263" s="21" t="s">
        <v>127</v>
      </c>
      <c r="C263" s="22" t="n">
        <v>56</v>
      </c>
      <c r="D263" s="22" t="n">
        <v>224</v>
      </c>
      <c r="E263" s="22" t="n">
        <v>454</v>
      </c>
      <c r="F263" s="21" t="s">
        <v>128</v>
      </c>
      <c r="G263" s="23" t="n">
        <v>0.8433</v>
      </c>
      <c r="H263" s="24" t="n">
        <v>0.8433</v>
      </c>
      <c r="I263" s="0" t="n">
        <f aca="false">G263*D263/$M$5*100</f>
        <v>0.0941492638483239</v>
      </c>
      <c r="J263" s="0" t="n">
        <f aca="false">H263*D263/$M$5*100</f>
        <v>0.0941492638483239</v>
      </c>
    </row>
    <row collapsed="false" customFormat="false" customHeight="false" hidden="false" ht="14" outlineLevel="0" r="264">
      <c r="A264" s="21" t="s">
        <v>351</v>
      </c>
      <c r="B264" s="21" t="s">
        <v>252</v>
      </c>
      <c r="C264" s="22" t="n">
        <v>34</v>
      </c>
      <c r="D264" s="22" t="n">
        <v>272</v>
      </c>
      <c r="E264" s="22" t="n">
        <v>734</v>
      </c>
      <c r="F264" s="21" t="s">
        <v>82</v>
      </c>
      <c r="G264" s="23" t="n">
        <v>0.8414</v>
      </c>
      <c r="H264" s="24" t="n">
        <v>0.8414</v>
      </c>
      <c r="I264" s="0" t="n">
        <f aca="false">G264*D264/$M$5*100</f>
        <v>0.114066527776393</v>
      </c>
      <c r="J264" s="0" t="n">
        <f aca="false">H264*D264/$M$5*100</f>
        <v>0.114066527776393</v>
      </c>
    </row>
    <row collapsed="false" customFormat="false" customHeight="false" hidden="false" ht="14" outlineLevel="0" r="265">
      <c r="A265" s="21" t="s">
        <v>62</v>
      </c>
      <c r="B265" s="21" t="s">
        <v>63</v>
      </c>
      <c r="C265" s="22" t="n">
        <v>192</v>
      </c>
      <c r="D265" s="22" t="n">
        <v>1152</v>
      </c>
      <c r="E265" s="22" t="n">
        <v>2880</v>
      </c>
      <c r="F265" s="21" t="s">
        <v>473</v>
      </c>
      <c r="G265" s="23" t="n">
        <v>0.8379</v>
      </c>
      <c r="H265" s="24" t="n">
        <v>0.7975</v>
      </c>
      <c r="I265" s="0" t="n">
        <f aca="false">G265*D265/$M$5*100</f>
        <v>0.481095704702001</v>
      </c>
      <c r="J265" s="0" t="n">
        <f aca="false">H265*D265/$M$5*100</f>
        <v>0.457899301229079</v>
      </c>
    </row>
    <row collapsed="false" customFormat="false" customHeight="false" hidden="false" ht="14" outlineLevel="0" r="266">
      <c r="A266" s="21" t="s">
        <v>124</v>
      </c>
      <c r="B266" s="21" t="s">
        <v>125</v>
      </c>
      <c r="C266" s="22" t="n">
        <v>8</v>
      </c>
      <c r="D266" s="22" t="n">
        <v>16</v>
      </c>
      <c r="E266" s="22" t="n">
        <v>400</v>
      </c>
      <c r="F266" s="21" t="s">
        <v>46</v>
      </c>
      <c r="G266" s="23" t="n">
        <v>0.8344</v>
      </c>
      <c r="H266" s="24" t="n">
        <v>0.8344</v>
      </c>
      <c r="I266" s="0" t="n">
        <f aca="false">G266*D266/$M$5*100</f>
        <v>0.00665397382350303</v>
      </c>
      <c r="J266" s="0" t="n">
        <f aca="false">H266*D266/$M$5*100</f>
        <v>0.00665397382350303</v>
      </c>
    </row>
    <row collapsed="false" customFormat="false" customHeight="false" hidden="false" ht="14" outlineLevel="0" r="267">
      <c r="A267" s="21" t="s">
        <v>453</v>
      </c>
      <c r="B267" s="21" t="s">
        <v>454</v>
      </c>
      <c r="C267" s="22" t="n">
        <v>40</v>
      </c>
      <c r="D267" s="22" t="n">
        <v>40</v>
      </c>
      <c r="E267" s="22" t="n">
        <v>56</v>
      </c>
      <c r="F267" s="21" t="s">
        <v>82</v>
      </c>
      <c r="G267" s="23" t="n">
        <v>0.8312</v>
      </c>
      <c r="H267" s="24" t="n">
        <v>0.8058</v>
      </c>
      <c r="I267" s="0" t="n">
        <f aca="false">G267*D267/$M$5*100</f>
        <v>0.0165711380695581</v>
      </c>
      <c r="J267" s="0" t="n">
        <f aca="false">H267*D267/$M$5*100</f>
        <v>0.0160647534365374</v>
      </c>
    </row>
    <row collapsed="false" customFormat="false" customHeight="false" hidden="false" ht="14" outlineLevel="0" r="268">
      <c r="A268" s="21" t="s">
        <v>405</v>
      </c>
      <c r="B268" s="21" t="s">
        <v>393</v>
      </c>
      <c r="C268" s="22" t="n">
        <v>32</v>
      </c>
      <c r="D268" s="22" t="n">
        <v>128</v>
      </c>
      <c r="E268" s="22" t="n">
        <v>307</v>
      </c>
      <c r="F268" s="21" t="s">
        <v>480</v>
      </c>
      <c r="G268" s="23" t="n">
        <v>0.8279</v>
      </c>
      <c r="H268" s="24" t="n">
        <v>0.8279</v>
      </c>
      <c r="I268" s="0" t="n">
        <f aca="false">G268*D268/$M$5*100</f>
        <v>0.0528171134082278</v>
      </c>
      <c r="J268" s="0" t="n">
        <f aca="false">H268*D268/$M$5*100</f>
        <v>0.0528171134082278</v>
      </c>
    </row>
    <row collapsed="false" customFormat="false" customHeight="false" hidden="false" ht="14" outlineLevel="0" r="269">
      <c r="A269" s="21" t="s">
        <v>176</v>
      </c>
      <c r="B269" s="21" t="s">
        <v>177</v>
      </c>
      <c r="C269" s="22" t="n">
        <v>24</v>
      </c>
      <c r="D269" s="22" t="n">
        <v>48</v>
      </c>
      <c r="E269" s="22" t="n">
        <v>70</v>
      </c>
      <c r="F269" s="21" t="s">
        <v>472</v>
      </c>
      <c r="G269" s="23" t="n">
        <v>0.8274</v>
      </c>
      <c r="H269" s="24" t="n">
        <v>0.8274</v>
      </c>
      <c r="I269" s="0" t="n">
        <f aca="false">G269*D269/$M$5*100</f>
        <v>0.0197944556863605</v>
      </c>
      <c r="J269" s="0" t="n">
        <f aca="false">H269*D269/$M$5*100</f>
        <v>0.0197944556863605</v>
      </c>
    </row>
    <row collapsed="false" customFormat="false" customHeight="false" hidden="false" ht="14" outlineLevel="0" r="270">
      <c r="A270" s="21" t="s">
        <v>411</v>
      </c>
      <c r="B270" s="21" t="s">
        <v>393</v>
      </c>
      <c r="C270" s="22" t="n">
        <v>12</v>
      </c>
      <c r="D270" s="22" t="n">
        <v>48</v>
      </c>
      <c r="E270" s="22" t="n">
        <v>115</v>
      </c>
      <c r="F270" s="21" t="s">
        <v>480</v>
      </c>
      <c r="G270" s="23" t="n">
        <v>0.8252</v>
      </c>
      <c r="H270" s="24" t="n">
        <v>0.8252</v>
      </c>
      <c r="I270" s="0" t="n">
        <f aca="false">G270*D270/$M$5*100</f>
        <v>0.019741823582771</v>
      </c>
      <c r="J270" s="0" t="n">
        <f aca="false">H270*D270/$M$5*100</f>
        <v>0.019741823582771</v>
      </c>
    </row>
    <row collapsed="false" customFormat="false" customHeight="false" hidden="false" ht="14" outlineLevel="0" r="271">
      <c r="A271" s="21" t="s">
        <v>143</v>
      </c>
      <c r="B271" s="21" t="s">
        <v>144</v>
      </c>
      <c r="C271" s="22" t="n">
        <v>3</v>
      </c>
      <c r="D271" s="22" t="n">
        <v>12</v>
      </c>
      <c r="E271" s="22" t="n">
        <v>30</v>
      </c>
      <c r="F271" s="21" t="s">
        <v>448</v>
      </c>
      <c r="G271" s="23" t="n">
        <v>0.8221</v>
      </c>
      <c r="H271" s="24" t="n">
        <v>0.8221</v>
      </c>
      <c r="I271" s="0" t="n">
        <f aca="false">G271*D271/$M$5*100</f>
        <v>0.00491691504101915</v>
      </c>
      <c r="J271" s="0" t="n">
        <f aca="false">H271*D271/$M$5*100</f>
        <v>0.00491691504101915</v>
      </c>
    </row>
    <row collapsed="false" customFormat="false" customHeight="false" hidden="false" ht="14" outlineLevel="0" r="272">
      <c r="A272" s="21" t="s">
        <v>271</v>
      </c>
      <c r="B272" s="21" t="s">
        <v>272</v>
      </c>
      <c r="C272" s="22" t="n">
        <v>10</v>
      </c>
      <c r="D272" s="22" t="n">
        <v>10</v>
      </c>
      <c r="E272" s="22" t="n">
        <v>15</v>
      </c>
      <c r="F272" s="21" t="s">
        <v>471</v>
      </c>
      <c r="G272" s="23" t="n">
        <v>0.8215</v>
      </c>
      <c r="H272" s="24" t="n">
        <v>0.8215</v>
      </c>
      <c r="I272" s="0" t="n">
        <f aca="false">G272*D272/$M$5*100</f>
        <v>0.00409443874041807</v>
      </c>
      <c r="J272" s="0" t="n">
        <f aca="false">H272*D272/$M$5*100</f>
        <v>0.00409443874041807</v>
      </c>
    </row>
    <row collapsed="false" customFormat="false" customHeight="false" hidden="false" ht="14" outlineLevel="0" r="273">
      <c r="A273" s="21" t="s">
        <v>391</v>
      </c>
      <c r="B273" s="21" t="s">
        <v>181</v>
      </c>
      <c r="C273" s="22" t="n">
        <v>120</v>
      </c>
      <c r="D273" s="22" t="n">
        <v>120</v>
      </c>
      <c r="E273" s="22" t="n">
        <v>217</v>
      </c>
      <c r="F273" s="21" t="s">
        <v>182</v>
      </c>
      <c r="G273" s="23" t="n">
        <v>0.82</v>
      </c>
      <c r="H273" s="24" t="n">
        <v>0.82</v>
      </c>
      <c r="I273" s="0" t="n">
        <f aca="false">G273*D273/$M$5*100</f>
        <v>0.0490435510720801</v>
      </c>
      <c r="J273" s="0" t="n">
        <f aca="false">H273*D273/$M$5*100</f>
        <v>0.0490435510720801</v>
      </c>
    </row>
    <row collapsed="false" customFormat="false" customHeight="false" hidden="false" ht="14" outlineLevel="0" r="274">
      <c r="A274" s="21" t="s">
        <v>246</v>
      </c>
      <c r="B274" s="21" t="s">
        <v>43</v>
      </c>
      <c r="C274" s="22" t="n">
        <v>36</v>
      </c>
      <c r="D274" s="22" t="n">
        <v>36</v>
      </c>
      <c r="E274" s="22" t="n">
        <v>68</v>
      </c>
      <c r="F274" s="21" t="s">
        <v>43</v>
      </c>
      <c r="G274" s="23" t="n">
        <v>0.8132</v>
      </c>
      <c r="H274" s="24" t="n">
        <v>0.8132</v>
      </c>
      <c r="I274" s="0" t="n">
        <f aca="false">G274*D274/$M$5*100</f>
        <v>0.0145910545360301</v>
      </c>
      <c r="J274" s="0" t="n">
        <f aca="false">H274*D274/$M$5*100</f>
        <v>0.0145910545360301</v>
      </c>
    </row>
    <row collapsed="false" customFormat="false" customHeight="false" hidden="false" ht="14" outlineLevel="0" r="275">
      <c r="A275" s="21" t="s">
        <v>262</v>
      </c>
      <c r="B275" s="21" t="s">
        <v>81</v>
      </c>
      <c r="C275" s="22" t="n">
        <v>64</v>
      </c>
      <c r="D275" s="22" t="n">
        <v>128</v>
      </c>
      <c r="E275" s="22" t="n">
        <v>220</v>
      </c>
      <c r="F275" s="21" t="s">
        <v>442</v>
      </c>
      <c r="G275" s="23" t="n">
        <v>0.811</v>
      </c>
      <c r="H275" s="24" t="n">
        <v>0.811</v>
      </c>
      <c r="I275" s="0" t="n">
        <f aca="false">G275*D275/$M$5*100</f>
        <v>0.051738952740757</v>
      </c>
      <c r="J275" s="0" t="n">
        <f aca="false">H275*D275/$M$5*100</f>
        <v>0.051738952740757</v>
      </c>
    </row>
    <row collapsed="false" customFormat="false" customHeight="false" hidden="false" ht="14" outlineLevel="0" r="276">
      <c r="A276" s="21" t="s">
        <v>384</v>
      </c>
      <c r="B276" s="21" t="s">
        <v>144</v>
      </c>
      <c r="C276" s="22" t="n">
        <v>28</v>
      </c>
      <c r="D276" s="22" t="n">
        <v>40</v>
      </c>
      <c r="E276" s="22" t="n">
        <v>100</v>
      </c>
      <c r="F276" s="21" t="s">
        <v>448</v>
      </c>
      <c r="G276" s="23" t="n">
        <v>0.8104</v>
      </c>
      <c r="H276" s="24" t="n">
        <v>0.8104</v>
      </c>
      <c r="I276" s="0" t="n">
        <f aca="false">G276*D276/$M$5*100</f>
        <v>0.0161564608897617</v>
      </c>
      <c r="J276" s="0" t="n">
        <f aca="false">H276*D276/$M$5*100</f>
        <v>0.0161564608897617</v>
      </c>
    </row>
    <row collapsed="false" customFormat="false" customHeight="false" hidden="false" ht="14" outlineLevel="0" r="277">
      <c r="A277" s="21" t="s">
        <v>418</v>
      </c>
      <c r="B277" s="21" t="s">
        <v>59</v>
      </c>
      <c r="C277" s="22" t="n">
        <v>266</v>
      </c>
      <c r="D277" s="22" t="n">
        <v>1064</v>
      </c>
      <c r="E277" s="22" t="n">
        <v>2205</v>
      </c>
      <c r="F277" s="21" t="s">
        <v>436</v>
      </c>
      <c r="G277" s="23" t="n">
        <v>0.8087</v>
      </c>
      <c r="H277" s="24" t="n">
        <v>0.7978</v>
      </c>
      <c r="I277" s="0" t="n">
        <f aca="false">G277*D277/$M$5*100</f>
        <v>0.42886033552966</v>
      </c>
      <c r="J277" s="0" t="n">
        <f aca="false">H277*D277/$M$5*100</f>
        <v>0.423079974880132</v>
      </c>
    </row>
    <row collapsed="false" customFormat="false" customHeight="false" hidden="false" ht="14" outlineLevel="0" r="278">
      <c r="A278" s="21" t="s">
        <v>222</v>
      </c>
      <c r="B278" s="21" t="s">
        <v>144</v>
      </c>
      <c r="C278" s="22" t="n">
        <v>6</v>
      </c>
      <c r="D278" s="22" t="n">
        <v>24</v>
      </c>
      <c r="E278" s="22" t="n">
        <v>70</v>
      </c>
      <c r="F278" s="21" t="s">
        <v>448</v>
      </c>
      <c r="G278" s="23" t="n">
        <v>0.8076</v>
      </c>
      <c r="H278" s="24" t="n">
        <v>0.8076</v>
      </c>
      <c r="I278" s="0" t="n">
        <f aca="false">G278*D278/$M$5*100</f>
        <v>0.00966038337702728</v>
      </c>
      <c r="J278" s="0" t="n">
        <f aca="false">H278*D278/$M$5*100</f>
        <v>0.00966038337702728</v>
      </c>
    </row>
    <row collapsed="false" customFormat="false" customHeight="false" hidden="false" ht="14" outlineLevel="0" r="279">
      <c r="A279" s="21" t="s">
        <v>247</v>
      </c>
      <c r="B279" s="21" t="s">
        <v>248</v>
      </c>
      <c r="C279" s="22" t="n">
        <v>56</v>
      </c>
      <c r="D279" s="22" t="n">
        <v>56</v>
      </c>
      <c r="E279" s="22" t="n">
        <v>52</v>
      </c>
      <c r="F279" s="21" t="s">
        <v>82</v>
      </c>
      <c r="G279" s="23" t="n">
        <v>0.8047</v>
      </c>
      <c r="H279" s="24" t="n">
        <v>0.8047</v>
      </c>
      <c r="I279" s="0" t="n">
        <f aca="false">G279*D279/$M$5*100</f>
        <v>0.0224599527507252</v>
      </c>
      <c r="J279" s="0" t="n">
        <f aca="false">H279*D279/$M$5*100</f>
        <v>0.0224599527507252</v>
      </c>
    </row>
    <row collapsed="false" customFormat="false" customHeight="false" hidden="false" ht="14" outlineLevel="0" r="280">
      <c r="A280" s="21" t="s">
        <v>80</v>
      </c>
      <c r="B280" s="21" t="s">
        <v>81</v>
      </c>
      <c r="C280" s="22" t="n">
        <v>32</v>
      </c>
      <c r="D280" s="22" t="n">
        <v>64</v>
      </c>
      <c r="E280" s="22" t="n">
        <v>110</v>
      </c>
      <c r="F280" s="21" t="s">
        <v>442</v>
      </c>
      <c r="G280" s="23" t="n">
        <v>0.8038</v>
      </c>
      <c r="H280" s="24" t="n">
        <v>0.8038</v>
      </c>
      <c r="I280" s="0" t="n">
        <f aca="false">G280*D280/$M$5*100</f>
        <v>0.0256398090092605</v>
      </c>
      <c r="J280" s="0" t="n">
        <f aca="false">H280*D280/$M$5*100</f>
        <v>0.0256398090092605</v>
      </c>
    </row>
    <row collapsed="false" customFormat="false" customHeight="false" hidden="false" ht="14" outlineLevel="0" r="281">
      <c r="A281" s="21" t="s">
        <v>221</v>
      </c>
      <c r="B281" s="21" t="s">
        <v>112</v>
      </c>
      <c r="C281" s="22" t="n">
        <v>16</v>
      </c>
      <c r="D281" s="22" t="n">
        <v>16</v>
      </c>
      <c r="E281" s="22" t="n">
        <v>12</v>
      </c>
      <c r="F281" s="21" t="s">
        <v>439</v>
      </c>
      <c r="G281" s="23" t="n">
        <v>0.8025</v>
      </c>
      <c r="H281" s="24" t="n">
        <v>0.8025</v>
      </c>
      <c r="I281" s="0" t="n">
        <f aca="false">G281*D281/$M$5*100</f>
        <v>0.0063995853228202</v>
      </c>
      <c r="J281" s="0" t="n">
        <f aca="false">H281*D281/$M$5*100</f>
        <v>0.0063995853228202</v>
      </c>
    </row>
    <row collapsed="false" customFormat="false" customHeight="false" hidden="false" ht="14" outlineLevel="0" r="282">
      <c r="A282" s="21" t="s">
        <v>360</v>
      </c>
      <c r="B282" s="21" t="s">
        <v>43</v>
      </c>
      <c r="C282" s="22" t="n">
        <v>34</v>
      </c>
      <c r="D282" s="22" t="n">
        <v>58</v>
      </c>
      <c r="E282" s="22" t="n">
        <v>115</v>
      </c>
      <c r="F282" s="21" t="s">
        <v>43</v>
      </c>
      <c r="G282" s="23" t="n">
        <v>0.7923</v>
      </c>
      <c r="H282" s="24" t="n">
        <v>0.7923</v>
      </c>
      <c r="I282" s="0" t="n">
        <f aca="false">G282*D282/$M$5*100</f>
        <v>0.0229036373967045</v>
      </c>
      <c r="J282" s="0" t="n">
        <f aca="false">H282*D282/$M$5*100</f>
        <v>0.0229036373967045</v>
      </c>
    </row>
    <row collapsed="false" customFormat="false" customHeight="false" hidden="false" ht="14" outlineLevel="0" r="283">
      <c r="A283" s="21" t="s">
        <v>347</v>
      </c>
      <c r="B283" s="21" t="s">
        <v>165</v>
      </c>
      <c r="C283" s="22" t="n">
        <v>600</v>
      </c>
      <c r="D283" s="22" t="n">
        <v>600</v>
      </c>
      <c r="E283" s="22" t="n">
        <v>1620</v>
      </c>
      <c r="F283" s="21" t="s">
        <v>82</v>
      </c>
      <c r="G283" s="23" t="n">
        <v>0.7826</v>
      </c>
      <c r="H283" s="24" t="n">
        <v>0.7826</v>
      </c>
      <c r="I283" s="0" t="n">
        <f aca="false">G283*D283/$M$5*100</f>
        <v>0.234033433347621</v>
      </c>
      <c r="J283" s="0" t="n">
        <f aca="false">H283*D283/$M$5*100</f>
        <v>0.234033433347621</v>
      </c>
    </row>
    <row collapsed="false" customFormat="false" customHeight="false" hidden="false" ht="14" outlineLevel="0" r="284">
      <c r="A284" s="21" t="s">
        <v>122</v>
      </c>
      <c r="B284" s="21" t="s">
        <v>48</v>
      </c>
      <c r="C284" s="22" t="n">
        <v>412</v>
      </c>
      <c r="D284" s="22" t="n">
        <v>1648</v>
      </c>
      <c r="E284" s="22" t="n">
        <v>3199</v>
      </c>
      <c r="F284" s="21" t="s">
        <v>437</v>
      </c>
      <c r="G284" s="23" t="n">
        <v>0.7722</v>
      </c>
      <c r="H284" s="24" t="n">
        <v>0.7722</v>
      </c>
      <c r="I284" s="0" t="n">
        <f aca="false">G284*D284/$M$5*100</f>
        <v>0.634269480357659</v>
      </c>
      <c r="J284" s="0" t="n">
        <f aca="false">H284*D284/$M$5*100</f>
        <v>0.634269480357659</v>
      </c>
    </row>
    <row collapsed="false" customFormat="false" customHeight="false" hidden="false" ht="14" outlineLevel="0" r="285">
      <c r="A285" s="21" t="s">
        <v>307</v>
      </c>
      <c r="B285" s="21" t="s">
        <v>308</v>
      </c>
      <c r="C285" s="22" t="n">
        <v>94</v>
      </c>
      <c r="D285" s="22" t="n">
        <v>220</v>
      </c>
      <c r="E285" s="22" t="n">
        <v>676</v>
      </c>
      <c r="F285" s="21" t="s">
        <v>46</v>
      </c>
      <c r="G285" s="23" t="n">
        <v>0.7663</v>
      </c>
      <c r="H285" s="24" t="n">
        <v>0.7663</v>
      </c>
      <c r="I285" s="0" t="n">
        <f aca="false">G285*D285/$M$5*100</f>
        <v>0.0840249603763993</v>
      </c>
      <c r="J285" s="0" t="n">
        <f aca="false">H285*D285/$M$5*100</f>
        <v>0.0840249603763993</v>
      </c>
    </row>
    <row collapsed="false" customFormat="false" customHeight="false" hidden="false" ht="14" outlineLevel="0" r="286">
      <c r="A286" s="21" t="s">
        <v>367</v>
      </c>
      <c r="B286" s="21" t="s">
        <v>201</v>
      </c>
      <c r="C286" s="22" t="n">
        <v>135</v>
      </c>
      <c r="D286" s="22" t="n">
        <v>1268</v>
      </c>
      <c r="E286" s="22" t="n">
        <v>2473</v>
      </c>
      <c r="F286" s="21" t="s">
        <v>87</v>
      </c>
      <c r="G286" s="23" t="n">
        <v>0.7662</v>
      </c>
      <c r="H286" s="24" t="n">
        <v>0.7662</v>
      </c>
      <c r="I286" s="0" t="n">
        <f aca="false">G286*D286/$M$5*100</f>
        <v>0.484226118681406</v>
      </c>
      <c r="J286" s="0" t="n">
        <f aca="false">H286*D286/$M$5*100</f>
        <v>0.484226118681406</v>
      </c>
    </row>
    <row collapsed="false" customFormat="false" customHeight="false" hidden="false" ht="14" outlineLevel="0" r="287">
      <c r="A287" s="21" t="s">
        <v>392</v>
      </c>
      <c r="B287" s="21" t="s">
        <v>393</v>
      </c>
      <c r="C287" s="22" t="n">
        <v>12</v>
      </c>
      <c r="D287" s="22" t="n">
        <v>48</v>
      </c>
      <c r="E287" s="22" t="n">
        <v>115</v>
      </c>
      <c r="F287" s="21" t="s">
        <v>480</v>
      </c>
      <c r="G287" s="23" t="n">
        <v>0.7626</v>
      </c>
      <c r="H287" s="24" t="n">
        <v>0.7626</v>
      </c>
      <c r="I287" s="0" t="n">
        <f aca="false">G287*D287/$M$5*100</f>
        <v>0.0182442009988138</v>
      </c>
      <c r="J287" s="0" t="n">
        <f aca="false">H287*D287/$M$5*100</f>
        <v>0.0182442009988138</v>
      </c>
    </row>
    <row collapsed="false" customFormat="false" customHeight="false" hidden="false" ht="14" outlineLevel="0" r="288">
      <c r="A288" s="21" t="s">
        <v>374</v>
      </c>
      <c r="B288" s="21" t="s">
        <v>59</v>
      </c>
      <c r="C288" s="22" t="n">
        <v>506</v>
      </c>
      <c r="D288" s="22" t="n">
        <v>2024</v>
      </c>
      <c r="E288" s="22" t="n">
        <v>4250</v>
      </c>
      <c r="F288" s="21" t="s">
        <v>436</v>
      </c>
      <c r="G288" s="23" t="n">
        <v>0.7609</v>
      </c>
      <c r="H288" s="24" t="n">
        <v>0.7609</v>
      </c>
      <c r="I288" s="0" t="n">
        <f aca="false">G288*D288/$M$5*100</f>
        <v>0.767582212741355</v>
      </c>
      <c r="J288" s="0" t="n">
        <f aca="false">H288*D288/$M$5*100</f>
        <v>0.767582212741355</v>
      </c>
    </row>
    <row collapsed="false" customFormat="false" customHeight="false" hidden="false" ht="14" outlineLevel="0" r="289">
      <c r="A289" s="21" t="s">
        <v>410</v>
      </c>
      <c r="B289" s="21" t="s">
        <v>81</v>
      </c>
      <c r="C289" s="22" t="n">
        <v>64</v>
      </c>
      <c r="D289" s="22" t="n">
        <v>128</v>
      </c>
      <c r="E289" s="22" t="n">
        <v>218</v>
      </c>
      <c r="F289" s="21" t="s">
        <v>442</v>
      </c>
      <c r="G289" s="23" t="n">
        <v>0.7524</v>
      </c>
      <c r="H289" s="24" t="n">
        <v>0.7524</v>
      </c>
      <c r="I289" s="0" t="n">
        <f aca="false">G289*D289/$M$5*100</f>
        <v>0.048000478473669</v>
      </c>
      <c r="J289" s="0" t="n">
        <f aca="false">H289*D289/$M$5*100</f>
        <v>0.048000478473669</v>
      </c>
    </row>
    <row collapsed="false" customFormat="false" customHeight="false" hidden="false" ht="14" outlineLevel="0" r="290">
      <c r="A290" s="21" t="s">
        <v>346</v>
      </c>
      <c r="B290" s="21" t="s">
        <v>81</v>
      </c>
      <c r="C290" s="22" t="n">
        <v>154</v>
      </c>
      <c r="D290" s="22" t="n">
        <v>308</v>
      </c>
      <c r="E290" s="22" t="n">
        <v>530</v>
      </c>
      <c r="F290" s="21" t="s">
        <v>442</v>
      </c>
      <c r="G290" s="23" t="n">
        <v>0.7521</v>
      </c>
      <c r="H290" s="24" t="n">
        <v>0.7521</v>
      </c>
      <c r="I290" s="0" t="n">
        <f aca="false">G290*D290/$M$5*100</f>
        <v>0.115455098236625</v>
      </c>
      <c r="J290" s="0" t="n">
        <f aca="false">H290*D290/$M$5*100</f>
        <v>0.115455098236625</v>
      </c>
    </row>
    <row collapsed="false" customFormat="false" customHeight="false" hidden="false" ht="14" outlineLevel="0" r="291">
      <c r="A291" s="21" t="s">
        <v>109</v>
      </c>
      <c r="B291" s="21" t="s">
        <v>43</v>
      </c>
      <c r="C291" s="22" t="n">
        <v>2</v>
      </c>
      <c r="D291" s="22" t="n">
        <v>4</v>
      </c>
      <c r="E291" s="22" t="n">
        <v>6</v>
      </c>
      <c r="F291" s="21" t="s">
        <v>43</v>
      </c>
      <c r="G291" s="23" t="n">
        <v>0.7483</v>
      </c>
      <c r="H291" s="24" t="n">
        <v>0.7483</v>
      </c>
      <c r="I291" s="0" t="n">
        <f aca="false">G291*D291/$M$5*100</f>
        <v>0.00149184102712348</v>
      </c>
      <c r="J291" s="0" t="n">
        <f aca="false">H291*D291/$M$5*100</f>
        <v>0.00149184102712348</v>
      </c>
    </row>
    <row collapsed="false" customFormat="false" customHeight="false" hidden="false" ht="14" outlineLevel="0" r="292">
      <c r="A292" s="21" t="s">
        <v>304</v>
      </c>
      <c r="B292" s="21" t="s">
        <v>71</v>
      </c>
      <c r="C292" s="22" t="n">
        <v>34</v>
      </c>
      <c r="D292" s="22" t="n">
        <v>34</v>
      </c>
      <c r="E292" s="22" t="n">
        <v>41</v>
      </c>
      <c r="F292" s="21" t="s">
        <v>72</v>
      </c>
      <c r="G292" s="23" t="n">
        <v>0.744</v>
      </c>
      <c r="H292" s="24" t="n">
        <v>0.744</v>
      </c>
      <c r="I292" s="0" t="n">
        <f aca="false">G292*D292/$M$5*100</f>
        <v>0.012607781178042</v>
      </c>
      <c r="J292" s="0" t="n">
        <f aca="false">H292*D292/$M$5*100</f>
        <v>0.012607781178042</v>
      </c>
    </row>
    <row collapsed="false" customFormat="false" customHeight="false" hidden="false" ht="14" outlineLevel="0" r="293">
      <c r="A293" s="21" t="s">
        <v>340</v>
      </c>
      <c r="B293" s="21" t="s">
        <v>252</v>
      </c>
      <c r="C293" s="22" t="n">
        <v>124</v>
      </c>
      <c r="D293" s="22" t="n">
        <v>496</v>
      </c>
      <c r="E293" s="22" t="n">
        <v>1339</v>
      </c>
      <c r="F293" s="21" t="s">
        <v>82</v>
      </c>
      <c r="G293" s="23" t="n">
        <v>0.7304</v>
      </c>
      <c r="H293" s="24" t="n">
        <v>0.7304</v>
      </c>
      <c r="I293" s="0" t="n">
        <f aca="false">G293*D293/$M$5*100</f>
        <v>0.180563203381214</v>
      </c>
      <c r="J293" s="0" t="n">
        <f aca="false">H293*D293/$M$5*100</f>
        <v>0.180563203381214</v>
      </c>
    </row>
    <row collapsed="false" customFormat="false" customHeight="false" hidden="false" ht="14" outlineLevel="0" r="294">
      <c r="A294" s="21" t="s">
        <v>433</v>
      </c>
      <c r="B294" s="21" t="s">
        <v>434</v>
      </c>
      <c r="C294" s="22" t="n">
        <v>48</v>
      </c>
      <c r="D294" s="22" t="n">
        <v>1</v>
      </c>
      <c r="E294" s="22" t="n">
        <v>1</v>
      </c>
      <c r="F294" s="21" t="s">
        <v>231</v>
      </c>
      <c r="G294" s="23" t="n">
        <v>0.729</v>
      </c>
      <c r="H294" s="24" t="n">
        <v>0.729</v>
      </c>
      <c r="I294" s="0" t="n">
        <f aca="false">G294*D294/$M$5*100</f>
        <v>0.000363340942393764</v>
      </c>
      <c r="J294" s="0" t="n">
        <f aca="false">H294*D294/$M$5*100</f>
        <v>0.000363340942393764</v>
      </c>
    </row>
    <row collapsed="false" customFormat="false" customHeight="false" hidden="false" ht="14" outlineLevel="0" r="295">
      <c r="A295" s="21" t="s">
        <v>296</v>
      </c>
      <c r="B295" s="21" t="s">
        <v>165</v>
      </c>
      <c r="C295" s="22" t="n">
        <v>7</v>
      </c>
      <c r="D295" s="22" t="n">
        <v>14</v>
      </c>
      <c r="E295" s="22" t="n">
        <v>0</v>
      </c>
      <c r="F295" s="21" t="s">
        <v>82</v>
      </c>
      <c r="G295" s="23" t="n">
        <v>0.7269</v>
      </c>
      <c r="H295" s="24" t="n">
        <v>0.7269</v>
      </c>
      <c r="I295" s="0" t="n">
        <f aca="false">G295*D295/$M$5*100</f>
        <v>0.00507211993739969</v>
      </c>
      <c r="J295" s="0" t="n">
        <f aca="false">H295*D295/$M$5*100</f>
        <v>0.00507211993739969</v>
      </c>
    </row>
    <row collapsed="false" customFormat="false" customHeight="false" hidden="false" ht="14" outlineLevel="0" r="296">
      <c r="A296" s="21" t="s">
        <v>449</v>
      </c>
      <c r="B296" s="21" t="s">
        <v>71</v>
      </c>
      <c r="C296" s="22" t="n">
        <v>24</v>
      </c>
      <c r="D296" s="22" t="n">
        <v>96</v>
      </c>
      <c r="E296" s="22" t="n">
        <v>36</v>
      </c>
      <c r="F296" s="21" t="s">
        <v>72</v>
      </c>
      <c r="G296" s="23" t="n">
        <v>0.725</v>
      </c>
      <c r="H296" s="24" t="n">
        <v>0.72</v>
      </c>
      <c r="I296" s="0" t="n">
        <f aca="false">G296*D296/$M$5*100</f>
        <v>0.034689341002203</v>
      </c>
      <c r="J296" s="0" t="n">
        <f aca="false">H296*D296/$M$5*100</f>
        <v>0.034450104167705</v>
      </c>
    </row>
    <row collapsed="false" customFormat="false" customHeight="false" hidden="false" ht="14" outlineLevel="0" r="297">
      <c r="A297" s="21" t="s">
        <v>368</v>
      </c>
      <c r="B297" s="21" t="s">
        <v>292</v>
      </c>
      <c r="C297" s="22" t="n">
        <v>4</v>
      </c>
      <c r="D297" s="22" t="n">
        <v>16</v>
      </c>
      <c r="E297" s="22" t="n">
        <v>12</v>
      </c>
      <c r="F297" s="21" t="s">
        <v>46</v>
      </c>
      <c r="G297" s="23" t="n">
        <v>0.723</v>
      </c>
      <c r="H297" s="24" t="n">
        <v>0.723</v>
      </c>
      <c r="I297" s="0" t="n">
        <f aca="false">G297*D297/$M$5*100</f>
        <v>0.00576560771140063</v>
      </c>
      <c r="J297" s="0" t="n">
        <f aca="false">H297*D297/$M$5*100</f>
        <v>0.00576560771140063</v>
      </c>
    </row>
    <row collapsed="false" customFormat="false" customHeight="false" hidden="false" ht="14" outlineLevel="0" r="298">
      <c r="A298" s="21" t="s">
        <v>193</v>
      </c>
      <c r="B298" s="21" t="s">
        <v>181</v>
      </c>
      <c r="C298" s="22" t="n">
        <v>116</v>
      </c>
      <c r="D298" s="22" t="n">
        <v>116</v>
      </c>
      <c r="E298" s="22" t="n">
        <v>209</v>
      </c>
      <c r="F298" s="21" t="s">
        <v>182</v>
      </c>
      <c r="G298" s="23" t="n">
        <v>0.7146</v>
      </c>
      <c r="H298" s="24" t="n">
        <v>0.7146</v>
      </c>
      <c r="I298" s="0" t="n">
        <f aca="false">G298*D298/$M$5*100</f>
        <v>0.0413150051336238</v>
      </c>
      <c r="J298" s="0" t="n">
        <f aca="false">H298*D298/$M$5*100</f>
        <v>0.0413150051336238</v>
      </c>
    </row>
    <row collapsed="false" customFormat="false" customHeight="false" hidden="false" ht="14" outlineLevel="0" r="299">
      <c r="A299" s="21" t="s">
        <v>421</v>
      </c>
      <c r="B299" s="21" t="s">
        <v>125</v>
      </c>
      <c r="C299" s="22" t="n">
        <v>86</v>
      </c>
      <c r="D299" s="22" t="n">
        <v>344</v>
      </c>
      <c r="E299" s="22" t="n">
        <v>4851</v>
      </c>
      <c r="F299" s="21" t="s">
        <v>46</v>
      </c>
      <c r="G299" s="23" t="n">
        <v>0.7058</v>
      </c>
      <c r="H299" s="24" t="n">
        <v>0.7058</v>
      </c>
      <c r="I299" s="0" t="n">
        <f aca="false">G299*D299/$M$5*100</f>
        <v>0.121011573081869</v>
      </c>
      <c r="J299" s="0" t="n">
        <f aca="false">H299*D299/$M$5*100</f>
        <v>0.121011573081869</v>
      </c>
    </row>
    <row collapsed="false" customFormat="false" customHeight="false" hidden="false" ht="14" outlineLevel="0" r="300">
      <c r="A300" s="21" t="s">
        <v>451</v>
      </c>
      <c r="B300" s="21" t="s">
        <v>43</v>
      </c>
      <c r="C300" s="22" t="n">
        <v>24</v>
      </c>
      <c r="D300" s="22" t="n">
        <v>96</v>
      </c>
      <c r="E300" s="22" t="n">
        <v>169</v>
      </c>
      <c r="F300" s="21" t="s">
        <v>43</v>
      </c>
      <c r="G300" s="23" t="n">
        <v>0.6969</v>
      </c>
      <c r="H300" s="24" t="n">
        <v>0.6969</v>
      </c>
      <c r="I300" s="0" t="n">
        <f aca="false">G300*D300/$M$5*100</f>
        <v>0.0333448299923245</v>
      </c>
      <c r="J300" s="0" t="n">
        <f aca="false">H300*D300/$M$5*100</f>
        <v>0.0333448299923245</v>
      </c>
    </row>
    <row collapsed="false" customFormat="false" customHeight="false" hidden="false" ht="14" outlineLevel="0" r="301">
      <c r="A301" s="21" t="s">
        <v>294</v>
      </c>
      <c r="B301" s="21" t="s">
        <v>43</v>
      </c>
      <c r="C301" s="22" t="n">
        <v>22</v>
      </c>
      <c r="D301" s="22" t="n">
        <v>84</v>
      </c>
      <c r="E301" s="22" t="n">
        <v>289</v>
      </c>
      <c r="F301" s="21" t="s">
        <v>43</v>
      </c>
      <c r="G301" s="23" t="n">
        <v>0.691</v>
      </c>
      <c r="H301" s="24" t="n">
        <v>0.6354</v>
      </c>
      <c r="I301" s="0" t="n">
        <f aca="false">G301*D301/$M$5*100</f>
        <v>0.0289297142116648</v>
      </c>
      <c r="J301" s="0" t="n">
        <f aca="false">H301*D301/$M$5*100</f>
        <v>0.0266019398119997</v>
      </c>
    </row>
    <row collapsed="false" customFormat="false" customHeight="false" hidden="false" ht="14" outlineLevel="0" r="302">
      <c r="A302" s="21" t="s">
        <v>352</v>
      </c>
      <c r="B302" s="21" t="s">
        <v>165</v>
      </c>
      <c r="C302" s="22" t="n">
        <v>24</v>
      </c>
      <c r="D302" s="22" t="n">
        <v>24</v>
      </c>
      <c r="E302" s="22" t="n">
        <v>31</v>
      </c>
      <c r="F302" s="21" t="s">
        <v>82</v>
      </c>
      <c r="G302" s="23" t="n">
        <v>0.6904</v>
      </c>
      <c r="H302" s="24" t="n">
        <v>0.6904</v>
      </c>
      <c r="I302" s="0" t="n">
        <f aca="false">G302*D302/$M$5*100</f>
        <v>0.00825845552686929</v>
      </c>
      <c r="J302" s="0" t="n">
        <f aca="false">H302*D302/$M$5*100</f>
        <v>0.00825845552686929</v>
      </c>
    </row>
    <row collapsed="false" customFormat="false" customHeight="false" hidden="false" ht="14" outlineLevel="0" r="303">
      <c r="A303" s="21" t="s">
        <v>400</v>
      </c>
      <c r="B303" s="21" t="s">
        <v>125</v>
      </c>
      <c r="C303" s="22" t="n">
        <v>12</v>
      </c>
      <c r="D303" s="22" t="n">
        <v>48</v>
      </c>
      <c r="E303" s="22" t="n">
        <v>790</v>
      </c>
      <c r="F303" s="21" t="s">
        <v>46</v>
      </c>
      <c r="G303" s="23" t="n">
        <v>0.6903</v>
      </c>
      <c r="H303" s="24" t="n">
        <v>0.6903</v>
      </c>
      <c r="I303" s="0" t="n">
        <f aca="false">G303*D303/$M$5*100</f>
        <v>0.0165145186853936</v>
      </c>
      <c r="J303" s="0" t="n">
        <f aca="false">H303*D303/$M$5*100</f>
        <v>0.0165145186853936</v>
      </c>
    </row>
    <row collapsed="false" customFormat="false" customHeight="false" hidden="false" ht="14" outlineLevel="0" r="304">
      <c r="A304" s="21" t="s">
        <v>342</v>
      </c>
      <c r="B304" s="21" t="s">
        <v>119</v>
      </c>
      <c r="C304" s="22" t="n">
        <v>1784</v>
      </c>
      <c r="D304" s="22" t="n">
        <v>1784</v>
      </c>
      <c r="E304" s="22" t="n">
        <v>4854</v>
      </c>
      <c r="F304" s="21" t="s">
        <v>119</v>
      </c>
      <c r="G304" s="23" t="n">
        <v>0.6628</v>
      </c>
      <c r="H304" s="24" t="n">
        <v>0.6628</v>
      </c>
      <c r="I304" s="0" t="n">
        <f aca="false">G304*D304/$M$5*100</f>
        <v>0.589337613014484</v>
      </c>
      <c r="J304" s="0" t="n">
        <f aca="false">H304*D304/$M$5*100</f>
        <v>0.589337613014484</v>
      </c>
    </row>
    <row collapsed="false" customFormat="false" customHeight="false" hidden="false" ht="14" outlineLevel="0" r="305">
      <c r="A305" s="21" t="s">
        <v>386</v>
      </c>
      <c r="B305" s="21" t="s">
        <v>81</v>
      </c>
      <c r="C305" s="22" t="n">
        <v>202</v>
      </c>
      <c r="D305" s="22" t="n">
        <v>468</v>
      </c>
      <c r="E305" s="22" t="n">
        <v>805</v>
      </c>
      <c r="F305" s="21" t="s">
        <v>442</v>
      </c>
      <c r="G305" s="23" t="n">
        <v>0.6622</v>
      </c>
      <c r="H305" s="24" t="n">
        <v>0.6622</v>
      </c>
      <c r="I305" s="0" t="n">
        <f aca="false">G305*D305/$M$5*100</f>
        <v>0.15446206600943</v>
      </c>
      <c r="J305" s="0" t="n">
        <f aca="false">H305*D305/$M$5*100</f>
        <v>0.15446206600943</v>
      </c>
    </row>
    <row collapsed="false" customFormat="false" customHeight="false" hidden="false" ht="14" outlineLevel="0" r="306">
      <c r="A306" s="21" t="s">
        <v>199</v>
      </c>
      <c r="B306" s="21" t="s">
        <v>43</v>
      </c>
      <c r="C306" s="22" t="n">
        <v>42</v>
      </c>
      <c r="D306" s="22" t="n">
        <v>52</v>
      </c>
      <c r="E306" s="22" t="n">
        <v>57</v>
      </c>
      <c r="F306" s="21" t="s">
        <v>43</v>
      </c>
      <c r="G306" s="23" t="n">
        <v>0.6535</v>
      </c>
      <c r="H306" s="24" t="n">
        <v>0.2828</v>
      </c>
      <c r="I306" s="0" t="n">
        <f aca="false">G306*D306/$M$5*100</f>
        <v>0.0169369710623112</v>
      </c>
      <c r="J306" s="0" t="n">
        <f aca="false">H306*D306/$M$5*100</f>
        <v>0.00732941915290224</v>
      </c>
    </row>
    <row collapsed="false" customFormat="false" customHeight="false" hidden="false" ht="14" outlineLevel="0" r="307">
      <c r="A307" s="21" t="s">
        <v>327</v>
      </c>
      <c r="B307" s="21" t="s">
        <v>177</v>
      </c>
      <c r="C307" s="22" t="n">
        <v>32</v>
      </c>
      <c r="D307" s="22" t="n">
        <v>12</v>
      </c>
      <c r="E307" s="22" t="n">
        <v>19</v>
      </c>
      <c r="F307" s="21" t="s">
        <v>472</v>
      </c>
      <c r="G307" s="23" t="n">
        <v>0.6505</v>
      </c>
      <c r="H307" s="24" t="n">
        <v>0.6505</v>
      </c>
      <c r="I307" s="0" t="n">
        <f aca="false">G307*D307/$M$5*100</f>
        <v>0.00389058902102294</v>
      </c>
      <c r="J307" s="0" t="n">
        <f aca="false">H307*D307/$M$5*100</f>
        <v>0.00389058902102294</v>
      </c>
    </row>
    <row collapsed="false" customFormat="false" customHeight="false" hidden="false" ht="14" outlineLevel="0" r="308">
      <c r="A308" s="21" t="s">
        <v>419</v>
      </c>
      <c r="B308" s="21" t="s">
        <v>149</v>
      </c>
      <c r="C308" s="22" t="n">
        <v>1</v>
      </c>
      <c r="D308" s="22" t="n">
        <v>1</v>
      </c>
      <c r="E308" s="22" t="n">
        <v>0</v>
      </c>
      <c r="F308" s="21" t="s">
        <v>46</v>
      </c>
      <c r="G308" s="23" t="n">
        <v>0.6495</v>
      </c>
      <c r="H308" s="24" t="n">
        <v>0.6495</v>
      </c>
      <c r="I308" s="0" t="n">
        <f aca="false">G308*D308/$M$5*100</f>
        <v>0.000323717341680041</v>
      </c>
      <c r="J308" s="0" t="n">
        <f aca="false">H308*D308/$M$5*100</f>
        <v>0.000323717341680041</v>
      </c>
    </row>
    <row collapsed="false" customFormat="false" customHeight="false" hidden="false" ht="14" outlineLevel="0" r="309">
      <c r="A309" s="21" t="s">
        <v>407</v>
      </c>
      <c r="B309" s="21" t="s">
        <v>43</v>
      </c>
      <c r="C309" s="22" t="n">
        <v>62</v>
      </c>
      <c r="D309" s="22" t="n">
        <v>124</v>
      </c>
      <c r="E309" s="22" t="n">
        <v>199</v>
      </c>
      <c r="F309" s="21" t="s">
        <v>43</v>
      </c>
      <c r="G309" s="23" t="n">
        <v>0.6401</v>
      </c>
      <c r="H309" s="24" t="n">
        <v>0.635</v>
      </c>
      <c r="I309" s="0" t="n">
        <f aca="false">G309*D309/$M$5*100</f>
        <v>0.0395600035885525</v>
      </c>
      <c r="J309" s="0" t="n">
        <f aca="false">H309*D309/$M$5*100</f>
        <v>0.0392448090591015</v>
      </c>
    </row>
    <row collapsed="false" customFormat="false" customHeight="false" hidden="false" ht="14" outlineLevel="0" r="310">
      <c r="A310" s="21" t="s">
        <v>250</v>
      </c>
      <c r="B310" s="21" t="s">
        <v>144</v>
      </c>
      <c r="C310" s="22" t="n">
        <v>14</v>
      </c>
      <c r="D310" s="22" t="n">
        <v>84</v>
      </c>
      <c r="E310" s="22" t="n">
        <v>294</v>
      </c>
      <c r="F310" s="21" t="s">
        <v>448</v>
      </c>
      <c r="G310" s="23" t="n">
        <v>0.6393</v>
      </c>
      <c r="H310" s="24" t="n">
        <v>0.6393</v>
      </c>
      <c r="I310" s="0" t="n">
        <f aca="false">G310*D310/$M$5*100</f>
        <v>0.0267652189515446</v>
      </c>
      <c r="J310" s="0" t="n">
        <f aca="false">H310*D310/$M$5*100</f>
        <v>0.0267652189515446</v>
      </c>
    </row>
    <row collapsed="false" customFormat="false" customHeight="false" hidden="false" ht="14" outlineLevel="0" r="311">
      <c r="A311" s="21" t="s">
        <v>417</v>
      </c>
      <c r="B311" s="21" t="s">
        <v>134</v>
      </c>
      <c r="C311" s="22" t="n">
        <v>38</v>
      </c>
      <c r="D311" s="22" t="n">
        <v>38</v>
      </c>
      <c r="E311" s="22" t="n">
        <v>14</v>
      </c>
      <c r="F311" s="21" t="s">
        <v>87</v>
      </c>
      <c r="G311" s="23" t="n">
        <v>0.6327</v>
      </c>
      <c r="H311" s="24" t="n">
        <v>0.6327</v>
      </c>
      <c r="I311" s="0" t="n">
        <f aca="false">G311*D311/$M$5*100</f>
        <v>0.0119830739939593</v>
      </c>
      <c r="J311" s="0" t="n">
        <f aca="false">H311*D311/$M$5*100</f>
        <v>0.0119830739939593</v>
      </c>
    </row>
    <row collapsed="false" customFormat="false" customHeight="false" hidden="false" ht="14" outlineLevel="0" r="312">
      <c r="A312" s="21" t="s">
        <v>372</v>
      </c>
      <c r="B312" s="21" t="s">
        <v>308</v>
      </c>
      <c r="C312" s="22" t="n">
        <v>30</v>
      </c>
      <c r="D312" s="22" t="n">
        <v>240</v>
      </c>
      <c r="E312" s="22" t="n">
        <v>408</v>
      </c>
      <c r="F312" s="21" t="s">
        <v>46</v>
      </c>
      <c r="G312" s="23" t="n">
        <v>0.5889</v>
      </c>
      <c r="H312" s="24" t="n">
        <v>0.5889</v>
      </c>
      <c r="I312" s="0" t="n">
        <f aca="false">G312*D312/$M$5*100</f>
        <v>0.0704432859179218</v>
      </c>
      <c r="J312" s="0" t="n">
        <f aca="false">H312*D312/$M$5*100</f>
        <v>0.0704432859179218</v>
      </c>
    </row>
    <row collapsed="false" customFormat="false" customHeight="false" hidden="false" ht="14" outlineLevel="0" r="313">
      <c r="A313" s="21" t="s">
        <v>402</v>
      </c>
      <c r="B313" s="21" t="s">
        <v>248</v>
      </c>
      <c r="C313" s="22" t="n">
        <v>12</v>
      </c>
      <c r="D313" s="22" t="n">
        <v>24</v>
      </c>
      <c r="E313" s="22" t="n">
        <v>24</v>
      </c>
      <c r="F313" s="21" t="s">
        <v>82</v>
      </c>
      <c r="G313" s="23" t="n">
        <v>0.5778</v>
      </c>
      <c r="H313" s="24" t="n">
        <v>0.5778</v>
      </c>
      <c r="I313" s="0" t="n">
        <f aca="false">G313*D313/$M$5*100</f>
        <v>0.00691155214864582</v>
      </c>
      <c r="J313" s="0" t="n">
        <f aca="false">H313*D313/$M$5*100</f>
        <v>0.00691155214864582</v>
      </c>
    </row>
    <row collapsed="false" customFormat="false" customHeight="false" hidden="false" ht="14" outlineLevel="0" r="314">
      <c r="A314" s="21" t="s">
        <v>103</v>
      </c>
      <c r="B314" s="21" t="s">
        <v>59</v>
      </c>
      <c r="C314" s="22" t="n">
        <v>600</v>
      </c>
      <c r="D314" s="22" t="n">
        <v>1200</v>
      </c>
      <c r="E314" s="22" t="n">
        <v>2004</v>
      </c>
      <c r="F314" s="21" t="s">
        <v>436</v>
      </c>
      <c r="G314" s="23" t="n">
        <v>0.5767</v>
      </c>
      <c r="H314" s="24" t="n">
        <v>0.5107</v>
      </c>
      <c r="I314" s="0" t="n">
        <f aca="false">G314*D314/$M$5*100</f>
        <v>0.344919706137422</v>
      </c>
      <c r="J314" s="0" t="n">
        <f aca="false">H314*D314/$M$5*100</f>
        <v>0.30544562844526</v>
      </c>
    </row>
    <row collapsed="false" customFormat="false" customHeight="false" hidden="false" ht="14" outlineLevel="0" r="315">
      <c r="A315" s="21" t="s">
        <v>220</v>
      </c>
      <c r="B315" s="21" t="s">
        <v>43</v>
      </c>
      <c r="C315" s="22" t="n">
        <v>28</v>
      </c>
      <c r="D315" s="22" t="n">
        <v>112</v>
      </c>
      <c r="E315" s="22" t="n">
        <v>204</v>
      </c>
      <c r="F315" s="21" t="s">
        <v>43</v>
      </c>
      <c r="G315" s="23" t="n">
        <v>0.5658</v>
      </c>
      <c r="H315" s="24" t="n">
        <v>0.5658</v>
      </c>
      <c r="I315" s="0" t="n">
        <f aca="false">G315*D315/$M$5*100</f>
        <v>0.0315840468904196</v>
      </c>
      <c r="J315" s="0" t="n">
        <f aca="false">H315*D315/$M$5*100</f>
        <v>0.0315840468904196</v>
      </c>
    </row>
    <row collapsed="false" customFormat="false" customHeight="false" hidden="false" ht="14" outlineLevel="0" r="316">
      <c r="A316" s="21" t="s">
        <v>481</v>
      </c>
      <c r="B316" s="21" t="s">
        <v>138</v>
      </c>
      <c r="C316" s="22"/>
      <c r="D316" s="22"/>
      <c r="E316" s="22"/>
      <c r="F316" s="21" t="s">
        <v>87</v>
      </c>
      <c r="G316" s="23" t="n">
        <v>0.5565</v>
      </c>
      <c r="H316" s="24" t="n">
        <v>0.5565</v>
      </c>
      <c r="I316" s="0" t="n">
        <f aca="false">G316*D316/$M$5*100</f>
        <v>0</v>
      </c>
      <c r="J316" s="0" t="n">
        <f aca="false">H316*D316/$M$5*100</f>
        <v>0</v>
      </c>
    </row>
    <row collapsed="false" customFormat="false" customHeight="false" hidden="false" ht="14" outlineLevel="0" r="317">
      <c r="A317" s="21" t="s">
        <v>191</v>
      </c>
      <c r="B317" s="21" t="s">
        <v>59</v>
      </c>
      <c r="C317" s="22" t="n">
        <v>-1</v>
      </c>
      <c r="D317" s="22" t="n">
        <v>-1</v>
      </c>
      <c r="E317" s="22" t="n">
        <v>0</v>
      </c>
      <c r="F317" s="21" t="s">
        <v>436</v>
      </c>
      <c r="G317" s="23" t="n">
        <v>0.5469</v>
      </c>
      <c r="H317" s="24" t="n">
        <v>0.5469</v>
      </c>
      <c r="I317" s="0" t="n">
        <f aca="false">G317*D317/$M$5*100</f>
        <v>-0.000272580468306104</v>
      </c>
      <c r="J317" s="0" t="n">
        <f aca="false">H317*D317/$M$5*100</f>
        <v>-0.000272580468306104</v>
      </c>
    </row>
    <row collapsed="false" customFormat="false" customHeight="false" hidden="false" ht="14" outlineLevel="0" r="318">
      <c r="A318" s="21" t="s">
        <v>353</v>
      </c>
      <c r="B318" s="21" t="s">
        <v>125</v>
      </c>
      <c r="C318" s="22" t="n">
        <v>24</v>
      </c>
      <c r="D318" s="22" t="n">
        <v>24</v>
      </c>
      <c r="E318" s="22" t="n">
        <v>338</v>
      </c>
      <c r="F318" s="21" t="s">
        <v>46</v>
      </c>
      <c r="G318" s="23" t="n">
        <v>0.5217</v>
      </c>
      <c r="H318" s="24" t="n">
        <v>0.5217</v>
      </c>
      <c r="I318" s="0" t="n">
        <f aca="false">G318*D318/$M$5*100</f>
        <v>0.00624049282787907</v>
      </c>
      <c r="J318" s="0" t="n">
        <f aca="false">H318*D318/$M$5*100</f>
        <v>0.00624049282787907</v>
      </c>
    </row>
    <row collapsed="false" customFormat="false" customHeight="false" hidden="false" ht="14" outlineLevel="0" r="319">
      <c r="A319" s="21" t="s">
        <v>455</v>
      </c>
      <c r="B319" s="21" t="s">
        <v>40</v>
      </c>
      <c r="C319" s="22" t="n">
        <v>128</v>
      </c>
      <c r="D319" s="22" t="n">
        <v>512</v>
      </c>
      <c r="E319" s="22" t="n">
        <v>1143</v>
      </c>
      <c r="F319" s="21" t="s">
        <v>439</v>
      </c>
      <c r="G319" s="23" t="n">
        <v>0.5165</v>
      </c>
      <c r="H319" s="24" t="n">
        <v>0.5165</v>
      </c>
      <c r="I319" s="0" t="n">
        <f aca="false">G319*D319/$M$5*100</f>
        <v>0.131803546686071</v>
      </c>
      <c r="J319" s="0" t="n">
        <f aca="false">H319*D319/$M$5*100</f>
        <v>0.131803546686071</v>
      </c>
    </row>
    <row collapsed="false" customFormat="false" customHeight="false" hidden="false" ht="14" outlineLevel="0" r="320">
      <c r="A320" s="21" t="s">
        <v>344</v>
      </c>
      <c r="B320" s="21" t="s">
        <v>43</v>
      </c>
      <c r="C320" s="22" t="n">
        <v>84</v>
      </c>
      <c r="D320" s="22" t="n">
        <v>168</v>
      </c>
      <c r="E320" s="22" t="n">
        <v>270</v>
      </c>
      <c r="F320" s="21" t="s">
        <v>43</v>
      </c>
      <c r="G320" s="23" t="n">
        <v>0.4977</v>
      </c>
      <c r="H320" s="24" t="n">
        <v>0.4918</v>
      </c>
      <c r="I320" s="0" t="n">
        <f aca="false">G320*D320/$M$5*100</f>
        <v>0.0416738603853707</v>
      </c>
      <c r="J320" s="0" t="n">
        <f aca="false">H320*D320/$M$5*100</f>
        <v>0.0411798363221324</v>
      </c>
    </row>
    <row collapsed="false" customFormat="false" customHeight="false" hidden="false" ht="14" outlineLevel="0" r="321">
      <c r="A321" s="21" t="s">
        <v>438</v>
      </c>
      <c r="B321" s="21" t="s">
        <v>59</v>
      </c>
      <c r="C321" s="22" t="n">
        <v>112</v>
      </c>
      <c r="D321" s="22" t="n">
        <v>448</v>
      </c>
      <c r="E321" s="22" t="n">
        <v>879</v>
      </c>
      <c r="F321" s="21" t="s">
        <v>436</v>
      </c>
      <c r="G321" s="23" t="n">
        <v>0.4868</v>
      </c>
      <c r="H321" s="24" t="n">
        <v>0.4868</v>
      </c>
      <c r="I321" s="0" t="n">
        <f aca="false">G321*D321/$M$5*100</f>
        <v>0.108696458298029</v>
      </c>
      <c r="J321" s="0" t="n">
        <f aca="false">H321*D321/$M$5*100</f>
        <v>0.108696458298029</v>
      </c>
    </row>
    <row collapsed="false" customFormat="false" customHeight="false" hidden="false" ht="14" outlineLevel="0" r="322">
      <c r="A322" s="21" t="s">
        <v>110</v>
      </c>
      <c r="B322" s="21" t="s">
        <v>45</v>
      </c>
      <c r="C322" s="22" t="n">
        <v>86</v>
      </c>
      <c r="D322" s="22" t="n">
        <v>340</v>
      </c>
      <c r="E322" s="22" t="n">
        <v>1023</v>
      </c>
      <c r="F322" s="21" t="s">
        <v>46</v>
      </c>
      <c r="G322" s="23" t="n">
        <v>0.4797</v>
      </c>
      <c r="H322" s="24" t="n">
        <v>0.4597</v>
      </c>
      <c r="I322" s="0" t="n">
        <f aca="false">G322*D322/$M$5*100</f>
        <v>0.0812896859019727</v>
      </c>
      <c r="J322" s="0" t="n">
        <f aca="false">H322*D322/$M$5*100</f>
        <v>0.0779004974132517</v>
      </c>
    </row>
    <row collapsed="false" customFormat="false" customHeight="false" hidden="false" ht="14" outlineLevel="0" r="323">
      <c r="A323" s="21" t="s">
        <v>457</v>
      </c>
      <c r="B323" s="21" t="s">
        <v>125</v>
      </c>
      <c r="C323" s="22" t="n">
        <v>12</v>
      </c>
      <c r="D323" s="22" t="n">
        <v>24</v>
      </c>
      <c r="E323" s="22" t="n">
        <v>71</v>
      </c>
      <c r="F323" s="21" t="s">
        <v>46</v>
      </c>
      <c r="G323" s="23" t="n">
        <v>0.4521</v>
      </c>
      <c r="H323" s="24" t="n">
        <v>0.4521</v>
      </c>
      <c r="I323" s="0" t="n">
        <f aca="false">G323*D323/$M$5*100</f>
        <v>0.00540794864382619</v>
      </c>
      <c r="J323" s="0" t="n">
        <f aca="false">H323*D323/$M$5*100</f>
        <v>0.00540794864382619</v>
      </c>
    </row>
    <row collapsed="false" customFormat="false" customHeight="false" hidden="false" ht="14" outlineLevel="0" r="324">
      <c r="A324" s="21" t="s">
        <v>178</v>
      </c>
      <c r="B324" s="21" t="s">
        <v>59</v>
      </c>
      <c r="C324" s="22" t="n">
        <v>126</v>
      </c>
      <c r="D324" s="22" t="n">
        <v>896</v>
      </c>
      <c r="E324" s="22" t="n">
        <v>341</v>
      </c>
      <c r="F324" s="21" t="s">
        <v>436</v>
      </c>
      <c r="G324" s="23" t="n">
        <v>0.4504</v>
      </c>
      <c r="H324" s="24" t="n">
        <v>0.4504</v>
      </c>
      <c r="I324" s="0" t="n">
        <f aca="false">G324*D324/$M$5*100</f>
        <v>0.201137571148038</v>
      </c>
      <c r="J324" s="0" t="n">
        <f aca="false">H324*D324/$M$5*100</f>
        <v>0.201137571148038</v>
      </c>
    </row>
    <row collapsed="false" customFormat="false" customHeight="false" hidden="false" ht="14" outlineLevel="0" r="325">
      <c r="A325" s="21" t="s">
        <v>479</v>
      </c>
      <c r="B325" s="21" t="s">
        <v>434</v>
      </c>
      <c r="C325" s="22" t="n">
        <v>48</v>
      </c>
      <c r="D325" s="22" t="n">
        <v>48</v>
      </c>
      <c r="E325" s="22" t="n">
        <v>48</v>
      </c>
      <c r="F325" s="21" t="s">
        <v>231</v>
      </c>
      <c r="G325" s="23" t="n">
        <v>0.446</v>
      </c>
      <c r="H325" s="24" t="n">
        <v>0.446</v>
      </c>
      <c r="I325" s="0" t="n">
        <f aca="false">G325*D325/$M$5*100</f>
        <v>0.0106699628186086</v>
      </c>
      <c r="J325" s="0" t="n">
        <f aca="false">H325*D325/$M$5*100</f>
        <v>0.0106699628186086</v>
      </c>
    </row>
    <row collapsed="false" customFormat="false" customHeight="false" hidden="false" ht="14" outlineLevel="0" r="326">
      <c r="A326" s="21" t="s">
        <v>218</v>
      </c>
      <c r="B326" s="21" t="s">
        <v>59</v>
      </c>
      <c r="C326" s="22" t="n">
        <v>76</v>
      </c>
      <c r="D326" s="22" t="n">
        <v>152</v>
      </c>
      <c r="E326" s="22" t="n">
        <v>228</v>
      </c>
      <c r="F326" s="21" t="s">
        <v>436</v>
      </c>
      <c r="G326" s="23" t="n">
        <v>0.2484</v>
      </c>
      <c r="H326" s="24" t="n">
        <v>0.1528</v>
      </c>
      <c r="I326" s="0" t="n">
        <f aca="false">G326*D326/$M$5*100</f>
        <v>0.0188183694016089</v>
      </c>
      <c r="J326" s="0" t="n">
        <f aca="false">H326*D326/$M$5*100</f>
        <v>0.0115758729652409</v>
      </c>
    </row>
    <row collapsed="false" customFormat="false" customHeight="false" hidden="false" ht="14" outlineLevel="0" r="327">
      <c r="A327" s="21" t="s">
        <v>139</v>
      </c>
      <c r="B327" s="21" t="s">
        <v>71</v>
      </c>
      <c r="C327" s="22" t="n">
        <v>140</v>
      </c>
      <c r="D327" s="22" t="n">
        <v>140</v>
      </c>
      <c r="E327" s="22" t="n">
        <v>140</v>
      </c>
      <c r="F327" s="21" t="s">
        <v>72</v>
      </c>
      <c r="G327" s="23" t="n">
        <v>0.2461</v>
      </c>
      <c r="H327" s="24" t="n">
        <v>0.2461</v>
      </c>
      <c r="I327" s="0" t="n">
        <f aca="false">G327*D327/$M$5*100</f>
        <v>0.0171722206162342</v>
      </c>
      <c r="J327" s="0" t="n">
        <f aca="false">H327*D327/$M$5*100</f>
        <v>0.0171722206162342</v>
      </c>
    </row>
    <row collapsed="false" customFormat="false" customHeight="false" hidden="false" ht="14" outlineLevel="0" r="328">
      <c r="A328" s="21" t="s">
        <v>111</v>
      </c>
      <c r="B328" s="21" t="s">
        <v>112</v>
      </c>
      <c r="C328" s="22" t="n">
        <v>136</v>
      </c>
      <c r="D328" s="22" t="n">
        <v>136</v>
      </c>
      <c r="E328" s="22" t="n">
        <v>207</v>
      </c>
      <c r="F328" s="21" t="s">
        <v>439</v>
      </c>
      <c r="G328" s="23" t="n">
        <v>0.148</v>
      </c>
      <c r="H328" s="24" t="n">
        <v>0.148</v>
      </c>
      <c r="I328" s="0" t="n">
        <f aca="false">G328*D328/$M$5*100</f>
        <v>0.0100319979266141</v>
      </c>
      <c r="J328" s="0" t="n">
        <f aca="false">H328*D328/$M$5*100</f>
        <v>0.0100319979266141</v>
      </c>
    </row>
    <row collapsed="false" customFormat="false" customHeight="false" hidden="false" ht="14" outlineLevel="0" r="329">
      <c r="A329" s="21" t="s">
        <v>172</v>
      </c>
      <c r="B329" s="21" t="s">
        <v>165</v>
      </c>
      <c r="C329" s="22" t="n">
        <v>800</v>
      </c>
      <c r="D329" s="22" t="n">
        <v>800</v>
      </c>
      <c r="E329" s="22" t="n">
        <v>1600</v>
      </c>
      <c r="F329" s="21" t="s">
        <v>82</v>
      </c>
      <c r="G329" s="23" t="n">
        <v>0</v>
      </c>
      <c r="H329" s="24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1" t="s">
        <v>409</v>
      </c>
      <c r="B330" s="21" t="s">
        <v>149</v>
      </c>
      <c r="C330" s="22" t="n">
        <v>-1</v>
      </c>
      <c r="D330" s="22" t="n">
        <v>-1</v>
      </c>
      <c r="E330" s="22" t="n">
        <v>0</v>
      </c>
      <c r="F330" s="21" t="s">
        <v>46</v>
      </c>
      <c r="G330" s="23" t="n">
        <v>0</v>
      </c>
      <c r="H330" s="24" t="n">
        <v>0</v>
      </c>
      <c r="I330" s="0" t="n">
        <f aca="false">G330*D330/$M$5*100</f>
        <v>-0</v>
      </c>
      <c r="J330" s="0" t="n">
        <f aca="false">H330*D330/$M$5*100</f>
        <v>-0</v>
      </c>
    </row>
    <row collapsed="false" customFormat="false" customHeight="false" hidden="false" ht="14" outlineLevel="0" r="331">
      <c r="A331" s="21" t="s">
        <v>381</v>
      </c>
      <c r="B331" s="21" t="s">
        <v>112</v>
      </c>
      <c r="C331" s="22" t="n">
        <v>5</v>
      </c>
      <c r="D331" s="22" t="n">
        <v>10</v>
      </c>
      <c r="E331" s="22" t="n">
        <v>22</v>
      </c>
      <c r="F331" s="21" t="s">
        <v>439</v>
      </c>
      <c r="G331" s="23" t="n">
        <v>0</v>
      </c>
      <c r="H331" s="24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1" t="s">
        <v>336</v>
      </c>
      <c r="B332" s="21" t="s">
        <v>59</v>
      </c>
      <c r="C332" s="22" t="n">
        <v>64</v>
      </c>
      <c r="D332" s="22" t="n">
        <v>256</v>
      </c>
      <c r="E332" s="22" t="n">
        <v>624</v>
      </c>
      <c r="F332" s="21" t="s">
        <v>436</v>
      </c>
      <c r="G332" s="23" t="n">
        <v>0</v>
      </c>
      <c r="H332" s="24" t="n">
        <v>0</v>
      </c>
      <c r="I332" s="0" t="n">
        <f aca="false">G332*D332/$M$5*100</f>
        <v>0</v>
      </c>
      <c r="J332" s="0" t="n">
        <f aca="false">H332*D332/$M$5*100</f>
        <v>0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58823529411765"/>
    <col collapsed="false" hidden="false" max="1025" min="2" style="0" width="8.92941176470588"/>
  </cols>
  <sheetData>
    <row collapsed="false" customFormat="false" customHeight="true" hidden="false" ht="16.5" outlineLevel="0" r="1">
      <c r="A1" s="17" t="s">
        <v>484</v>
      </c>
      <c r="B1" s="17"/>
      <c r="C1" s="17"/>
      <c r="D1" s="17"/>
      <c r="E1" s="17"/>
      <c r="F1" s="17"/>
      <c r="G1" s="25"/>
      <c r="H1" s="25"/>
    </row>
    <row collapsed="false" customFormat="false" customHeight="false" hidden="false" ht="14" outlineLevel="0" r="2">
      <c r="A2" s="17"/>
      <c r="B2" s="17"/>
      <c r="C2" s="17"/>
      <c r="D2" s="17"/>
      <c r="E2" s="17"/>
      <c r="F2" s="17"/>
    </row>
    <row collapsed="false" customFormat="false" customHeight="false" hidden="false" ht="14" outlineLevel="0" r="3">
      <c r="A3" s="17"/>
      <c r="B3" s="17"/>
      <c r="C3" s="17"/>
      <c r="D3" s="17"/>
      <c r="E3" s="17"/>
      <c r="F3" s="17"/>
    </row>
    <row collapsed="false" customFormat="false" customHeight="false" hidden="false" ht="14" outlineLevel="0" r="4">
      <c r="A4" s="18" t="s">
        <v>25</v>
      </c>
      <c r="B4" s="18" t="s">
        <v>26</v>
      </c>
      <c r="C4" s="18" t="s">
        <v>27</v>
      </c>
      <c r="D4" s="18" t="s">
        <v>28</v>
      </c>
      <c r="E4" s="18" t="s">
        <v>29</v>
      </c>
      <c r="F4" s="18" t="s">
        <v>30</v>
      </c>
      <c r="G4" s="19" t="s">
        <v>4</v>
      </c>
      <c r="H4" s="20" t="s">
        <v>3</v>
      </c>
      <c r="I4" s="10" t="s">
        <v>464</v>
      </c>
      <c r="J4" s="10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1" t="s">
        <v>474</v>
      </c>
      <c r="B5" s="21" t="s">
        <v>197</v>
      </c>
      <c r="C5" s="22" t="n">
        <v>12</v>
      </c>
      <c r="D5" s="22" t="n">
        <v>48</v>
      </c>
      <c r="E5" s="22" t="n">
        <v>86</v>
      </c>
      <c r="F5" s="21" t="s">
        <v>198</v>
      </c>
      <c r="G5" s="23" t="n">
        <v>1</v>
      </c>
      <c r="H5" s="24" t="n">
        <v>1</v>
      </c>
      <c r="I5" s="0" t="n">
        <f aca="false">G5*D5/$M$5*100</f>
        <v>0.0226944989480154</v>
      </c>
      <c r="J5" s="0" t="n">
        <f aca="false">H5*D5/$M$5*100</f>
        <v>0.0226944989480154</v>
      </c>
      <c r="K5" s="0" t="n">
        <f aca="false">SUM(I5:I332)</f>
        <v>93.3164097302664</v>
      </c>
      <c r="L5" s="0" t="n">
        <f aca="false">SUM(J5:J332)</f>
        <v>91.6664985224936</v>
      </c>
      <c r="M5" s="0" t="n">
        <f aca="false">SUM(D5:D400)</f>
        <v>211505</v>
      </c>
    </row>
    <row collapsed="false" customFormat="false" customHeight="false" hidden="false" ht="14" outlineLevel="0" r="6">
      <c r="A6" s="21" t="s">
        <v>452</v>
      </c>
      <c r="B6" s="21" t="s">
        <v>281</v>
      </c>
      <c r="C6" s="22" t="n">
        <v>2</v>
      </c>
      <c r="D6" s="22" t="n">
        <v>20</v>
      </c>
      <c r="E6" s="22" t="n">
        <v>46</v>
      </c>
      <c r="F6" s="21" t="s">
        <v>46</v>
      </c>
      <c r="G6" s="23" t="n">
        <v>1</v>
      </c>
      <c r="H6" s="24" t="n">
        <v>1</v>
      </c>
      <c r="I6" s="0" t="n">
        <f aca="false">G6*D6/$M$5*100</f>
        <v>0.00945604122833976</v>
      </c>
      <c r="J6" s="0" t="n">
        <f aca="false">H6*D6/$M$5*100</f>
        <v>0.00945604122833976</v>
      </c>
    </row>
    <row collapsed="false" customFormat="false" customHeight="false" hidden="false" ht="14" outlineLevel="0" r="7">
      <c r="A7" s="21" t="s">
        <v>215</v>
      </c>
      <c r="B7" s="21" t="s">
        <v>78</v>
      </c>
      <c r="C7" s="22" t="n">
        <v>14</v>
      </c>
      <c r="D7" s="22" t="n">
        <v>28</v>
      </c>
      <c r="E7" s="22" t="n">
        <v>42</v>
      </c>
      <c r="F7" s="21" t="s">
        <v>441</v>
      </c>
      <c r="G7" s="23" t="n">
        <v>1</v>
      </c>
      <c r="H7" s="24" t="n">
        <v>1</v>
      </c>
      <c r="I7" s="0" t="n">
        <f aca="false">G7*D7/$M$5*100</f>
        <v>0.0132384577196757</v>
      </c>
      <c r="J7" s="0" t="n">
        <f aca="false">H7*D7/$M$5*100</f>
        <v>0.0132384577196757</v>
      </c>
    </row>
    <row collapsed="false" customFormat="false" customHeight="false" hidden="false" ht="14" outlineLevel="0" r="8">
      <c r="A8" s="21" t="s">
        <v>250</v>
      </c>
      <c r="B8" s="21" t="s">
        <v>144</v>
      </c>
      <c r="C8" s="22" t="n">
        <v>14</v>
      </c>
      <c r="D8" s="22" t="n">
        <v>84</v>
      </c>
      <c r="E8" s="22" t="n">
        <v>294</v>
      </c>
      <c r="F8" s="21" t="s">
        <v>448</v>
      </c>
      <c r="G8" s="23" t="n">
        <v>1</v>
      </c>
      <c r="H8" s="24" t="n">
        <v>1</v>
      </c>
      <c r="I8" s="0" t="n">
        <f aca="false">G8*D8/$M$5*100</f>
        <v>0.039715373159027</v>
      </c>
      <c r="J8" s="0" t="n">
        <f aca="false">H8*D8/$M$5*100</f>
        <v>0.039715373159027</v>
      </c>
    </row>
    <row collapsed="false" customFormat="false" customHeight="false" hidden="false" ht="14" outlineLevel="0" r="9">
      <c r="A9" s="21" t="s">
        <v>64</v>
      </c>
      <c r="B9" s="21" t="s">
        <v>63</v>
      </c>
      <c r="C9" s="22" t="n">
        <v>4196</v>
      </c>
      <c r="D9" s="22" t="n">
        <v>16716</v>
      </c>
      <c r="E9" s="22" t="n">
        <v>49212</v>
      </c>
      <c r="F9" s="21" t="s">
        <v>65</v>
      </c>
      <c r="G9" s="23" t="n">
        <v>1</v>
      </c>
      <c r="H9" s="24" t="n">
        <v>1</v>
      </c>
      <c r="I9" s="0" t="n">
        <f aca="false">G9*D9/$M$5*100</f>
        <v>7.90335925864637</v>
      </c>
      <c r="J9" s="0" t="n">
        <f aca="false">H9*D9/$M$5*100</f>
        <v>7.90335925864637</v>
      </c>
    </row>
    <row collapsed="false" customFormat="false" customHeight="false" hidden="false" ht="14" outlineLevel="0" r="10">
      <c r="A10" s="21" t="s">
        <v>195</v>
      </c>
      <c r="B10" s="21" t="s">
        <v>59</v>
      </c>
      <c r="C10" s="22" t="n">
        <v>196</v>
      </c>
      <c r="D10" s="22" t="n">
        <v>784</v>
      </c>
      <c r="E10" s="22" t="n">
        <v>2165</v>
      </c>
      <c r="F10" s="21" t="s">
        <v>436</v>
      </c>
      <c r="G10" s="23" t="n">
        <v>1</v>
      </c>
      <c r="H10" s="24" t="n">
        <v>1</v>
      </c>
      <c r="I10" s="0" t="n">
        <f aca="false">G10*D10/$M$5*100</f>
        <v>0.370676816150918</v>
      </c>
      <c r="J10" s="0" t="n">
        <f aca="false">H10*D10/$M$5*100</f>
        <v>0.370676816150918</v>
      </c>
    </row>
    <row collapsed="false" customFormat="false" customHeight="false" hidden="false" ht="14" outlineLevel="0" r="11">
      <c r="A11" s="21" t="s">
        <v>107</v>
      </c>
      <c r="B11" s="21" t="s">
        <v>43</v>
      </c>
      <c r="C11" s="22" t="n">
        <v>7</v>
      </c>
      <c r="D11" s="22" t="n">
        <v>14</v>
      </c>
      <c r="E11" s="22" t="n">
        <v>14</v>
      </c>
      <c r="F11" s="21" t="s">
        <v>43</v>
      </c>
      <c r="G11" s="23" t="n">
        <v>1</v>
      </c>
      <c r="H11" s="24" t="n">
        <v>1</v>
      </c>
      <c r="I11" s="0" t="n">
        <f aca="false">G11*D11/$M$5*100</f>
        <v>0.00661922885983783</v>
      </c>
      <c r="J11" s="0" t="n">
        <f aca="false">H11*D11/$M$5*100</f>
        <v>0.00661922885983783</v>
      </c>
    </row>
    <row collapsed="false" customFormat="false" customHeight="false" hidden="false" ht="14" outlineLevel="0" r="12">
      <c r="A12" s="21" t="s">
        <v>258</v>
      </c>
      <c r="B12" s="21" t="s">
        <v>181</v>
      </c>
      <c r="C12" s="22" t="n">
        <v>20</v>
      </c>
      <c r="D12" s="22" t="n">
        <v>20</v>
      </c>
      <c r="E12" s="22" t="n">
        <v>36</v>
      </c>
      <c r="F12" s="21" t="s">
        <v>182</v>
      </c>
      <c r="G12" s="23" t="n">
        <v>1</v>
      </c>
      <c r="H12" s="24" t="n">
        <v>1</v>
      </c>
      <c r="I12" s="0" t="n">
        <f aca="false">G12*D12/$M$5*100</f>
        <v>0.00945604122833976</v>
      </c>
      <c r="J12" s="0" t="n">
        <f aca="false">H12*D12/$M$5*100</f>
        <v>0.00945604122833976</v>
      </c>
    </row>
    <row collapsed="false" customFormat="false" customHeight="false" hidden="false" ht="14" outlineLevel="0" r="13">
      <c r="A13" s="21" t="s">
        <v>415</v>
      </c>
      <c r="B13" s="21" t="s">
        <v>43</v>
      </c>
      <c r="C13" s="22" t="n">
        <v>30</v>
      </c>
      <c r="D13" s="22" t="n">
        <v>96</v>
      </c>
      <c r="E13" s="22" t="n">
        <v>218</v>
      </c>
      <c r="F13" s="21" t="s">
        <v>43</v>
      </c>
      <c r="G13" s="23" t="n">
        <v>1</v>
      </c>
      <c r="H13" s="24" t="n">
        <v>1</v>
      </c>
      <c r="I13" s="0" t="n">
        <f aca="false">G13*D13/$M$5*100</f>
        <v>0.0453889978960308</v>
      </c>
      <c r="J13" s="0" t="n">
        <f aca="false">H13*D13/$M$5*100</f>
        <v>0.0453889978960308</v>
      </c>
    </row>
    <row collapsed="false" customFormat="false" customHeight="false" hidden="false" ht="14" outlineLevel="0" r="14">
      <c r="A14" s="21" t="s">
        <v>99</v>
      </c>
      <c r="B14" s="21" t="s">
        <v>43</v>
      </c>
      <c r="C14" s="22" t="n">
        <v>7</v>
      </c>
      <c r="D14" s="22" t="n">
        <v>14</v>
      </c>
      <c r="E14" s="22" t="n">
        <v>19</v>
      </c>
      <c r="F14" s="21" t="s">
        <v>43</v>
      </c>
      <c r="G14" s="23" t="n">
        <v>1</v>
      </c>
      <c r="H14" s="24" t="n">
        <v>1</v>
      </c>
      <c r="I14" s="0" t="n">
        <f aca="false">G14*D14/$M$5*100</f>
        <v>0.00661922885983783</v>
      </c>
      <c r="J14" s="0" t="n">
        <f aca="false">H14*D14/$M$5*100</f>
        <v>0.00661922885983783</v>
      </c>
    </row>
    <row collapsed="false" customFormat="false" customHeight="false" hidden="false" ht="14" outlineLevel="0" r="15">
      <c r="A15" s="21" t="s">
        <v>289</v>
      </c>
      <c r="B15" s="21" t="s">
        <v>181</v>
      </c>
      <c r="C15" s="22" t="n">
        <v>64</v>
      </c>
      <c r="D15" s="22" t="n">
        <v>64</v>
      </c>
      <c r="E15" s="22" t="n">
        <v>93</v>
      </c>
      <c r="F15" s="21" t="s">
        <v>182</v>
      </c>
      <c r="G15" s="23" t="n">
        <v>1</v>
      </c>
      <c r="H15" s="24" t="n">
        <v>1</v>
      </c>
      <c r="I15" s="0" t="n">
        <f aca="false">G15*D15/$M$5*100</f>
        <v>0.0302593319306872</v>
      </c>
      <c r="J15" s="0" t="n">
        <f aca="false">H15*D15/$M$5*100</f>
        <v>0.0302593319306872</v>
      </c>
    </row>
    <row collapsed="false" customFormat="false" customHeight="false" hidden="false" ht="14" outlineLevel="0" r="16">
      <c r="A16" s="21" t="s">
        <v>152</v>
      </c>
      <c r="B16" s="21" t="s">
        <v>153</v>
      </c>
      <c r="C16" s="22" t="n">
        <v>455</v>
      </c>
      <c r="D16" s="22" t="n">
        <v>603</v>
      </c>
      <c r="E16" s="22" t="n">
        <v>1152</v>
      </c>
      <c r="F16" s="21" t="s">
        <v>87</v>
      </c>
      <c r="G16" s="23" t="n">
        <v>1</v>
      </c>
      <c r="H16" s="24" t="n">
        <v>1</v>
      </c>
      <c r="I16" s="0" t="n">
        <f aca="false">G16*D16/$M$5*100</f>
        <v>0.285099643034444</v>
      </c>
      <c r="J16" s="0" t="n">
        <f aca="false">H16*D16/$M$5*100</f>
        <v>0.285099643034444</v>
      </c>
    </row>
    <row collapsed="false" customFormat="false" customHeight="false" hidden="false" ht="14" outlineLevel="0" r="17">
      <c r="A17" s="21" t="s">
        <v>73</v>
      </c>
      <c r="B17" s="21" t="s">
        <v>71</v>
      </c>
      <c r="C17" s="22" t="n">
        <v>140</v>
      </c>
      <c r="D17" s="22" t="n">
        <v>310</v>
      </c>
      <c r="E17" s="22" t="n">
        <v>106</v>
      </c>
      <c r="F17" s="21" t="s">
        <v>72</v>
      </c>
      <c r="G17" s="23" t="n">
        <v>1</v>
      </c>
      <c r="H17" s="24" t="n">
        <v>1</v>
      </c>
      <c r="I17" s="0" t="n">
        <f aca="false">G17*D17/$M$5*100</f>
        <v>0.146568639039266</v>
      </c>
      <c r="J17" s="0" t="n">
        <f aca="false">H17*D17/$M$5*100</f>
        <v>0.146568639039266</v>
      </c>
    </row>
    <row collapsed="false" customFormat="false" customHeight="false" hidden="false" ht="14" outlineLevel="0" r="18">
      <c r="A18" s="21" t="s">
        <v>157</v>
      </c>
      <c r="B18" s="21" t="s">
        <v>43</v>
      </c>
      <c r="C18" s="22" t="n">
        <v>24</v>
      </c>
      <c r="D18" s="22" t="n">
        <v>48</v>
      </c>
      <c r="E18" s="22" t="n">
        <v>59</v>
      </c>
      <c r="F18" s="21" t="s">
        <v>43</v>
      </c>
      <c r="G18" s="23" t="n">
        <v>1</v>
      </c>
      <c r="H18" s="24" t="n">
        <v>1</v>
      </c>
      <c r="I18" s="0" t="n">
        <f aca="false">G18*D18/$M$5*100</f>
        <v>0.0226944989480154</v>
      </c>
      <c r="J18" s="0" t="n">
        <f aca="false">H18*D18/$M$5*100</f>
        <v>0.0226944989480154</v>
      </c>
    </row>
    <row collapsed="false" customFormat="false" customHeight="false" hidden="false" ht="14" outlineLevel="0" r="19">
      <c r="A19" s="21" t="s">
        <v>145</v>
      </c>
      <c r="B19" s="21" t="s">
        <v>116</v>
      </c>
      <c r="C19" s="22" t="n">
        <v>62</v>
      </c>
      <c r="D19" s="22" t="n">
        <v>248</v>
      </c>
      <c r="E19" s="22" t="n">
        <v>678</v>
      </c>
      <c r="F19" s="21" t="s">
        <v>117</v>
      </c>
      <c r="G19" s="23" t="n">
        <v>1</v>
      </c>
      <c r="H19" s="24" t="n">
        <v>1</v>
      </c>
      <c r="I19" s="0" t="n">
        <f aca="false">G19*D19/$M$5*100</f>
        <v>0.117254911231413</v>
      </c>
      <c r="J19" s="0" t="n">
        <f aca="false">H19*D19/$M$5*100</f>
        <v>0.117254911231413</v>
      </c>
    </row>
    <row collapsed="false" customFormat="false" customHeight="false" hidden="false" ht="14" outlineLevel="0" r="20">
      <c r="A20" s="21" t="s">
        <v>146</v>
      </c>
      <c r="B20" s="21" t="s">
        <v>116</v>
      </c>
      <c r="C20" s="22" t="n">
        <v>46</v>
      </c>
      <c r="D20" s="22" t="n">
        <v>110</v>
      </c>
      <c r="E20" s="22" t="n">
        <v>239</v>
      </c>
      <c r="F20" s="21" t="s">
        <v>117</v>
      </c>
      <c r="G20" s="23" t="n">
        <v>1</v>
      </c>
      <c r="H20" s="24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1" t="s">
        <v>322</v>
      </c>
      <c r="B21" s="21" t="s">
        <v>319</v>
      </c>
      <c r="C21" s="22" t="n">
        <v>5</v>
      </c>
      <c r="D21" s="22" t="n">
        <v>5</v>
      </c>
      <c r="E21" s="22" t="n">
        <v>7</v>
      </c>
      <c r="F21" s="21" t="s">
        <v>87</v>
      </c>
      <c r="G21" s="23" t="n">
        <v>1</v>
      </c>
      <c r="H21" s="24" t="n">
        <v>1</v>
      </c>
      <c r="I21" s="0" t="n">
        <f aca="false">G21*D21/$M$5*100</f>
        <v>0.00236401030708494</v>
      </c>
      <c r="J21" s="0" t="n">
        <f aca="false">H21*D21/$M$5*100</f>
        <v>0.00236401030708494</v>
      </c>
    </row>
    <row collapsed="false" customFormat="false" customHeight="false" hidden="false" ht="14" outlineLevel="0" r="22">
      <c r="A22" s="21" t="s">
        <v>350</v>
      </c>
      <c r="B22" s="21" t="s">
        <v>71</v>
      </c>
      <c r="C22" s="22" t="n">
        <v>451</v>
      </c>
      <c r="D22" s="22" t="n">
        <v>2534</v>
      </c>
      <c r="E22" s="22" t="n">
        <v>5438</v>
      </c>
      <c r="F22" s="21" t="s">
        <v>72</v>
      </c>
      <c r="G22" s="23" t="n">
        <v>1</v>
      </c>
      <c r="H22" s="24" t="n">
        <v>1</v>
      </c>
      <c r="I22" s="0" t="n">
        <f aca="false">G22*D22/$M$5*100</f>
        <v>1.19808042363065</v>
      </c>
      <c r="J22" s="0" t="n">
        <f aca="false">H22*D22/$M$5*100</f>
        <v>1.19808042363065</v>
      </c>
    </row>
    <row collapsed="false" customFormat="false" customHeight="false" hidden="false" ht="14" outlineLevel="0" r="23">
      <c r="A23" s="21" t="s">
        <v>168</v>
      </c>
      <c r="B23" s="21" t="s">
        <v>71</v>
      </c>
      <c r="C23" s="22" t="n">
        <v>204</v>
      </c>
      <c r="D23" s="22" t="n">
        <v>869</v>
      </c>
      <c r="E23" s="22" t="n">
        <v>1851</v>
      </c>
      <c r="F23" s="21" t="s">
        <v>72</v>
      </c>
      <c r="G23" s="23" t="n">
        <v>1</v>
      </c>
      <c r="H23" s="24" t="n">
        <v>1</v>
      </c>
      <c r="I23" s="0" t="n">
        <f aca="false">G23*D23/$M$5*100</f>
        <v>0.410864991371362</v>
      </c>
      <c r="J23" s="0" t="n">
        <f aca="false">H23*D23/$M$5*100</f>
        <v>0.410864991371362</v>
      </c>
    </row>
    <row collapsed="false" customFormat="false" customHeight="false" hidden="false" ht="14" outlineLevel="0" r="24">
      <c r="A24" s="21" t="s">
        <v>129</v>
      </c>
      <c r="B24" s="21" t="s">
        <v>71</v>
      </c>
      <c r="C24" s="22" t="n">
        <v>168</v>
      </c>
      <c r="D24" s="22" t="n">
        <v>672</v>
      </c>
      <c r="E24" s="22" t="n">
        <v>1382</v>
      </c>
      <c r="F24" s="21" t="s">
        <v>72</v>
      </c>
      <c r="G24" s="23" t="n">
        <v>1</v>
      </c>
      <c r="H24" s="24" t="n">
        <v>1</v>
      </c>
      <c r="I24" s="0" t="n">
        <f aca="false">G24*D24/$M$5*100</f>
        <v>0.317722985272216</v>
      </c>
      <c r="J24" s="0" t="n">
        <f aca="false">H24*D24/$M$5*100</f>
        <v>0.317722985272216</v>
      </c>
    </row>
    <row collapsed="false" customFormat="false" customHeight="false" hidden="false" ht="14" outlineLevel="0" r="25">
      <c r="A25" s="21" t="s">
        <v>294</v>
      </c>
      <c r="B25" s="21" t="s">
        <v>43</v>
      </c>
      <c r="C25" s="22" t="n">
        <v>22</v>
      </c>
      <c r="D25" s="22" t="n">
        <v>84</v>
      </c>
      <c r="E25" s="22" t="n">
        <v>289</v>
      </c>
      <c r="F25" s="21" t="s">
        <v>43</v>
      </c>
      <c r="G25" s="23" t="n">
        <v>1</v>
      </c>
      <c r="H25" s="24" t="n">
        <v>1</v>
      </c>
      <c r="I25" s="0" t="n">
        <f aca="false">G25*D25/$M$5*100</f>
        <v>0.039715373159027</v>
      </c>
      <c r="J25" s="0" t="n">
        <f aca="false">H25*D25/$M$5*100</f>
        <v>0.039715373159027</v>
      </c>
    </row>
    <row collapsed="false" customFormat="false" customHeight="false" hidden="false" ht="14" outlineLevel="0" r="26">
      <c r="A26" s="21" t="s">
        <v>366</v>
      </c>
      <c r="B26" s="21" t="s">
        <v>43</v>
      </c>
      <c r="C26" s="22" t="n">
        <v>40</v>
      </c>
      <c r="D26" s="22" t="n">
        <v>204</v>
      </c>
      <c r="E26" s="22" t="n">
        <v>410</v>
      </c>
      <c r="F26" s="21" t="s">
        <v>43</v>
      </c>
      <c r="G26" s="23" t="n">
        <v>1</v>
      </c>
      <c r="H26" s="24" t="n">
        <v>1</v>
      </c>
      <c r="I26" s="0" t="n">
        <f aca="false">G26*D26/$M$5*100</f>
        <v>0.0964516205290655</v>
      </c>
      <c r="J26" s="0" t="n">
        <f aca="false">H26*D26/$M$5*100</f>
        <v>0.0964516205290655</v>
      </c>
    </row>
    <row collapsed="false" customFormat="false" customHeight="false" hidden="false" ht="14" outlineLevel="0" r="27">
      <c r="A27" s="21" t="s">
        <v>277</v>
      </c>
      <c r="B27" s="21" t="s">
        <v>43</v>
      </c>
      <c r="C27" s="22" t="n">
        <v>32</v>
      </c>
      <c r="D27" s="22" t="n">
        <v>128</v>
      </c>
      <c r="E27" s="22" t="n">
        <v>261</v>
      </c>
      <c r="F27" s="21" t="s">
        <v>43</v>
      </c>
      <c r="G27" s="23" t="n">
        <v>1</v>
      </c>
      <c r="H27" s="24" t="n">
        <v>1</v>
      </c>
      <c r="I27" s="0" t="n">
        <f aca="false">G27*D27/$M$5*100</f>
        <v>0.0605186638613744</v>
      </c>
      <c r="J27" s="0" t="n">
        <f aca="false">H27*D27/$M$5*100</f>
        <v>0.0605186638613744</v>
      </c>
    </row>
    <row collapsed="false" customFormat="false" customHeight="false" hidden="false" ht="14" outlineLevel="0" r="28">
      <c r="A28" s="21" t="s">
        <v>171</v>
      </c>
      <c r="B28" s="21" t="s">
        <v>43</v>
      </c>
      <c r="C28" s="22" t="n">
        <v>14</v>
      </c>
      <c r="D28" s="22" t="n">
        <v>14</v>
      </c>
      <c r="E28" s="22" t="n">
        <v>12</v>
      </c>
      <c r="F28" s="21" t="s">
        <v>43</v>
      </c>
      <c r="G28" s="23" t="n">
        <v>1</v>
      </c>
      <c r="H28" s="24" t="n">
        <v>1</v>
      </c>
      <c r="I28" s="0" t="n">
        <f aca="false">G28*D28/$M$5*100</f>
        <v>0.00661922885983783</v>
      </c>
      <c r="J28" s="0" t="n">
        <f aca="false">H28*D28/$M$5*100</f>
        <v>0.00661922885983783</v>
      </c>
    </row>
    <row collapsed="false" customFormat="false" customHeight="false" hidden="false" ht="14" outlineLevel="0" r="29">
      <c r="A29" s="21" t="s">
        <v>398</v>
      </c>
      <c r="B29" s="21" t="s">
        <v>43</v>
      </c>
      <c r="C29" s="22" t="n">
        <v>44</v>
      </c>
      <c r="D29" s="22" t="n">
        <v>164</v>
      </c>
      <c r="E29" s="22" t="n">
        <v>394</v>
      </c>
      <c r="F29" s="21" t="s">
        <v>43</v>
      </c>
      <c r="G29" s="23" t="n">
        <v>1</v>
      </c>
      <c r="H29" s="24" t="n">
        <v>1</v>
      </c>
      <c r="I29" s="0" t="n">
        <f aca="false">G29*D29/$M$5*100</f>
        <v>0.077539538072386</v>
      </c>
      <c r="J29" s="0" t="n">
        <f aca="false">H29*D29/$M$5*100</f>
        <v>0.077539538072386</v>
      </c>
    </row>
    <row collapsed="false" customFormat="false" customHeight="false" hidden="false" ht="14" outlineLevel="0" r="30">
      <c r="A30" s="21" t="s">
        <v>91</v>
      </c>
      <c r="B30" s="21" t="s">
        <v>43</v>
      </c>
      <c r="C30" s="22" t="n">
        <v>6</v>
      </c>
      <c r="D30" s="22" t="n">
        <v>38</v>
      </c>
      <c r="E30" s="22" t="n">
        <v>113</v>
      </c>
      <c r="F30" s="21" t="s">
        <v>43</v>
      </c>
      <c r="G30" s="23" t="n">
        <v>1</v>
      </c>
      <c r="H30" s="24" t="n">
        <v>1</v>
      </c>
      <c r="I30" s="0" t="n">
        <f aca="false">G30*D30/$M$5*100</f>
        <v>0.0179664783338455</v>
      </c>
      <c r="J30" s="0" t="n">
        <f aca="false">H30*D30/$M$5*100</f>
        <v>0.0179664783338455</v>
      </c>
    </row>
    <row collapsed="false" customFormat="false" customHeight="false" hidden="false" ht="14" outlineLevel="0" r="31">
      <c r="A31" s="21" t="s">
        <v>382</v>
      </c>
      <c r="B31" s="21" t="s">
        <v>43</v>
      </c>
      <c r="C31" s="22" t="n">
        <v>12</v>
      </c>
      <c r="D31" s="22" t="n">
        <v>12</v>
      </c>
      <c r="E31" s="22" t="n">
        <v>14</v>
      </c>
      <c r="F31" s="21" t="s">
        <v>43</v>
      </c>
      <c r="G31" s="23" t="n">
        <v>1</v>
      </c>
      <c r="H31" s="24" t="n">
        <v>1</v>
      </c>
      <c r="I31" s="0" t="n">
        <f aca="false">G31*D31/$M$5*100</f>
        <v>0.00567362473700385</v>
      </c>
      <c r="J31" s="0" t="n">
        <f aca="false">H31*D31/$M$5*100</f>
        <v>0.00567362473700385</v>
      </c>
    </row>
    <row collapsed="false" customFormat="false" customHeight="false" hidden="false" ht="14" outlineLevel="0" r="32">
      <c r="A32" s="21" t="s">
        <v>460</v>
      </c>
      <c r="B32" s="21" t="s">
        <v>43</v>
      </c>
      <c r="C32" s="22" t="n">
        <v>10</v>
      </c>
      <c r="D32" s="22" t="n">
        <v>40</v>
      </c>
      <c r="E32" s="22" t="n">
        <v>112</v>
      </c>
      <c r="F32" s="21" t="s">
        <v>43</v>
      </c>
      <c r="G32" s="23" t="n">
        <v>1</v>
      </c>
      <c r="H32" s="24" t="n">
        <v>1</v>
      </c>
      <c r="I32" s="0" t="n">
        <f aca="false">G32*D32/$M$5*100</f>
        <v>0.0189120824566795</v>
      </c>
      <c r="J32" s="0" t="n">
        <f aca="false">H32*D32/$M$5*100</f>
        <v>0.0189120824566795</v>
      </c>
    </row>
    <row collapsed="false" customFormat="false" customHeight="false" hidden="false" ht="14" outlineLevel="0" r="33">
      <c r="A33" s="21" t="s">
        <v>232</v>
      </c>
      <c r="B33" s="21" t="s">
        <v>43</v>
      </c>
      <c r="C33" s="22" t="n">
        <v>188</v>
      </c>
      <c r="D33" s="22" t="n">
        <v>278</v>
      </c>
      <c r="E33" s="22" t="n">
        <v>204</v>
      </c>
      <c r="F33" s="21" t="s">
        <v>43</v>
      </c>
      <c r="G33" s="23" t="n">
        <v>1</v>
      </c>
      <c r="H33" s="24" t="n">
        <v>1</v>
      </c>
      <c r="I33" s="0" t="n">
        <f aca="false">G33*D33/$M$5*100</f>
        <v>0.131438973073923</v>
      </c>
      <c r="J33" s="0" t="n">
        <f aca="false">H33*D33/$M$5*100</f>
        <v>0.131438973073923</v>
      </c>
    </row>
    <row collapsed="false" customFormat="false" customHeight="false" hidden="false" ht="14" outlineLevel="0" r="34">
      <c r="A34" s="21" t="s">
        <v>378</v>
      </c>
      <c r="B34" s="21" t="s">
        <v>43</v>
      </c>
      <c r="C34" s="22" t="n">
        <v>64</v>
      </c>
      <c r="D34" s="22" t="n">
        <v>64</v>
      </c>
      <c r="E34" s="22" t="n">
        <v>186</v>
      </c>
      <c r="F34" s="21" t="s">
        <v>43</v>
      </c>
      <c r="G34" s="23" t="n">
        <v>1</v>
      </c>
      <c r="H34" s="24" t="n">
        <v>1</v>
      </c>
      <c r="I34" s="0" t="n">
        <f aca="false">G34*D34/$M$5*100</f>
        <v>0.0302593319306872</v>
      </c>
      <c r="J34" s="0" t="n">
        <f aca="false">H34*D34/$M$5*100</f>
        <v>0.0302593319306872</v>
      </c>
    </row>
    <row collapsed="false" customFormat="false" customHeight="false" hidden="false" ht="14" outlineLevel="0" r="35">
      <c r="A35" s="21" t="s">
        <v>383</v>
      </c>
      <c r="B35" s="21" t="s">
        <v>119</v>
      </c>
      <c r="C35" s="22" t="n">
        <v>136</v>
      </c>
      <c r="D35" s="22" t="n">
        <v>240</v>
      </c>
      <c r="E35" s="22" t="n">
        <v>752</v>
      </c>
      <c r="F35" s="21" t="s">
        <v>119</v>
      </c>
      <c r="G35" s="23" t="n">
        <v>1</v>
      </c>
      <c r="H35" s="24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1" t="s">
        <v>375</v>
      </c>
      <c r="B36" s="21" t="s">
        <v>134</v>
      </c>
      <c r="C36" s="22" t="n">
        <v>20</v>
      </c>
      <c r="D36" s="22" t="n">
        <v>20</v>
      </c>
      <c r="E36" s="22" t="n">
        <v>10</v>
      </c>
      <c r="F36" s="21" t="s">
        <v>87</v>
      </c>
      <c r="G36" s="23" t="n">
        <v>1</v>
      </c>
      <c r="H36" s="24" t="n">
        <v>1</v>
      </c>
      <c r="I36" s="0" t="n">
        <f aca="false">G36*D36/$M$5*100</f>
        <v>0.00945604122833976</v>
      </c>
      <c r="J36" s="0" t="n">
        <f aca="false">H36*D36/$M$5*100</f>
        <v>0.00945604122833976</v>
      </c>
    </row>
    <row collapsed="false" customFormat="false" customHeight="false" hidden="false" ht="14" outlineLevel="0" r="37">
      <c r="A37" s="21" t="s">
        <v>44</v>
      </c>
      <c r="B37" s="21" t="s">
        <v>45</v>
      </c>
      <c r="C37" s="22" t="n">
        <v>12</v>
      </c>
      <c r="D37" s="22" t="n">
        <v>24</v>
      </c>
      <c r="E37" s="22"/>
      <c r="F37" s="21" t="s">
        <v>46</v>
      </c>
      <c r="G37" s="23" t="n">
        <v>1</v>
      </c>
      <c r="H37" s="24" t="n">
        <v>1</v>
      </c>
      <c r="I37" s="0" t="n">
        <f aca="false">G37*D37/$M$5*100</f>
        <v>0.0113472494740077</v>
      </c>
      <c r="J37" s="0" t="n">
        <f aca="false">H37*D37/$M$5*100</f>
        <v>0.0113472494740077</v>
      </c>
    </row>
    <row collapsed="false" customFormat="false" customHeight="false" hidden="false" ht="14" outlineLevel="0" r="38">
      <c r="A38" s="21" t="s">
        <v>133</v>
      </c>
      <c r="B38" s="21" t="s">
        <v>134</v>
      </c>
      <c r="C38" s="22" t="n">
        <v>11</v>
      </c>
      <c r="D38" s="22" t="n">
        <v>11</v>
      </c>
      <c r="E38" s="22" t="n">
        <v>13</v>
      </c>
      <c r="F38" s="21" t="s">
        <v>87</v>
      </c>
      <c r="G38" s="23" t="n">
        <v>1</v>
      </c>
      <c r="H38" s="24" t="n">
        <v>1</v>
      </c>
      <c r="I38" s="0" t="n">
        <f aca="false">G38*D38/$M$5*100</f>
        <v>0.00520082267558687</v>
      </c>
      <c r="J38" s="0" t="n">
        <f aca="false">H38*D38/$M$5*100</f>
        <v>0.00520082267558687</v>
      </c>
    </row>
    <row collapsed="false" customFormat="false" customHeight="false" hidden="false" ht="14" outlineLevel="0" r="39">
      <c r="A39" s="21" t="s">
        <v>244</v>
      </c>
      <c r="B39" s="21" t="s">
        <v>245</v>
      </c>
      <c r="C39" s="22" t="n">
        <v>140</v>
      </c>
      <c r="D39" s="22" t="n">
        <v>336</v>
      </c>
      <c r="E39" s="22" t="n">
        <v>501</v>
      </c>
      <c r="F39" s="21" t="s">
        <v>46</v>
      </c>
      <c r="G39" s="23" t="n">
        <v>1</v>
      </c>
      <c r="H39" s="24" t="n">
        <v>1</v>
      </c>
      <c r="I39" s="0" t="n">
        <f aca="false">G39*D39/$M$5*100</f>
        <v>0.158861492636108</v>
      </c>
      <c r="J39" s="0" t="n">
        <f aca="false">H39*D39/$M$5*100</f>
        <v>0.158861492636108</v>
      </c>
    </row>
    <row collapsed="false" customFormat="false" customHeight="false" hidden="false" ht="14" outlineLevel="0" r="40">
      <c r="A40" s="21" t="s">
        <v>202</v>
      </c>
      <c r="B40" s="21" t="s">
        <v>71</v>
      </c>
      <c r="C40" s="22" t="n">
        <v>72</v>
      </c>
      <c r="D40" s="22" t="n">
        <v>384</v>
      </c>
      <c r="E40" s="22" t="n">
        <v>806</v>
      </c>
      <c r="F40" s="21" t="s">
        <v>72</v>
      </c>
      <c r="G40" s="23" t="n">
        <v>1</v>
      </c>
      <c r="H40" s="24" t="n">
        <v>1</v>
      </c>
      <c r="I40" s="0" t="n">
        <f aca="false">G40*D40/$M$5*100</f>
        <v>0.181555991584123</v>
      </c>
      <c r="J40" s="0" t="n">
        <f aca="false">H40*D40/$M$5*100</f>
        <v>0.181555991584123</v>
      </c>
    </row>
    <row collapsed="false" customFormat="false" customHeight="false" hidden="false" ht="14" outlineLevel="0" r="41">
      <c r="A41" s="21" t="s">
        <v>324</v>
      </c>
      <c r="B41" s="21" t="s">
        <v>86</v>
      </c>
      <c r="C41" s="22" t="n">
        <v>-1</v>
      </c>
      <c r="D41" s="22" t="n">
        <v>-1</v>
      </c>
      <c r="E41" s="22" t="n">
        <v>0</v>
      </c>
      <c r="F41" s="21" t="s">
        <v>87</v>
      </c>
      <c r="G41" s="23" t="n">
        <v>1</v>
      </c>
      <c r="H41" s="24" t="n">
        <v>1</v>
      </c>
      <c r="I41" s="0" t="n">
        <f aca="false">G41*D41/$M$5*100</f>
        <v>-0.000472802061416988</v>
      </c>
      <c r="J41" s="0" t="n">
        <f aca="false">H41*D41/$M$5*100</f>
        <v>-0.000472802061416988</v>
      </c>
    </row>
    <row collapsed="false" customFormat="false" customHeight="false" hidden="false" ht="14" outlineLevel="0" r="42">
      <c r="A42" s="21" t="s">
        <v>408</v>
      </c>
      <c r="B42" s="21" t="s">
        <v>177</v>
      </c>
      <c r="C42" s="22" t="n">
        <v>40</v>
      </c>
      <c r="D42" s="22" t="n">
        <v>160</v>
      </c>
      <c r="E42" s="22" t="n">
        <v>348</v>
      </c>
      <c r="F42" s="21" t="s">
        <v>472</v>
      </c>
      <c r="G42" s="23" t="n">
        <v>1</v>
      </c>
      <c r="H42" s="24" t="n">
        <v>1</v>
      </c>
      <c r="I42" s="0" t="n">
        <f aca="false">G42*D42/$M$5*100</f>
        <v>0.075648329826718</v>
      </c>
      <c r="J42" s="0" t="n">
        <f aca="false">H42*D42/$M$5*100</f>
        <v>0.075648329826718</v>
      </c>
    </row>
    <row collapsed="false" customFormat="false" customHeight="false" hidden="false" ht="14" outlineLevel="0" r="43">
      <c r="A43" s="21" t="s">
        <v>54</v>
      </c>
      <c r="B43" s="21" t="s">
        <v>40</v>
      </c>
      <c r="C43" s="22" t="n">
        <v>8</v>
      </c>
      <c r="D43" s="22" t="n">
        <v>8</v>
      </c>
      <c r="E43" s="22" t="n">
        <v>19</v>
      </c>
      <c r="F43" s="21" t="s">
        <v>439</v>
      </c>
      <c r="G43" s="23" t="n">
        <v>1</v>
      </c>
      <c r="H43" s="24" t="n">
        <v>1</v>
      </c>
      <c r="I43" s="0" t="n">
        <f aca="false">G43*D43/$M$5*100</f>
        <v>0.0037824164913359</v>
      </c>
      <c r="J43" s="0" t="n">
        <f aca="false">H43*D43/$M$5*100</f>
        <v>0.0037824164913359</v>
      </c>
    </row>
    <row collapsed="false" customFormat="false" customHeight="false" hidden="false" ht="14" outlineLevel="0" r="44">
      <c r="A44" s="21" t="s">
        <v>241</v>
      </c>
      <c r="B44" s="21" t="s">
        <v>127</v>
      </c>
      <c r="C44" s="22" t="n">
        <v>94</v>
      </c>
      <c r="D44" s="22" t="n">
        <v>376</v>
      </c>
      <c r="E44" s="22" t="n">
        <v>1106</v>
      </c>
      <c r="F44" s="21" t="s">
        <v>128</v>
      </c>
      <c r="G44" s="23" t="n">
        <v>1</v>
      </c>
      <c r="H44" s="24" t="n">
        <v>1</v>
      </c>
      <c r="I44" s="0" t="n">
        <f aca="false">G44*D44/$M$5*100</f>
        <v>0.177773575092787</v>
      </c>
      <c r="J44" s="0" t="n">
        <f aca="false">H44*D44/$M$5*100</f>
        <v>0.177773575092787</v>
      </c>
    </row>
    <row collapsed="false" customFormat="false" customHeight="false" hidden="false" ht="14" outlineLevel="0" r="45">
      <c r="A45" s="21" t="s">
        <v>121</v>
      </c>
      <c r="B45" s="21" t="s">
        <v>63</v>
      </c>
      <c r="C45" s="22" t="n">
        <v>1</v>
      </c>
      <c r="D45" s="22" t="n">
        <v>2</v>
      </c>
      <c r="E45" s="22" t="n">
        <v>1</v>
      </c>
      <c r="F45" s="21" t="s">
        <v>473</v>
      </c>
      <c r="G45" s="23" t="n">
        <v>1</v>
      </c>
      <c r="H45" s="24" t="n">
        <v>1</v>
      </c>
      <c r="I45" s="0" t="n">
        <f aca="false">G45*D45/$M$5*100</f>
        <v>0.000945604122833976</v>
      </c>
      <c r="J45" s="0" t="n">
        <f aca="false">H45*D45/$M$5*100</f>
        <v>0.000945604122833976</v>
      </c>
    </row>
    <row collapsed="false" customFormat="false" customHeight="false" hidden="false" ht="14" outlineLevel="0" r="46">
      <c r="A46" s="21" t="s">
        <v>77</v>
      </c>
      <c r="B46" s="21" t="s">
        <v>78</v>
      </c>
      <c r="C46" s="22" t="n">
        <v>21</v>
      </c>
      <c r="D46" s="22" t="n">
        <v>41</v>
      </c>
      <c r="E46" s="22" t="n">
        <v>60</v>
      </c>
      <c r="F46" s="21" t="s">
        <v>441</v>
      </c>
      <c r="G46" s="23" t="n">
        <v>1</v>
      </c>
      <c r="H46" s="24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1" t="s">
        <v>132</v>
      </c>
      <c r="B47" s="21" t="s">
        <v>81</v>
      </c>
      <c r="C47" s="22" t="n">
        <v>32</v>
      </c>
      <c r="D47" s="22" t="n">
        <v>64</v>
      </c>
      <c r="E47" s="22" t="n">
        <v>110</v>
      </c>
      <c r="F47" s="21" t="s">
        <v>442</v>
      </c>
      <c r="G47" s="23" t="n">
        <v>1</v>
      </c>
      <c r="H47" s="24" t="n">
        <v>1</v>
      </c>
      <c r="I47" s="0" t="n">
        <f aca="false">G47*D47/$M$5*100</f>
        <v>0.0302593319306872</v>
      </c>
      <c r="J47" s="0" t="n">
        <f aca="false">H47*D47/$M$5*100</f>
        <v>0.0302593319306872</v>
      </c>
    </row>
    <row collapsed="false" customFormat="false" customHeight="false" hidden="false" ht="14" outlineLevel="0" r="48">
      <c r="A48" s="21" t="s">
        <v>194</v>
      </c>
      <c r="B48" s="21" t="s">
        <v>116</v>
      </c>
      <c r="C48" s="22" t="n">
        <v>15</v>
      </c>
      <c r="D48" s="22" t="n">
        <v>15</v>
      </c>
      <c r="E48" s="22" t="n">
        <v>15</v>
      </c>
      <c r="F48" s="21" t="s">
        <v>117</v>
      </c>
      <c r="G48" s="23" t="n">
        <v>1</v>
      </c>
      <c r="H48" s="24" t="n">
        <v>1</v>
      </c>
      <c r="I48" s="0" t="n">
        <f aca="false">G48*D48/$M$5*100</f>
        <v>0.00709203092125482</v>
      </c>
      <c r="J48" s="0" t="n">
        <f aca="false">H48*D48/$M$5*100</f>
        <v>0.00709203092125482</v>
      </c>
    </row>
    <row collapsed="false" customFormat="false" customHeight="false" hidden="false" ht="14" outlineLevel="0" r="49">
      <c r="A49" s="21" t="s">
        <v>336</v>
      </c>
      <c r="B49" s="21" t="s">
        <v>59</v>
      </c>
      <c r="C49" s="22" t="n">
        <v>64</v>
      </c>
      <c r="D49" s="22" t="n">
        <v>256</v>
      </c>
      <c r="E49" s="22" t="n">
        <v>624</v>
      </c>
      <c r="F49" s="21" t="s">
        <v>436</v>
      </c>
      <c r="G49" s="23" t="n">
        <v>1</v>
      </c>
      <c r="H49" s="24" t="n">
        <v>1</v>
      </c>
      <c r="I49" s="0" t="n">
        <f aca="false">G49*D49/$M$5*100</f>
        <v>0.121037327722749</v>
      </c>
      <c r="J49" s="0" t="n">
        <f aca="false">H49*D49/$M$5*100</f>
        <v>0.121037327722749</v>
      </c>
    </row>
    <row collapsed="false" customFormat="false" customHeight="false" hidden="false" ht="14" outlineLevel="0" r="50">
      <c r="A50" s="21" t="s">
        <v>388</v>
      </c>
      <c r="B50" s="21" t="s">
        <v>56</v>
      </c>
      <c r="C50" s="22" t="n">
        <v>100</v>
      </c>
      <c r="D50" s="22" t="n">
        <v>400</v>
      </c>
      <c r="E50" s="22" t="n">
        <v>790</v>
      </c>
      <c r="F50" s="21" t="s">
        <v>57</v>
      </c>
      <c r="G50" s="23" t="n">
        <v>1</v>
      </c>
      <c r="H50" s="24" t="n">
        <v>1</v>
      </c>
      <c r="I50" s="0" t="n">
        <f aca="false">G50*D50/$M$5*100</f>
        <v>0.189120824566795</v>
      </c>
      <c r="J50" s="0" t="n">
        <f aca="false">H50*D50/$M$5*100</f>
        <v>0.189120824566795</v>
      </c>
    </row>
    <row collapsed="false" customFormat="false" customHeight="false" hidden="false" ht="14" outlineLevel="0" r="51">
      <c r="A51" s="21" t="s">
        <v>90</v>
      </c>
      <c r="B51" s="21" t="s">
        <v>56</v>
      </c>
      <c r="C51" s="22" t="n">
        <v>851</v>
      </c>
      <c r="D51" s="22" t="n">
        <v>3404</v>
      </c>
      <c r="E51" s="22" t="n">
        <v>7758</v>
      </c>
      <c r="F51" s="21" t="s">
        <v>57</v>
      </c>
      <c r="G51" s="23" t="n">
        <v>1</v>
      </c>
      <c r="H51" s="24" t="n">
        <v>1</v>
      </c>
      <c r="I51" s="0" t="n">
        <f aca="false">G51*D51/$M$5*100</f>
        <v>1.60941821706343</v>
      </c>
      <c r="J51" s="0" t="n">
        <f aca="false">H51*D51/$M$5*100</f>
        <v>1.60941821706343</v>
      </c>
    </row>
    <row collapsed="false" customFormat="false" customHeight="false" hidden="false" ht="14" outlineLevel="0" r="52">
      <c r="A52" s="21" t="s">
        <v>84</v>
      </c>
      <c r="B52" s="21" t="s">
        <v>56</v>
      </c>
      <c r="C52" s="22" t="n">
        <v>510</v>
      </c>
      <c r="D52" s="22" t="n">
        <v>2112</v>
      </c>
      <c r="E52" s="22" t="n">
        <v>5341</v>
      </c>
      <c r="F52" s="21" t="s">
        <v>57</v>
      </c>
      <c r="G52" s="23" t="n">
        <v>1</v>
      </c>
      <c r="H52" s="24" t="n">
        <v>1</v>
      </c>
      <c r="I52" s="0" t="n">
        <f aca="false">G52*D52/$M$5*100</f>
        <v>0.998557953712678</v>
      </c>
      <c r="J52" s="0" t="n">
        <f aca="false">H52*D52/$M$5*100</f>
        <v>0.998557953712678</v>
      </c>
    </row>
    <row collapsed="false" customFormat="false" customHeight="false" hidden="false" ht="14" outlineLevel="0" r="53">
      <c r="A53" s="21" t="s">
        <v>412</v>
      </c>
      <c r="B53" s="21" t="s">
        <v>63</v>
      </c>
      <c r="C53" s="22" t="n">
        <v>-1</v>
      </c>
      <c r="D53" s="22" t="n">
        <v>-1</v>
      </c>
      <c r="E53" s="22" t="n">
        <v>0</v>
      </c>
      <c r="F53" s="21" t="s">
        <v>87</v>
      </c>
      <c r="G53" s="23" t="n">
        <v>1</v>
      </c>
      <c r="H53" s="24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1" t="s">
        <v>173</v>
      </c>
      <c r="B54" s="21" t="s">
        <v>127</v>
      </c>
      <c r="C54" s="22" t="n">
        <v>130</v>
      </c>
      <c r="D54" s="22" t="n">
        <v>130</v>
      </c>
      <c r="E54" s="22" t="n">
        <v>127</v>
      </c>
      <c r="F54" s="21" t="s">
        <v>128</v>
      </c>
      <c r="G54" s="23" t="n">
        <v>1</v>
      </c>
      <c r="H54" s="24" t="n">
        <v>1</v>
      </c>
      <c r="I54" s="0" t="n">
        <f aca="false">G54*D54/$M$5*100</f>
        <v>0.0614642679842084</v>
      </c>
      <c r="J54" s="0" t="n">
        <f aca="false">H54*D54/$M$5*100</f>
        <v>0.0614642679842084</v>
      </c>
    </row>
    <row collapsed="false" customFormat="false" customHeight="false" hidden="false" ht="14" outlineLevel="0" r="55">
      <c r="A55" s="21" t="s">
        <v>167</v>
      </c>
      <c r="B55" s="21" t="s">
        <v>134</v>
      </c>
      <c r="C55" s="22" t="n">
        <v>72</v>
      </c>
      <c r="D55" s="22" t="n">
        <v>144</v>
      </c>
      <c r="E55" s="22" t="n">
        <v>216</v>
      </c>
      <c r="F55" s="21" t="s">
        <v>87</v>
      </c>
      <c r="G55" s="23" t="n">
        <v>1</v>
      </c>
      <c r="H55" s="24" t="n">
        <v>1</v>
      </c>
      <c r="I55" s="0" t="n">
        <f aca="false">G55*D55/$M$5*100</f>
        <v>0.0680834968440462</v>
      </c>
      <c r="J55" s="0" t="n">
        <f aca="false">H55*D55/$M$5*100</f>
        <v>0.0680834968440462</v>
      </c>
    </row>
    <row collapsed="false" customFormat="false" customHeight="false" hidden="false" ht="14" outlineLevel="0" r="56">
      <c r="A56" s="21" t="s">
        <v>286</v>
      </c>
      <c r="B56" s="21" t="s">
        <v>97</v>
      </c>
      <c r="C56" s="22" t="n">
        <v>1</v>
      </c>
      <c r="D56" s="22" t="n">
        <v>1</v>
      </c>
      <c r="E56" s="22" t="n">
        <v>1</v>
      </c>
      <c r="F56" s="21" t="s">
        <v>57</v>
      </c>
      <c r="G56" s="23" t="n">
        <v>1</v>
      </c>
      <c r="H56" s="24" t="n">
        <v>1</v>
      </c>
      <c r="I56" s="0" t="n">
        <f aca="false">G56*D56/$M$5*100</f>
        <v>0.000472802061416988</v>
      </c>
      <c r="J56" s="0" t="n">
        <f aca="false">H56*D56/$M$5*100</f>
        <v>0.000472802061416988</v>
      </c>
    </row>
    <row collapsed="false" customFormat="false" customHeight="false" hidden="false" ht="14" outlineLevel="0" r="57">
      <c r="A57" s="21" t="s">
        <v>450</v>
      </c>
      <c r="B57" s="21" t="s">
        <v>97</v>
      </c>
      <c r="C57" s="22" t="n">
        <v>34</v>
      </c>
      <c r="D57" s="22" t="n">
        <v>34</v>
      </c>
      <c r="E57" s="22" t="n">
        <v>71</v>
      </c>
      <c r="F57" s="21" t="s">
        <v>57</v>
      </c>
      <c r="G57" s="23" t="n">
        <v>1</v>
      </c>
      <c r="H57" s="24" t="n">
        <v>1</v>
      </c>
      <c r="I57" s="0" t="n">
        <f aca="false">G57*D57/$M$5*100</f>
        <v>0.0160752700881776</v>
      </c>
      <c r="J57" s="0" t="n">
        <f aca="false">H57*D57/$M$5*100</f>
        <v>0.0160752700881776</v>
      </c>
    </row>
    <row collapsed="false" customFormat="false" customHeight="false" hidden="false" ht="14" outlineLevel="0" r="58">
      <c r="A58" s="21" t="s">
        <v>96</v>
      </c>
      <c r="B58" s="21" t="s">
        <v>97</v>
      </c>
      <c r="C58" s="22" t="n">
        <v>2</v>
      </c>
      <c r="D58" s="22" t="n">
        <v>2</v>
      </c>
      <c r="E58" s="22" t="n">
        <v>2</v>
      </c>
      <c r="F58" s="21" t="s">
        <v>57</v>
      </c>
      <c r="G58" s="23" t="n">
        <v>1</v>
      </c>
      <c r="H58" s="24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1" t="s">
        <v>154</v>
      </c>
      <c r="B59" s="21" t="s">
        <v>97</v>
      </c>
      <c r="C59" s="22" t="n">
        <v>1</v>
      </c>
      <c r="D59" s="22" t="n">
        <v>1</v>
      </c>
      <c r="E59" s="22" t="n">
        <v>1</v>
      </c>
      <c r="F59" s="21" t="s">
        <v>57</v>
      </c>
      <c r="G59" s="23" t="n">
        <v>1</v>
      </c>
      <c r="H59" s="24" t="n">
        <v>1</v>
      </c>
      <c r="I59" s="0" t="n">
        <f aca="false">G59*D59/$M$5*100</f>
        <v>0.000472802061416988</v>
      </c>
      <c r="J59" s="0" t="n">
        <f aca="false">H59*D59/$M$5*100</f>
        <v>0.000472802061416988</v>
      </c>
    </row>
    <row collapsed="false" customFormat="false" customHeight="false" hidden="false" ht="14" outlineLevel="0" r="60">
      <c r="A60" s="21" t="s">
        <v>213</v>
      </c>
      <c r="B60" s="21" t="s">
        <v>197</v>
      </c>
      <c r="C60" s="22" t="n">
        <v>64</v>
      </c>
      <c r="D60" s="22" t="n">
        <v>128</v>
      </c>
      <c r="E60" s="22" t="n">
        <v>120</v>
      </c>
      <c r="F60" s="21" t="s">
        <v>198</v>
      </c>
      <c r="G60" s="23" t="n">
        <v>1</v>
      </c>
      <c r="H60" s="24" t="n">
        <v>0.9973</v>
      </c>
      <c r="I60" s="0" t="n">
        <f aca="false">G60*D60/$M$5*100</f>
        <v>0.0605186638613744</v>
      </c>
      <c r="J60" s="0" t="n">
        <f aca="false">H60*D60/$M$5*100</f>
        <v>0.0603552634689487</v>
      </c>
    </row>
    <row collapsed="false" customFormat="false" customHeight="false" hidden="false" ht="14" outlineLevel="0" r="61">
      <c r="A61" s="21" t="s">
        <v>311</v>
      </c>
      <c r="B61" s="21" t="s">
        <v>71</v>
      </c>
      <c r="C61" s="22" t="n">
        <v>162</v>
      </c>
      <c r="D61" s="22" t="n">
        <v>540</v>
      </c>
      <c r="E61" s="22" t="n">
        <v>1104</v>
      </c>
      <c r="F61" s="21" t="s">
        <v>72</v>
      </c>
      <c r="G61" s="23" t="n">
        <v>1</v>
      </c>
      <c r="H61" s="24" t="n">
        <v>0.9973</v>
      </c>
      <c r="I61" s="0" t="n">
        <f aca="false">G61*D61/$M$5*100</f>
        <v>0.255313113165173</v>
      </c>
      <c r="J61" s="0" t="n">
        <f aca="false">H61*D61/$M$5*100</f>
        <v>0.254623767759627</v>
      </c>
    </row>
    <row collapsed="false" customFormat="false" customHeight="false" hidden="false" ht="14" outlineLevel="0" r="62">
      <c r="A62" s="21" t="s">
        <v>265</v>
      </c>
      <c r="B62" s="21" t="s">
        <v>119</v>
      </c>
      <c r="C62" s="22" t="n">
        <v>566</v>
      </c>
      <c r="D62" s="22" t="n">
        <v>1132</v>
      </c>
      <c r="E62" s="22" t="n">
        <v>2946</v>
      </c>
      <c r="F62" s="21" t="s">
        <v>119</v>
      </c>
      <c r="G62" s="23" t="n">
        <v>1</v>
      </c>
      <c r="H62" s="24" t="n">
        <v>0.996</v>
      </c>
      <c r="I62" s="0" t="n">
        <f aca="false">G62*D62/$M$5*100</f>
        <v>0.53521193352403</v>
      </c>
      <c r="J62" s="0" t="n">
        <f aca="false">H62*D62/$M$5*100</f>
        <v>0.533071085789934</v>
      </c>
    </row>
    <row collapsed="false" customFormat="false" customHeight="false" hidden="false" ht="14" outlineLevel="0" r="63">
      <c r="A63" s="21" t="s">
        <v>478</v>
      </c>
      <c r="B63" s="21" t="s">
        <v>225</v>
      </c>
      <c r="C63" s="22" t="n">
        <v>48</v>
      </c>
      <c r="D63" s="22" t="n">
        <v>288</v>
      </c>
      <c r="E63" s="22" t="n">
        <v>706</v>
      </c>
      <c r="F63" s="21" t="s">
        <v>226</v>
      </c>
      <c r="G63" s="23" t="n">
        <v>1</v>
      </c>
      <c r="H63" s="24" t="n">
        <v>0.9958</v>
      </c>
      <c r="I63" s="0" t="n">
        <f aca="false">G63*D63/$M$5*100</f>
        <v>0.136166993688092</v>
      </c>
      <c r="J63" s="0" t="n">
        <f aca="false">H63*D63/$M$5*100</f>
        <v>0.135595092314602</v>
      </c>
    </row>
    <row collapsed="false" customFormat="false" customHeight="false" hidden="false" ht="14" outlineLevel="0" r="64">
      <c r="A64" s="21" t="s">
        <v>207</v>
      </c>
      <c r="B64" s="21" t="s">
        <v>197</v>
      </c>
      <c r="C64" s="22" t="n">
        <v>176</v>
      </c>
      <c r="D64" s="22" t="n">
        <v>704</v>
      </c>
      <c r="E64" s="22" t="n">
        <v>1690</v>
      </c>
      <c r="F64" s="21" t="s">
        <v>198</v>
      </c>
      <c r="G64" s="23" t="n">
        <v>1</v>
      </c>
      <c r="H64" s="24" t="n">
        <v>0.9932</v>
      </c>
      <c r="I64" s="0" t="n">
        <f aca="false">G64*D64/$M$5*100</f>
        <v>0.332852651237559</v>
      </c>
      <c r="J64" s="0" t="n">
        <f aca="false">H64*D64/$M$5*100</f>
        <v>0.330589253209144</v>
      </c>
    </row>
    <row collapsed="false" customFormat="false" customHeight="false" hidden="false" ht="14" outlineLevel="0" r="65">
      <c r="A65" s="21" t="s">
        <v>70</v>
      </c>
      <c r="B65" s="21" t="s">
        <v>71</v>
      </c>
      <c r="C65" s="22" t="n">
        <v>1614</v>
      </c>
      <c r="D65" s="22" t="n">
        <v>9068</v>
      </c>
      <c r="E65" s="22" t="n">
        <v>19460</v>
      </c>
      <c r="F65" s="21" t="s">
        <v>72</v>
      </c>
      <c r="G65" s="23" t="n">
        <v>1</v>
      </c>
      <c r="H65" s="24" t="n">
        <v>0.9892</v>
      </c>
      <c r="I65" s="0" t="n">
        <f aca="false">G65*D65/$M$5*100</f>
        <v>4.28736909292925</v>
      </c>
      <c r="J65" s="0" t="n">
        <f aca="false">H65*D65/$M$5*100</f>
        <v>4.24106550672561</v>
      </c>
    </row>
    <row collapsed="false" customFormat="false" customHeight="false" hidden="false" ht="14" outlineLevel="0" r="66">
      <c r="A66" s="21" t="s">
        <v>280</v>
      </c>
      <c r="B66" s="21" t="s">
        <v>281</v>
      </c>
      <c r="C66" s="22" t="n">
        <v>54</v>
      </c>
      <c r="D66" s="22" t="n">
        <v>216</v>
      </c>
      <c r="E66" s="22" t="n">
        <v>624</v>
      </c>
      <c r="F66" s="21" t="s">
        <v>46</v>
      </c>
      <c r="G66" s="23" t="n">
        <v>1</v>
      </c>
      <c r="H66" s="24" t="n">
        <v>0.9892</v>
      </c>
      <c r="I66" s="0" t="n">
        <f aca="false">G66*D66/$M$5*100</f>
        <v>0.102125245266069</v>
      </c>
      <c r="J66" s="0" t="n">
        <f aca="false">H66*D66/$M$5*100</f>
        <v>0.101022292617196</v>
      </c>
    </row>
    <row collapsed="false" customFormat="false" customHeight="false" hidden="false" ht="14" outlineLevel="0" r="67">
      <c r="A67" s="21" t="s">
        <v>256</v>
      </c>
      <c r="B67" s="21" t="s">
        <v>153</v>
      </c>
      <c r="C67" s="22" t="n">
        <v>37</v>
      </c>
      <c r="D67" s="22" t="n">
        <v>260</v>
      </c>
      <c r="E67" s="22" t="n">
        <v>538</v>
      </c>
      <c r="F67" s="21" t="s">
        <v>87</v>
      </c>
      <c r="G67" s="23" t="n">
        <v>1</v>
      </c>
      <c r="H67" s="24" t="n">
        <v>0.9733</v>
      </c>
      <c r="I67" s="0" t="n">
        <f aca="false">G67*D67/$M$5*100</f>
        <v>0.122928535968417</v>
      </c>
      <c r="J67" s="0" t="n">
        <f aca="false">H67*D67/$M$5*100</f>
        <v>0.11964634405806</v>
      </c>
    </row>
    <row collapsed="false" customFormat="false" customHeight="false" hidden="false" ht="14" outlineLevel="0" r="68">
      <c r="A68" s="21" t="s">
        <v>113</v>
      </c>
      <c r="B68" s="21" t="s">
        <v>43</v>
      </c>
      <c r="C68" s="22" t="n">
        <v>109</v>
      </c>
      <c r="D68" s="22" t="n">
        <v>544</v>
      </c>
      <c r="E68" s="22" t="n">
        <v>1102</v>
      </c>
      <c r="F68" s="21" t="s">
        <v>43</v>
      </c>
      <c r="G68" s="23" t="n">
        <v>1</v>
      </c>
      <c r="H68" s="24" t="n">
        <v>0.9527</v>
      </c>
      <c r="I68" s="0" t="n">
        <f aca="false">G68*D68/$M$5*100</f>
        <v>0.257204321410841</v>
      </c>
      <c r="J68" s="0" t="n">
        <f aca="false">H68*D68/$M$5*100</f>
        <v>0.245038557008109</v>
      </c>
    </row>
    <row collapsed="false" customFormat="false" customHeight="false" hidden="false" ht="14" outlineLevel="0" r="69">
      <c r="A69" s="21" t="s">
        <v>342</v>
      </c>
      <c r="B69" s="21" t="s">
        <v>119</v>
      </c>
      <c r="C69" s="22" t="n">
        <v>1784</v>
      </c>
      <c r="D69" s="22" t="n">
        <v>1784</v>
      </c>
      <c r="E69" s="22" t="n">
        <v>4854</v>
      </c>
      <c r="F69" s="21" t="s">
        <v>119</v>
      </c>
      <c r="G69" s="23" t="n">
        <v>1</v>
      </c>
      <c r="H69" s="24" t="n">
        <v>0.9311</v>
      </c>
      <c r="I69" s="0" t="n">
        <f aca="false">G69*D69/$M$5*100</f>
        <v>0.843478877567906</v>
      </c>
      <c r="J69" s="0" t="n">
        <f aca="false">H69*D69/$M$5*100</f>
        <v>0.785363182903478</v>
      </c>
    </row>
    <row collapsed="false" customFormat="false" customHeight="false" hidden="false" ht="14" outlineLevel="0" r="70">
      <c r="A70" s="21" t="s">
        <v>422</v>
      </c>
      <c r="B70" s="21" t="s">
        <v>269</v>
      </c>
      <c r="C70" s="22" t="n">
        <v>104</v>
      </c>
      <c r="D70" s="22" t="n">
        <v>104</v>
      </c>
      <c r="E70" s="22" t="n">
        <v>147</v>
      </c>
      <c r="F70" s="21" t="s">
        <v>270</v>
      </c>
      <c r="G70" s="23" t="n">
        <v>1</v>
      </c>
      <c r="H70" s="24" t="n">
        <v>0.8266</v>
      </c>
      <c r="I70" s="0" t="n">
        <f aca="false">G70*D70/$M$5*100</f>
        <v>0.0491714143873667</v>
      </c>
      <c r="J70" s="0" t="n">
        <f aca="false">H70*D70/$M$5*100</f>
        <v>0.0406450911325973</v>
      </c>
    </row>
    <row collapsed="false" customFormat="false" customHeight="false" hidden="false" ht="14" outlineLevel="0" r="71">
      <c r="A71" s="21" t="s">
        <v>304</v>
      </c>
      <c r="B71" s="21" t="s">
        <v>71</v>
      </c>
      <c r="C71" s="22" t="n">
        <v>34</v>
      </c>
      <c r="D71" s="22" t="n">
        <v>34</v>
      </c>
      <c r="E71" s="22" t="n">
        <v>41</v>
      </c>
      <c r="F71" s="21" t="s">
        <v>72</v>
      </c>
      <c r="G71" s="23" t="n">
        <v>1</v>
      </c>
      <c r="H71" s="24" t="n">
        <v>0.7365</v>
      </c>
      <c r="I71" s="0" t="n">
        <f aca="false">G71*D71/$M$5*100</f>
        <v>0.0160752700881776</v>
      </c>
      <c r="J71" s="0" t="n">
        <f aca="false">H71*D71/$M$5*100</f>
        <v>0.0118394364199428</v>
      </c>
    </row>
    <row collapsed="false" customFormat="false" customHeight="false" hidden="false" ht="14" outlineLevel="0" r="72">
      <c r="A72" s="21" t="s">
        <v>103</v>
      </c>
      <c r="B72" s="21" t="s">
        <v>59</v>
      </c>
      <c r="C72" s="22" t="n">
        <v>600</v>
      </c>
      <c r="D72" s="22" t="n">
        <v>1200</v>
      </c>
      <c r="E72" s="22" t="n">
        <v>2004</v>
      </c>
      <c r="F72" s="21" t="s">
        <v>436</v>
      </c>
      <c r="G72" s="23" t="n">
        <v>1</v>
      </c>
      <c r="H72" s="24" t="n">
        <v>1</v>
      </c>
      <c r="I72" s="0" t="n">
        <f aca="false">G72*D72/$M$5*100</f>
        <v>0.567362473700385</v>
      </c>
      <c r="J72" s="0" t="n">
        <f aca="false">H72*D72/$M$5*100</f>
        <v>0.567362473700385</v>
      </c>
    </row>
    <row collapsed="false" customFormat="false" customHeight="false" hidden="false" ht="14" outlineLevel="0" r="73">
      <c r="A73" s="21" t="s">
        <v>108</v>
      </c>
      <c r="B73" s="21" t="s">
        <v>59</v>
      </c>
      <c r="C73" s="22" t="n">
        <v>72</v>
      </c>
      <c r="D73" s="22" t="n">
        <v>72</v>
      </c>
      <c r="E73" s="22" t="n">
        <v>84</v>
      </c>
      <c r="F73" s="21" t="s">
        <v>436</v>
      </c>
      <c r="G73" s="23" t="n">
        <v>1</v>
      </c>
      <c r="H73" s="24" t="n">
        <v>1</v>
      </c>
      <c r="I73" s="0" t="n">
        <f aca="false">G73*D73/$M$5*100</f>
        <v>0.0340417484220231</v>
      </c>
      <c r="J73" s="0" t="n">
        <f aca="false">H73*D73/$M$5*100</f>
        <v>0.0340417484220231</v>
      </c>
    </row>
    <row collapsed="false" customFormat="false" customHeight="false" hidden="false" ht="14" outlineLevel="0" r="74">
      <c r="A74" s="21" t="s">
        <v>105</v>
      </c>
      <c r="B74" s="21" t="s">
        <v>59</v>
      </c>
      <c r="C74" s="22" t="n">
        <v>10</v>
      </c>
      <c r="D74" s="22" t="n">
        <v>40</v>
      </c>
      <c r="E74" s="22" t="n">
        <v>135</v>
      </c>
      <c r="F74" s="21" t="s">
        <v>436</v>
      </c>
      <c r="G74" s="23" t="n">
        <v>0.9999</v>
      </c>
      <c r="H74" s="24" t="n">
        <v>0.9999</v>
      </c>
      <c r="I74" s="0" t="n">
        <f aca="false">G74*D74/$M$5*100</f>
        <v>0.0189101912484338</v>
      </c>
      <c r="J74" s="0" t="n">
        <f aca="false">H74*D74/$M$5*100</f>
        <v>0.0189101912484338</v>
      </c>
    </row>
    <row collapsed="false" customFormat="false" customHeight="false" hidden="false" ht="14" outlineLevel="0" r="75">
      <c r="A75" s="21" t="s">
        <v>136</v>
      </c>
      <c r="B75" s="21" t="s">
        <v>59</v>
      </c>
      <c r="C75" s="22" t="n">
        <v>16</v>
      </c>
      <c r="D75" s="22" t="n">
        <v>32</v>
      </c>
      <c r="E75" s="22" t="n">
        <v>74</v>
      </c>
      <c r="F75" s="21" t="s">
        <v>436</v>
      </c>
      <c r="G75" s="23" t="n">
        <v>0.9999</v>
      </c>
      <c r="H75" s="24" t="n">
        <v>0.9999</v>
      </c>
      <c r="I75" s="0" t="n">
        <f aca="false">G75*D75/$M$5*100</f>
        <v>0.0151281529987471</v>
      </c>
      <c r="J75" s="0" t="n">
        <f aca="false">H75*D75/$M$5*100</f>
        <v>0.0151281529987471</v>
      </c>
    </row>
    <row collapsed="false" customFormat="false" customHeight="false" hidden="false" ht="14" outlineLevel="0" r="76">
      <c r="A76" s="21" t="s">
        <v>75</v>
      </c>
      <c r="B76" s="21" t="s">
        <v>59</v>
      </c>
      <c r="C76" s="22" t="n">
        <v>2626</v>
      </c>
      <c r="D76" s="22" t="n">
        <v>9796</v>
      </c>
      <c r="E76" s="22" t="n">
        <v>22413</v>
      </c>
      <c r="F76" s="21" t="s">
        <v>436</v>
      </c>
      <c r="G76" s="23" t="n">
        <v>0.9998</v>
      </c>
      <c r="H76" s="24" t="n">
        <v>0.9998</v>
      </c>
      <c r="I76" s="0" t="n">
        <f aca="false">G76*D76/$M$5*100</f>
        <v>4.63064267984208</v>
      </c>
      <c r="J76" s="0" t="n">
        <f aca="false">H76*D76/$M$5*100</f>
        <v>4.63064267984208</v>
      </c>
    </row>
    <row collapsed="false" customFormat="false" customHeight="false" hidden="false" ht="14" outlineLevel="0" r="77">
      <c r="A77" s="21" t="s">
        <v>263</v>
      </c>
      <c r="B77" s="21" t="s">
        <v>71</v>
      </c>
      <c r="C77" s="22" t="n">
        <v>240</v>
      </c>
      <c r="D77" s="22" t="n">
        <v>372</v>
      </c>
      <c r="E77" s="22" t="n">
        <v>635</v>
      </c>
      <c r="F77" s="21" t="s">
        <v>72</v>
      </c>
      <c r="G77" s="23" t="n">
        <v>0.9993</v>
      </c>
      <c r="H77" s="24" t="n">
        <v>0.9993</v>
      </c>
      <c r="I77" s="0" t="n">
        <f aca="false">G77*D77/$M$5*100</f>
        <v>0.175759249190326</v>
      </c>
      <c r="J77" s="0" t="n">
        <f aca="false">H77*D77/$M$5*100</f>
        <v>0.175759249190326</v>
      </c>
    </row>
    <row collapsed="false" customFormat="false" customHeight="false" hidden="false" ht="14" outlineLevel="0" r="78">
      <c r="A78" s="21" t="s">
        <v>343</v>
      </c>
      <c r="B78" s="21" t="s">
        <v>119</v>
      </c>
      <c r="C78" s="22" t="n">
        <v>120</v>
      </c>
      <c r="D78" s="22" t="n">
        <v>400</v>
      </c>
      <c r="E78" s="22" t="n">
        <v>1002</v>
      </c>
      <c r="F78" s="21" t="s">
        <v>119</v>
      </c>
      <c r="G78" s="23" t="n">
        <v>0.9993</v>
      </c>
      <c r="H78" s="24" t="n">
        <v>0.9993</v>
      </c>
      <c r="I78" s="0" t="n">
        <f aca="false">G78*D78/$M$5*100</f>
        <v>0.188988439989598</v>
      </c>
      <c r="J78" s="0" t="n">
        <f aca="false">H78*D78/$M$5*100</f>
        <v>0.188988439989598</v>
      </c>
    </row>
    <row collapsed="false" customFormat="false" customHeight="false" hidden="false" ht="14" outlineLevel="0" r="79">
      <c r="A79" s="21" t="s">
        <v>475</v>
      </c>
      <c r="B79" s="21" t="s">
        <v>274</v>
      </c>
      <c r="C79" s="22" t="n">
        <v>18</v>
      </c>
      <c r="D79" s="22" t="n">
        <v>36</v>
      </c>
      <c r="E79" s="22" t="n">
        <v>14</v>
      </c>
      <c r="F79" s="21" t="s">
        <v>437</v>
      </c>
      <c r="G79" s="23" t="n">
        <v>0.999</v>
      </c>
      <c r="H79" s="24" t="n">
        <v>0.999</v>
      </c>
      <c r="I79" s="0" t="n">
        <f aca="false">G79*D79/$M$5*100</f>
        <v>0.0170038533368005</v>
      </c>
      <c r="J79" s="0" t="n">
        <f aca="false">H79*D79/$M$5*100</f>
        <v>0.0170038533368005</v>
      </c>
    </row>
    <row collapsed="false" customFormat="false" customHeight="false" hidden="false" ht="14" outlineLevel="0" r="80">
      <c r="A80" s="21" t="s">
        <v>356</v>
      </c>
      <c r="B80" s="21" t="s">
        <v>274</v>
      </c>
      <c r="C80" s="22" t="n">
        <v>57</v>
      </c>
      <c r="D80" s="22" t="n">
        <v>113</v>
      </c>
      <c r="E80" s="22" t="n">
        <v>43</v>
      </c>
      <c r="F80" s="21" t="s">
        <v>437</v>
      </c>
      <c r="G80" s="23" t="n">
        <v>0.9989</v>
      </c>
      <c r="H80" s="24" t="n">
        <v>0.9989</v>
      </c>
      <c r="I80" s="0" t="n">
        <f aca="false">G80*D80/$M$5*100</f>
        <v>0.0533678636438855</v>
      </c>
      <c r="J80" s="0" t="n">
        <f aca="false">H80*D80/$M$5*100</f>
        <v>0.0533678636438855</v>
      </c>
    </row>
    <row collapsed="false" customFormat="false" customHeight="false" hidden="false" ht="14" outlineLevel="0" r="81">
      <c r="A81" s="21" t="s">
        <v>190</v>
      </c>
      <c r="B81" s="21" t="s">
        <v>48</v>
      </c>
      <c r="C81" s="22" t="n">
        <v>688</v>
      </c>
      <c r="D81" s="22" t="n">
        <v>2488</v>
      </c>
      <c r="E81" s="22" t="n">
        <v>5573</v>
      </c>
      <c r="F81" s="21" t="s">
        <v>437</v>
      </c>
      <c r="G81" s="23" t="n">
        <v>0.9988</v>
      </c>
      <c r="H81" s="24" t="n">
        <v>0.9988</v>
      </c>
      <c r="I81" s="0" t="n">
        <f aca="false">G81*D81/$M$5*100</f>
        <v>1.1749199309709</v>
      </c>
      <c r="J81" s="0" t="n">
        <f aca="false">H81*D81/$M$5*100</f>
        <v>1.1749199309709</v>
      </c>
    </row>
    <row collapsed="false" customFormat="false" customHeight="false" hidden="false" ht="14" outlineLevel="0" r="82">
      <c r="A82" s="21" t="s">
        <v>407</v>
      </c>
      <c r="B82" s="21" t="s">
        <v>43</v>
      </c>
      <c r="C82" s="22" t="n">
        <v>62</v>
      </c>
      <c r="D82" s="22" t="n">
        <v>124</v>
      </c>
      <c r="E82" s="22" t="n">
        <v>199</v>
      </c>
      <c r="F82" s="21" t="s">
        <v>43</v>
      </c>
      <c r="G82" s="23" t="n">
        <v>0.9988</v>
      </c>
      <c r="H82" s="24" t="n">
        <v>0.5864</v>
      </c>
      <c r="I82" s="0" t="n">
        <f aca="false">G82*D82/$M$5*100</f>
        <v>0.0585571026689676</v>
      </c>
      <c r="J82" s="0" t="n">
        <f aca="false">H82*D82/$M$5*100</f>
        <v>0.0343791399730503</v>
      </c>
    </row>
    <row collapsed="false" customFormat="false" customHeight="false" hidden="false" ht="14" outlineLevel="0" r="83">
      <c r="A83" s="21" t="s">
        <v>184</v>
      </c>
      <c r="B83" s="21" t="s">
        <v>45</v>
      </c>
      <c r="C83" s="22" t="n">
        <v>288</v>
      </c>
      <c r="D83" s="22" t="n">
        <v>1152</v>
      </c>
      <c r="E83" s="22" t="n">
        <v>4132</v>
      </c>
      <c r="F83" s="21" t="s">
        <v>46</v>
      </c>
      <c r="G83" s="23" t="n">
        <v>0.9988</v>
      </c>
      <c r="H83" s="24" t="n">
        <v>0.9988</v>
      </c>
      <c r="I83" s="0" t="n">
        <f aca="false">G83*D83/$M$5*100</f>
        <v>0.544014373182667</v>
      </c>
      <c r="J83" s="0" t="n">
        <f aca="false">H83*D83/$M$5*100</f>
        <v>0.544014373182667</v>
      </c>
    </row>
    <row collapsed="false" customFormat="false" customHeight="false" hidden="false" ht="14" outlineLevel="0" r="84">
      <c r="A84" s="21" t="s">
        <v>329</v>
      </c>
      <c r="B84" s="21" t="s">
        <v>181</v>
      </c>
      <c r="C84" s="22" t="n">
        <v>9</v>
      </c>
      <c r="D84" s="22" t="n">
        <v>9</v>
      </c>
      <c r="E84" s="22" t="n">
        <v>8</v>
      </c>
      <c r="F84" s="21" t="s">
        <v>182</v>
      </c>
      <c r="G84" s="23" t="n">
        <v>0.9987</v>
      </c>
      <c r="H84" s="24" t="n">
        <v>0.9987</v>
      </c>
      <c r="I84" s="0" t="n">
        <f aca="false">G84*D84/$M$5*100</f>
        <v>0.00424968676863431</v>
      </c>
      <c r="J84" s="0" t="n">
        <f aca="false">H84*D84/$M$5*100</f>
        <v>0.00424968676863431</v>
      </c>
    </row>
    <row collapsed="false" customFormat="false" customHeight="false" hidden="false" ht="14" outlineLevel="0" r="85">
      <c r="A85" s="21" t="s">
        <v>140</v>
      </c>
      <c r="B85" s="21" t="s">
        <v>78</v>
      </c>
      <c r="C85" s="22" t="n">
        <v>103</v>
      </c>
      <c r="D85" s="22" t="n">
        <v>406</v>
      </c>
      <c r="E85" s="22" t="n">
        <v>909</v>
      </c>
      <c r="F85" s="21" t="s">
        <v>441</v>
      </c>
      <c r="G85" s="23" t="n">
        <v>0.9987</v>
      </c>
      <c r="H85" s="24" t="n">
        <v>0.9987</v>
      </c>
      <c r="I85" s="0" t="n">
        <f aca="false">G85*D85/$M$5*100</f>
        <v>0.191708092007281</v>
      </c>
      <c r="J85" s="0" t="n">
        <f aca="false">H85*D85/$M$5*100</f>
        <v>0.191708092007281</v>
      </c>
    </row>
    <row collapsed="false" customFormat="false" customHeight="false" hidden="false" ht="14" outlineLevel="0" r="86">
      <c r="A86" s="21" t="s">
        <v>303</v>
      </c>
      <c r="B86" s="21" t="s">
        <v>43</v>
      </c>
      <c r="C86" s="22" t="n">
        <v>106</v>
      </c>
      <c r="D86" s="22" t="n">
        <v>382</v>
      </c>
      <c r="E86" s="22" t="n">
        <v>825</v>
      </c>
      <c r="F86" s="21" t="s">
        <v>43</v>
      </c>
      <c r="G86" s="23" t="n">
        <v>0.9987</v>
      </c>
      <c r="H86" s="24" t="n">
        <v>0.9987</v>
      </c>
      <c r="I86" s="0" t="n">
        <f aca="false">G86*D86/$M$5*100</f>
        <v>0.18037559395759</v>
      </c>
      <c r="J86" s="0" t="n">
        <f aca="false">H86*D86/$M$5*100</f>
        <v>0.18037559395759</v>
      </c>
    </row>
    <row collapsed="false" customFormat="false" customHeight="false" hidden="false" ht="14" outlineLevel="0" r="87">
      <c r="A87" s="21" t="s">
        <v>300</v>
      </c>
      <c r="B87" s="21" t="s">
        <v>78</v>
      </c>
      <c r="C87" s="22" t="n">
        <v>12</v>
      </c>
      <c r="D87" s="22" t="n">
        <v>12</v>
      </c>
      <c r="E87" s="22" t="n">
        <v>10</v>
      </c>
      <c r="F87" s="21" t="s">
        <v>441</v>
      </c>
      <c r="G87" s="23" t="n">
        <v>0.9986</v>
      </c>
      <c r="H87" s="24" t="n">
        <v>0.9986</v>
      </c>
      <c r="I87" s="0" t="n">
        <f aca="false">G87*D87/$M$5*100</f>
        <v>0.00566568166237205</v>
      </c>
      <c r="J87" s="0" t="n">
        <f aca="false">H87*D87/$M$5*100</f>
        <v>0.00566568166237205</v>
      </c>
    </row>
    <row collapsed="false" customFormat="false" customHeight="false" hidden="false" ht="14" outlineLevel="0" r="88">
      <c r="A88" s="21" t="s">
        <v>384</v>
      </c>
      <c r="B88" s="21" t="s">
        <v>144</v>
      </c>
      <c r="C88" s="22" t="n">
        <v>28</v>
      </c>
      <c r="D88" s="22" t="n">
        <v>40</v>
      </c>
      <c r="E88" s="22" t="n">
        <v>100</v>
      </c>
      <c r="F88" s="21" t="s">
        <v>448</v>
      </c>
      <c r="G88" s="23" t="n">
        <v>0.9986</v>
      </c>
      <c r="H88" s="24" t="n">
        <v>0.9986</v>
      </c>
      <c r="I88" s="0" t="n">
        <f aca="false">G88*D88/$M$5*100</f>
        <v>0.0188856055412402</v>
      </c>
      <c r="J88" s="0" t="n">
        <f aca="false">H88*D88/$M$5*100</f>
        <v>0.0188856055412402</v>
      </c>
    </row>
    <row collapsed="false" customFormat="false" customHeight="false" hidden="false" ht="14" outlineLevel="0" r="89">
      <c r="A89" s="21" t="s">
        <v>318</v>
      </c>
      <c r="B89" s="21" t="s">
        <v>319</v>
      </c>
      <c r="C89" s="22" t="n">
        <v>7</v>
      </c>
      <c r="D89" s="22" t="n">
        <v>28</v>
      </c>
      <c r="E89" s="22" t="n">
        <v>41</v>
      </c>
      <c r="F89" s="21" t="s">
        <v>87</v>
      </c>
      <c r="G89" s="23" t="n">
        <v>0.9986</v>
      </c>
      <c r="H89" s="24" t="n">
        <v>0.9986</v>
      </c>
      <c r="I89" s="0" t="n">
        <f aca="false">G89*D89/$M$5*100</f>
        <v>0.0132199238788681</v>
      </c>
      <c r="J89" s="0" t="n">
        <f aca="false">H89*D89/$M$5*100</f>
        <v>0.0132199238788681</v>
      </c>
    </row>
    <row collapsed="false" customFormat="false" customHeight="false" hidden="false" ht="14" outlineLevel="0" r="90">
      <c r="A90" s="21" t="s">
        <v>276</v>
      </c>
      <c r="B90" s="21" t="s">
        <v>43</v>
      </c>
      <c r="C90" s="22" t="n">
        <v>28</v>
      </c>
      <c r="D90" s="22" t="n">
        <v>160</v>
      </c>
      <c r="E90" s="22" t="n">
        <v>319</v>
      </c>
      <c r="F90" s="21" t="s">
        <v>43</v>
      </c>
      <c r="G90" s="23" t="n">
        <v>0.9985</v>
      </c>
      <c r="H90" s="24" t="n">
        <v>0.9914</v>
      </c>
      <c r="I90" s="0" t="n">
        <f aca="false">G90*D90/$M$5*100</f>
        <v>0.075534857331978</v>
      </c>
      <c r="J90" s="0" t="n">
        <f aca="false">H90*D90/$M$5*100</f>
        <v>0.0749977541902083</v>
      </c>
    </row>
    <row collapsed="false" customFormat="false" customHeight="false" hidden="false" ht="14" outlineLevel="0" r="91">
      <c r="A91" s="21" t="s">
        <v>254</v>
      </c>
      <c r="B91" s="21" t="s">
        <v>97</v>
      </c>
      <c r="C91" s="22" t="n">
        <v>258</v>
      </c>
      <c r="D91" s="22" t="n">
        <v>1154</v>
      </c>
      <c r="E91" s="22" t="n">
        <v>2423</v>
      </c>
      <c r="F91" s="21" t="s">
        <v>57</v>
      </c>
      <c r="G91" s="23" t="n">
        <v>0.9984</v>
      </c>
      <c r="H91" s="24" t="n">
        <v>0.9984</v>
      </c>
      <c r="I91" s="0" t="n">
        <f aca="false">G91*D91/$M$5*100</f>
        <v>0.544740597149004</v>
      </c>
      <c r="J91" s="0" t="n">
        <f aca="false">H91*D91/$M$5*100</f>
        <v>0.544740597149004</v>
      </c>
    </row>
    <row collapsed="false" customFormat="false" customHeight="false" hidden="false" ht="14" outlineLevel="0" r="92">
      <c r="A92" s="21" t="s">
        <v>39</v>
      </c>
      <c r="B92" s="21" t="s">
        <v>40</v>
      </c>
      <c r="C92" s="22" t="n">
        <v>220</v>
      </c>
      <c r="D92" s="22" t="n">
        <v>780</v>
      </c>
      <c r="E92" s="22" t="n">
        <v>1211</v>
      </c>
      <c r="F92" s="21" t="s">
        <v>439</v>
      </c>
      <c r="G92" s="23" t="n">
        <v>0.9982</v>
      </c>
      <c r="H92" s="24" t="n">
        <v>0.9982</v>
      </c>
      <c r="I92" s="0" t="n">
        <f aca="false">G92*D92/$M$5*100</f>
        <v>0.368121793811021</v>
      </c>
      <c r="J92" s="0" t="n">
        <f aca="false">H92*D92/$M$5*100</f>
        <v>0.368121793811021</v>
      </c>
    </row>
    <row collapsed="false" customFormat="false" customHeight="false" hidden="false" ht="14" outlineLevel="0" r="93">
      <c r="A93" s="21" t="s">
        <v>456</v>
      </c>
      <c r="B93" s="21" t="s">
        <v>40</v>
      </c>
      <c r="C93" s="22" t="n">
        <v>126</v>
      </c>
      <c r="D93" s="22" t="n">
        <v>504</v>
      </c>
      <c r="E93" s="22" t="n">
        <v>639</v>
      </c>
      <c r="F93" s="21" t="s">
        <v>439</v>
      </c>
      <c r="G93" s="23" t="n">
        <v>0.9981</v>
      </c>
      <c r="H93" s="24" t="n">
        <v>0.9981</v>
      </c>
      <c r="I93" s="0" t="n">
        <f aca="false">G93*D93/$M$5*100</f>
        <v>0.237839483700149</v>
      </c>
      <c r="J93" s="0" t="n">
        <f aca="false">H93*D93/$M$5*100</f>
        <v>0.237839483700149</v>
      </c>
    </row>
    <row collapsed="false" customFormat="false" customHeight="false" hidden="false" ht="14" outlineLevel="0" r="94">
      <c r="A94" s="21" t="s">
        <v>88</v>
      </c>
      <c r="B94" s="21" t="s">
        <v>40</v>
      </c>
      <c r="C94" s="22" t="n">
        <v>298</v>
      </c>
      <c r="D94" s="22" t="n">
        <v>836</v>
      </c>
      <c r="E94" s="22" t="n">
        <v>2395</v>
      </c>
      <c r="F94" s="21" t="s">
        <v>439</v>
      </c>
      <c r="G94" s="23" t="n">
        <v>0.9981</v>
      </c>
      <c r="H94" s="24" t="n">
        <v>0.9981</v>
      </c>
      <c r="I94" s="0" t="n">
        <f aca="false">G94*D94/$M$5*100</f>
        <v>0.394511524550247</v>
      </c>
      <c r="J94" s="0" t="n">
        <f aca="false">H94*D94/$M$5*100</f>
        <v>0.394511524550247</v>
      </c>
    </row>
    <row collapsed="false" customFormat="false" customHeight="false" hidden="false" ht="14" outlineLevel="0" r="95">
      <c r="A95" s="21" t="s">
        <v>284</v>
      </c>
      <c r="B95" s="21" t="s">
        <v>40</v>
      </c>
      <c r="C95" s="22" t="n">
        <v>82</v>
      </c>
      <c r="D95" s="22" t="n">
        <v>329</v>
      </c>
      <c r="E95" s="22" t="n">
        <v>790</v>
      </c>
      <c r="F95" s="21" t="s">
        <v>439</v>
      </c>
      <c r="G95" s="23" t="n">
        <v>0.9981</v>
      </c>
      <c r="H95" s="24" t="n">
        <v>0.98</v>
      </c>
      <c r="I95" s="0" t="n">
        <f aca="false">G95*D95/$M$5*100</f>
        <v>0.155256329637597</v>
      </c>
      <c r="J95" s="0" t="n">
        <f aca="false">H95*D95/$M$5*100</f>
        <v>0.152440840642065</v>
      </c>
    </row>
    <row collapsed="false" customFormat="false" customHeight="false" hidden="false" ht="14" outlineLevel="0" r="96">
      <c r="A96" s="21" t="s">
        <v>143</v>
      </c>
      <c r="B96" s="21" t="s">
        <v>144</v>
      </c>
      <c r="C96" s="22" t="n">
        <v>4</v>
      </c>
      <c r="D96" s="22" t="n">
        <v>16</v>
      </c>
      <c r="E96" s="22" t="n">
        <v>40</v>
      </c>
      <c r="F96" s="21" t="s">
        <v>448</v>
      </c>
      <c r="G96" s="23" t="n">
        <v>0.998</v>
      </c>
      <c r="H96" s="24" t="n">
        <v>0.998</v>
      </c>
      <c r="I96" s="0" t="n">
        <f aca="false">G96*D96/$M$5*100</f>
        <v>0.00754970331670646</v>
      </c>
      <c r="J96" s="0" t="n">
        <f aca="false">H96*D96/$M$5*100</f>
        <v>0.00754970331670646</v>
      </c>
    </row>
    <row collapsed="false" customFormat="false" customHeight="false" hidden="false" ht="14" outlineLevel="0" r="97">
      <c r="A97" s="21" t="s">
        <v>211</v>
      </c>
      <c r="B97" s="21" t="s">
        <v>127</v>
      </c>
      <c r="C97" s="22" t="n">
        <v>477</v>
      </c>
      <c r="D97" s="22" t="n">
        <v>1234</v>
      </c>
      <c r="E97" s="22" t="n">
        <v>3429</v>
      </c>
      <c r="F97" s="21" t="s">
        <v>128</v>
      </c>
      <c r="G97" s="23" t="n">
        <v>0.9975</v>
      </c>
      <c r="H97" s="24" t="n">
        <v>0.9894</v>
      </c>
      <c r="I97" s="0" t="n">
        <f aca="false">G97*D97/$M$5*100</f>
        <v>0.581979149429091</v>
      </c>
      <c r="J97" s="0" t="n">
        <f aca="false">H97*D97/$M$5*100</f>
        <v>0.577253303704404</v>
      </c>
    </row>
    <row collapsed="false" customFormat="false" customHeight="false" hidden="false" ht="14" outlineLevel="0" r="98">
      <c r="A98" s="21" t="s">
        <v>432</v>
      </c>
      <c r="B98" s="21" t="s">
        <v>43</v>
      </c>
      <c r="C98" s="22" t="n">
        <v>46</v>
      </c>
      <c r="D98" s="22" t="n">
        <v>176</v>
      </c>
      <c r="E98" s="22" t="n">
        <v>383</v>
      </c>
      <c r="F98" s="21" t="s">
        <v>43</v>
      </c>
      <c r="G98" s="23" t="n">
        <v>0.9973</v>
      </c>
      <c r="H98" s="24" t="n">
        <v>0.9973</v>
      </c>
      <c r="I98" s="0" t="n">
        <f aca="false">G98*D98/$M$5*100</f>
        <v>0.0829884872698045</v>
      </c>
      <c r="J98" s="0" t="n">
        <f aca="false">H98*D98/$M$5*100</f>
        <v>0.0829884872698045</v>
      </c>
    </row>
    <row collapsed="false" customFormat="false" customHeight="false" hidden="false" ht="14" outlineLevel="0" r="99">
      <c r="A99" s="21" t="s">
        <v>355</v>
      </c>
      <c r="B99" s="21" t="s">
        <v>43</v>
      </c>
      <c r="C99" s="22" t="n">
        <v>134</v>
      </c>
      <c r="D99" s="22" t="n">
        <v>268</v>
      </c>
      <c r="E99" s="22" t="n">
        <v>478</v>
      </c>
      <c r="F99" s="21" t="s">
        <v>43</v>
      </c>
      <c r="G99" s="23" t="n">
        <v>0.9973</v>
      </c>
      <c r="H99" s="24" t="n">
        <v>0.9973</v>
      </c>
      <c r="I99" s="0" t="n">
        <f aca="false">G99*D99/$M$5*100</f>
        <v>0.126368832888111</v>
      </c>
      <c r="J99" s="0" t="n">
        <f aca="false">H99*D99/$M$5*100</f>
        <v>0.126368832888111</v>
      </c>
    </row>
    <row collapsed="false" customFormat="false" customHeight="false" hidden="false" ht="14" outlineLevel="0" r="100">
      <c r="A100" s="21" t="s">
        <v>368</v>
      </c>
      <c r="B100" s="21" t="s">
        <v>292</v>
      </c>
      <c r="C100" s="22" t="n">
        <v>4</v>
      </c>
      <c r="D100" s="22" t="n">
        <v>16</v>
      </c>
      <c r="E100" s="22" t="n">
        <v>12</v>
      </c>
      <c r="F100" s="21" t="s">
        <v>46</v>
      </c>
      <c r="G100" s="23" t="n">
        <v>0.9973</v>
      </c>
      <c r="H100" s="24" t="n">
        <v>0.9973</v>
      </c>
      <c r="I100" s="0" t="n">
        <f aca="false">G100*D100/$M$5*100</f>
        <v>0.00754440793361859</v>
      </c>
      <c r="J100" s="0" t="n">
        <f aca="false">H100*D100/$M$5*100</f>
        <v>0.00754440793361859</v>
      </c>
    </row>
    <row collapsed="false" customFormat="false" customHeight="false" hidden="false" ht="14" outlineLevel="0" r="101">
      <c r="A101" s="21" t="s">
        <v>124</v>
      </c>
      <c r="B101" s="21" t="s">
        <v>125</v>
      </c>
      <c r="C101" s="22" t="n">
        <v>8</v>
      </c>
      <c r="D101" s="22" t="n">
        <v>16</v>
      </c>
      <c r="E101" s="22" t="n">
        <v>400</v>
      </c>
      <c r="F101" s="21" t="s">
        <v>46</v>
      </c>
      <c r="G101" s="23" t="n">
        <v>0.9972</v>
      </c>
      <c r="H101" s="24" t="n">
        <v>0.9972</v>
      </c>
      <c r="I101" s="0" t="n">
        <f aca="false">G101*D101/$M$5*100</f>
        <v>0.00754365145032032</v>
      </c>
      <c r="J101" s="0" t="n">
        <f aca="false">H101*D101/$M$5*100</f>
        <v>0.00754365145032032</v>
      </c>
    </row>
    <row collapsed="false" customFormat="false" customHeight="false" hidden="false" ht="14" outlineLevel="0" r="102">
      <c r="A102" s="21" t="s">
        <v>273</v>
      </c>
      <c r="B102" s="21" t="s">
        <v>274</v>
      </c>
      <c r="C102" s="22" t="n">
        <v>545</v>
      </c>
      <c r="D102" s="22" t="n">
        <v>631</v>
      </c>
      <c r="E102" s="22" t="n">
        <v>883</v>
      </c>
      <c r="F102" s="21" t="s">
        <v>437</v>
      </c>
      <c r="G102" s="23" t="n">
        <v>0.9972</v>
      </c>
      <c r="H102" s="24" t="n">
        <v>0.9942</v>
      </c>
      <c r="I102" s="0" t="n">
        <f aca="false">G102*D102/$M$5*100</f>
        <v>0.297502754072008</v>
      </c>
      <c r="J102" s="0" t="n">
        <f aca="false">H102*D102/$M$5*100</f>
        <v>0.296607739769745</v>
      </c>
    </row>
    <row collapsed="false" customFormat="false" customHeight="false" hidden="false" ht="14" outlineLevel="0" r="103">
      <c r="A103" s="21" t="s">
        <v>130</v>
      </c>
      <c r="B103" s="21" t="s">
        <v>56</v>
      </c>
      <c r="C103" s="22" t="n">
        <v>307</v>
      </c>
      <c r="D103" s="22" t="n">
        <v>785</v>
      </c>
      <c r="E103" s="22" t="n">
        <v>1840</v>
      </c>
      <c r="F103" s="21" t="s">
        <v>57</v>
      </c>
      <c r="G103" s="23" t="n">
        <v>0.9971</v>
      </c>
      <c r="H103" s="24" t="n">
        <v>0.9971</v>
      </c>
      <c r="I103" s="0" t="n">
        <f aca="false">G103*D103/$M$5*100</f>
        <v>0.37007328431952</v>
      </c>
      <c r="J103" s="0" t="n">
        <f aca="false">H103*D103/$M$5*100</f>
        <v>0.37007328431952</v>
      </c>
    </row>
    <row collapsed="false" customFormat="false" customHeight="false" hidden="false" ht="14" outlineLevel="0" r="104">
      <c r="A104" s="21" t="s">
        <v>255</v>
      </c>
      <c r="B104" s="21" t="s">
        <v>181</v>
      </c>
      <c r="C104" s="22" t="n">
        <v>120</v>
      </c>
      <c r="D104" s="22" t="n">
        <v>120</v>
      </c>
      <c r="E104" s="22" t="n">
        <v>217</v>
      </c>
      <c r="F104" s="21" t="s">
        <v>182</v>
      </c>
      <c r="G104" s="23" t="n">
        <v>0.997</v>
      </c>
      <c r="H104" s="24" t="n">
        <v>0.997</v>
      </c>
      <c r="I104" s="0" t="n">
        <f aca="false">G104*D104/$M$5*100</f>
        <v>0.0565660386279284</v>
      </c>
      <c r="J104" s="0" t="n">
        <f aca="false">H104*D104/$M$5*100</f>
        <v>0.0565660386279284</v>
      </c>
    </row>
    <row collapsed="false" customFormat="false" customHeight="false" hidden="false" ht="14" outlineLevel="0" r="105">
      <c r="A105" s="21" t="s">
        <v>221</v>
      </c>
      <c r="B105" s="21" t="s">
        <v>112</v>
      </c>
      <c r="C105" s="22" t="n">
        <v>16</v>
      </c>
      <c r="D105" s="22" t="n">
        <v>16</v>
      </c>
      <c r="E105" s="22" t="n">
        <v>12</v>
      </c>
      <c r="F105" s="21" t="s">
        <v>439</v>
      </c>
      <c r="G105" s="23" t="n">
        <v>0.9966</v>
      </c>
      <c r="H105" s="24" t="n">
        <v>0.9966</v>
      </c>
      <c r="I105" s="0" t="n">
        <f aca="false">G105*D105/$M$5*100</f>
        <v>0.00753911255053072</v>
      </c>
      <c r="J105" s="0" t="n">
        <f aca="false">H105*D105/$M$5*100</f>
        <v>0.00753911255053072</v>
      </c>
    </row>
    <row collapsed="false" customFormat="false" customHeight="false" hidden="false" ht="14" outlineLevel="0" r="106">
      <c r="A106" s="21" t="s">
        <v>111</v>
      </c>
      <c r="B106" s="21" t="s">
        <v>112</v>
      </c>
      <c r="C106" s="22" t="n">
        <v>136</v>
      </c>
      <c r="D106" s="22" t="n">
        <v>136</v>
      </c>
      <c r="E106" s="22" t="n">
        <v>207</v>
      </c>
      <c r="F106" s="21" t="s">
        <v>439</v>
      </c>
      <c r="G106" s="23" t="n">
        <v>0.9966</v>
      </c>
      <c r="H106" s="24" t="n">
        <v>0.9966</v>
      </c>
      <c r="I106" s="0" t="n">
        <f aca="false">G106*D106/$M$5*100</f>
        <v>0.0640824566795111</v>
      </c>
      <c r="J106" s="0" t="n">
        <f aca="false">H106*D106/$M$5*100</f>
        <v>0.0640824566795111</v>
      </c>
    </row>
    <row collapsed="false" customFormat="false" customHeight="false" hidden="false" ht="14" outlineLevel="0" r="107">
      <c r="A107" s="21" t="s">
        <v>95</v>
      </c>
      <c r="B107" s="21" t="s">
        <v>56</v>
      </c>
      <c r="C107" s="22" t="n">
        <v>143</v>
      </c>
      <c r="D107" s="22" t="n">
        <v>572</v>
      </c>
      <c r="E107" s="22" t="n">
        <v>2080</v>
      </c>
      <c r="F107" s="21" t="s">
        <v>57</v>
      </c>
      <c r="G107" s="23" t="n">
        <v>0.9965</v>
      </c>
      <c r="H107" s="24" t="n">
        <v>0.9965</v>
      </c>
      <c r="I107" s="0" t="n">
        <f aca="false">G107*D107/$M$5*100</f>
        <v>0.26949622940356</v>
      </c>
      <c r="J107" s="0" t="n">
        <f aca="false">H107*D107/$M$5*100</f>
        <v>0.26949622940356</v>
      </c>
    </row>
    <row collapsed="false" customFormat="false" customHeight="false" hidden="false" ht="14" outlineLevel="0" r="108">
      <c r="A108" s="21" t="s">
        <v>135</v>
      </c>
      <c r="B108" s="21" t="s">
        <v>112</v>
      </c>
      <c r="C108" s="22" t="n">
        <v>94</v>
      </c>
      <c r="D108" s="22" t="n">
        <v>376</v>
      </c>
      <c r="E108" s="22" t="n">
        <v>960</v>
      </c>
      <c r="F108" s="21" t="s">
        <v>439</v>
      </c>
      <c r="G108" s="23" t="n">
        <v>0.9965</v>
      </c>
      <c r="H108" s="24" t="n">
        <v>0.9783</v>
      </c>
      <c r="I108" s="0" t="n">
        <f aca="false">G108*D108/$M$5*100</f>
        <v>0.177151367579963</v>
      </c>
      <c r="J108" s="0" t="n">
        <f aca="false">H108*D108/$M$5*100</f>
        <v>0.173915888513274</v>
      </c>
    </row>
    <row collapsed="false" customFormat="false" customHeight="false" hidden="false" ht="14" outlineLevel="0" r="109">
      <c r="A109" s="21" t="s">
        <v>238</v>
      </c>
      <c r="B109" s="21" t="s">
        <v>40</v>
      </c>
      <c r="C109" s="22" t="n">
        <v>50</v>
      </c>
      <c r="D109" s="22" t="n">
        <v>172</v>
      </c>
      <c r="E109" s="22" t="n">
        <v>414</v>
      </c>
      <c r="F109" s="21" t="s">
        <v>439</v>
      </c>
      <c r="G109" s="23" t="n">
        <v>0.9964</v>
      </c>
      <c r="H109" s="24" t="n">
        <v>0.9964</v>
      </c>
      <c r="I109" s="0" t="n">
        <f aca="false">G109*D109/$M$5*100</f>
        <v>0.0810291955272925</v>
      </c>
      <c r="J109" s="0" t="n">
        <f aca="false">H109*D109/$M$5*100</f>
        <v>0.0810291955272925</v>
      </c>
    </row>
    <row collapsed="false" customFormat="false" customHeight="false" hidden="false" ht="14" outlineLevel="0" r="110">
      <c r="A110" s="21" t="s">
        <v>260</v>
      </c>
      <c r="B110" s="21" t="s">
        <v>261</v>
      </c>
      <c r="C110" s="22" t="n">
        <v>22</v>
      </c>
      <c r="D110" s="22" t="n">
        <v>44</v>
      </c>
      <c r="E110" s="22" t="n">
        <v>75</v>
      </c>
      <c r="F110" s="21" t="s">
        <v>206</v>
      </c>
      <c r="G110" s="23" t="n">
        <v>0.9963</v>
      </c>
      <c r="H110" s="24" t="n">
        <v>0.9963</v>
      </c>
      <c r="I110" s="0" t="n">
        <f aca="false">G110*D110/$M$5*100</f>
        <v>0.0207263185267488</v>
      </c>
      <c r="J110" s="0" t="n">
        <f aca="false">H110*D110/$M$5*100</f>
        <v>0.0207263185267488</v>
      </c>
    </row>
    <row collapsed="false" customFormat="false" customHeight="false" hidden="false" ht="14" outlineLevel="0" r="111">
      <c r="A111" s="21" t="s">
        <v>147</v>
      </c>
      <c r="B111" s="21" t="s">
        <v>43</v>
      </c>
      <c r="C111" s="22" t="n">
        <v>12</v>
      </c>
      <c r="D111" s="22" t="n">
        <v>32</v>
      </c>
      <c r="E111" s="22" t="n">
        <v>75</v>
      </c>
      <c r="F111" s="21" t="s">
        <v>43</v>
      </c>
      <c r="G111" s="23" t="n">
        <v>0.9958</v>
      </c>
      <c r="H111" s="24" t="n">
        <v>0.9958</v>
      </c>
      <c r="I111" s="0" t="n">
        <f aca="false">G111*D111/$M$5*100</f>
        <v>0.0150661213682892</v>
      </c>
      <c r="J111" s="0" t="n">
        <f aca="false">H111*D111/$M$5*100</f>
        <v>0.0150661213682892</v>
      </c>
    </row>
    <row collapsed="false" customFormat="false" customHeight="false" hidden="false" ht="14" outlineLevel="0" r="112">
      <c r="A112" s="21" t="s">
        <v>104</v>
      </c>
      <c r="B112" s="21" t="s">
        <v>71</v>
      </c>
      <c r="C112" s="22" t="n">
        <v>220</v>
      </c>
      <c r="D112" s="22" t="n">
        <v>752</v>
      </c>
      <c r="E112" s="22" t="n">
        <v>1848</v>
      </c>
      <c r="F112" s="21" t="s">
        <v>72</v>
      </c>
      <c r="G112" s="23" t="n">
        <v>0.9958</v>
      </c>
      <c r="H112" s="24" t="n">
        <v>0.9958</v>
      </c>
      <c r="I112" s="0" t="n">
        <f aca="false">G112*D112/$M$5*100</f>
        <v>0.354053852154795</v>
      </c>
      <c r="J112" s="0" t="n">
        <f aca="false">H112*D112/$M$5*100</f>
        <v>0.354053852154795</v>
      </c>
    </row>
    <row collapsed="false" customFormat="false" customHeight="false" hidden="false" ht="14" outlineLevel="0" r="113">
      <c r="A113" s="21" t="s">
        <v>214</v>
      </c>
      <c r="B113" s="21" t="s">
        <v>71</v>
      </c>
      <c r="C113" s="22" t="n">
        <v>104</v>
      </c>
      <c r="D113" s="22" t="n">
        <v>408</v>
      </c>
      <c r="E113" s="22" t="n">
        <v>871</v>
      </c>
      <c r="F113" s="21" t="s">
        <v>72</v>
      </c>
      <c r="G113" s="23" t="n">
        <v>0.9951</v>
      </c>
      <c r="H113" s="24" t="n">
        <v>0.9924</v>
      </c>
      <c r="I113" s="0" t="n">
        <f aca="false">G113*D113/$M$5*100</f>
        <v>0.191958015176946</v>
      </c>
      <c r="J113" s="0" t="n">
        <f aca="false">H113*D113/$M$5*100</f>
        <v>0.191437176426089</v>
      </c>
    </row>
    <row collapsed="false" customFormat="false" customHeight="false" hidden="false" ht="14" outlineLevel="0" r="114">
      <c r="A114" s="21" t="s">
        <v>330</v>
      </c>
      <c r="B114" s="21" t="s">
        <v>71</v>
      </c>
      <c r="C114" s="22" t="n">
        <v>228</v>
      </c>
      <c r="D114" s="22" t="n">
        <v>816</v>
      </c>
      <c r="E114" s="22" t="n">
        <v>1717</v>
      </c>
      <c r="F114" s="21" t="s">
        <v>72</v>
      </c>
      <c r="G114" s="23" t="n">
        <v>0.9951</v>
      </c>
      <c r="H114" s="24" t="n">
        <v>0.9951</v>
      </c>
      <c r="I114" s="0" t="n">
        <f aca="false">G114*D114/$M$5*100</f>
        <v>0.383916030353892</v>
      </c>
      <c r="J114" s="0" t="n">
        <f aca="false">H114*D114/$M$5*100</f>
        <v>0.383916030353892</v>
      </c>
    </row>
    <row collapsed="false" customFormat="false" customHeight="false" hidden="false" ht="14" outlineLevel="0" r="115">
      <c r="A115" s="21" t="s">
        <v>328</v>
      </c>
      <c r="B115" s="21" t="s">
        <v>56</v>
      </c>
      <c r="C115" s="22" t="n">
        <v>124</v>
      </c>
      <c r="D115" s="22" t="n">
        <v>248</v>
      </c>
      <c r="E115" s="22" t="n">
        <v>429</v>
      </c>
      <c r="F115" s="21" t="s">
        <v>57</v>
      </c>
      <c r="G115" s="23" t="n">
        <v>0.9949</v>
      </c>
      <c r="H115" s="24" t="n">
        <v>0.9949</v>
      </c>
      <c r="I115" s="0" t="n">
        <f aca="false">G115*D115/$M$5*100</f>
        <v>0.116656911184133</v>
      </c>
      <c r="J115" s="0" t="n">
        <f aca="false">H115*D115/$M$5*100</f>
        <v>0.116656911184133</v>
      </c>
    </row>
    <row collapsed="false" customFormat="false" customHeight="false" hidden="false" ht="14" outlineLevel="0" r="116">
      <c r="A116" s="21" t="s">
        <v>372</v>
      </c>
      <c r="B116" s="21" t="s">
        <v>308</v>
      </c>
      <c r="C116" s="22" t="n">
        <v>30</v>
      </c>
      <c r="D116" s="22" t="n">
        <v>240</v>
      </c>
      <c r="E116" s="22" t="n">
        <v>408</v>
      </c>
      <c r="F116" s="21" t="s">
        <v>46</v>
      </c>
      <c r="G116" s="23" t="n">
        <v>0.9947</v>
      </c>
      <c r="H116" s="24" t="n">
        <v>0.9947</v>
      </c>
      <c r="I116" s="0" t="n">
        <f aca="false">G116*D116/$M$5*100</f>
        <v>0.112871090517955</v>
      </c>
      <c r="J116" s="0" t="n">
        <f aca="false">H116*D116/$M$5*100</f>
        <v>0.112871090517955</v>
      </c>
    </row>
    <row collapsed="false" customFormat="false" customHeight="false" hidden="false" ht="14" outlineLevel="0" r="117">
      <c r="A117" s="21" t="s">
        <v>240</v>
      </c>
      <c r="B117" s="21" t="s">
        <v>159</v>
      </c>
      <c r="C117" s="22" t="n">
        <v>226</v>
      </c>
      <c r="D117" s="22" t="n">
        <v>904</v>
      </c>
      <c r="E117" s="22" t="n">
        <v>2221</v>
      </c>
      <c r="F117" s="21" t="s">
        <v>128</v>
      </c>
      <c r="G117" s="23" t="n">
        <v>0.9944</v>
      </c>
      <c r="H117" s="24" t="n">
        <v>0.9944</v>
      </c>
      <c r="I117" s="0" t="n">
        <f aca="false">G117*D117/$M$5*100</f>
        <v>0.42501955036524</v>
      </c>
      <c r="J117" s="0" t="n">
        <f aca="false">H117*D117/$M$5*100</f>
        <v>0.42501955036524</v>
      </c>
    </row>
    <row collapsed="false" customFormat="false" customHeight="false" hidden="false" ht="14" outlineLevel="0" r="118">
      <c r="A118" s="21" t="s">
        <v>69</v>
      </c>
      <c r="B118" s="21" t="s">
        <v>63</v>
      </c>
      <c r="C118" s="22" t="n">
        <v>-1</v>
      </c>
      <c r="D118" s="22" t="n">
        <v>-1</v>
      </c>
      <c r="E118" s="22" t="n">
        <v>0</v>
      </c>
      <c r="F118" s="21" t="s">
        <v>473</v>
      </c>
      <c r="G118" s="23" t="n">
        <v>0.9942</v>
      </c>
      <c r="H118" s="24" t="n">
        <v>0.9942</v>
      </c>
      <c r="I118" s="0" t="n">
        <f aca="false">G118*D118/$M$5*100</f>
        <v>-0.000470059809460769</v>
      </c>
      <c r="J118" s="0" t="n">
        <f aca="false">H118*D118/$M$5*100</f>
        <v>-0.000470059809460769</v>
      </c>
    </row>
    <row collapsed="false" customFormat="false" customHeight="false" hidden="false" ht="14" outlineLevel="0" r="119">
      <c r="A119" s="21" t="s">
        <v>279</v>
      </c>
      <c r="B119" s="21" t="s">
        <v>40</v>
      </c>
      <c r="C119" s="22" t="n">
        <v>592</v>
      </c>
      <c r="D119" s="22" t="n">
        <v>2368</v>
      </c>
      <c r="E119" s="22" t="n">
        <v>2842</v>
      </c>
      <c r="F119" s="21" t="s">
        <v>439</v>
      </c>
      <c r="G119" s="23" t="n">
        <v>0.9936</v>
      </c>
      <c r="H119" s="24" t="n">
        <v>0.9827</v>
      </c>
      <c r="I119" s="0" t="n">
        <f aca="false">G119*D119/$M$5*100</f>
        <v>1.11242987163424</v>
      </c>
      <c r="J119" s="0" t="n">
        <f aca="false">H119*D119/$M$5*100</f>
        <v>1.10022628306659</v>
      </c>
    </row>
    <row collapsed="false" customFormat="false" customHeight="false" hidden="false" ht="14" outlineLevel="0" r="120">
      <c r="A120" s="21" t="s">
        <v>373</v>
      </c>
      <c r="B120" s="21" t="s">
        <v>56</v>
      </c>
      <c r="C120" s="22" t="n">
        <v>38</v>
      </c>
      <c r="D120" s="22" t="n">
        <v>152</v>
      </c>
      <c r="E120" s="22" t="n">
        <v>327</v>
      </c>
      <c r="F120" s="21" t="s">
        <v>57</v>
      </c>
      <c r="G120" s="23" t="n">
        <v>0.9934</v>
      </c>
      <c r="H120" s="24" t="n">
        <v>0.9826</v>
      </c>
      <c r="I120" s="0" t="n">
        <f aca="false">G120*D120/$M$5*100</f>
        <v>0.0713915983073686</v>
      </c>
      <c r="J120" s="0" t="n">
        <f aca="false">H120*D120/$M$5*100</f>
        <v>0.0706154464433465</v>
      </c>
    </row>
    <row collapsed="false" customFormat="false" customHeight="false" hidden="false" ht="14" outlineLevel="0" r="121">
      <c r="A121" s="21" t="s">
        <v>301</v>
      </c>
      <c r="B121" s="21" t="s">
        <v>43</v>
      </c>
      <c r="C121" s="22" t="n">
        <v>10</v>
      </c>
      <c r="D121" s="22" t="n">
        <v>20</v>
      </c>
      <c r="E121" s="22" t="n">
        <v>21</v>
      </c>
      <c r="F121" s="21" t="s">
        <v>43</v>
      </c>
      <c r="G121" s="23" t="n">
        <v>0.9933</v>
      </c>
      <c r="H121" s="24" t="n">
        <v>0.753</v>
      </c>
      <c r="I121" s="0" t="n">
        <f aca="false">G121*D121/$M$5*100</f>
        <v>0.00939268575210988</v>
      </c>
      <c r="J121" s="0" t="n">
        <f aca="false">H121*D121/$M$5*100</f>
        <v>0.00712039904493984</v>
      </c>
    </row>
    <row collapsed="false" customFormat="false" customHeight="false" hidden="false" ht="14" outlineLevel="0" r="122">
      <c r="A122" s="21" t="s">
        <v>371</v>
      </c>
      <c r="B122" s="21" t="s">
        <v>245</v>
      </c>
      <c r="C122" s="22" t="n">
        <v>114</v>
      </c>
      <c r="D122" s="22" t="n">
        <v>456</v>
      </c>
      <c r="E122" s="22" t="n">
        <v>1062</v>
      </c>
      <c r="F122" s="21" t="s">
        <v>46</v>
      </c>
      <c r="G122" s="23" t="n">
        <v>0.9929</v>
      </c>
      <c r="H122" s="24" t="n">
        <v>0.9929</v>
      </c>
      <c r="I122" s="0" t="n">
        <f aca="false">G122*D122/$M$5*100</f>
        <v>0.214066996052103</v>
      </c>
      <c r="J122" s="0" t="n">
        <f aca="false">H122*D122/$M$5*100</f>
        <v>0.214066996052103</v>
      </c>
    </row>
    <row collapsed="false" customFormat="false" customHeight="false" hidden="false" ht="14" outlineLevel="0" r="123">
      <c r="A123" s="21" t="s">
        <v>267</v>
      </c>
      <c r="B123" s="21" t="s">
        <v>40</v>
      </c>
      <c r="C123" s="22" t="n">
        <v>450</v>
      </c>
      <c r="D123" s="22" t="n">
        <v>1720</v>
      </c>
      <c r="E123" s="22" t="n">
        <v>3316</v>
      </c>
      <c r="F123" s="21" t="s">
        <v>439</v>
      </c>
      <c r="G123" s="23" t="n">
        <v>0.9928</v>
      </c>
      <c r="H123" s="24" t="n">
        <v>0.9928</v>
      </c>
      <c r="I123" s="0" t="n">
        <f aca="false">G123*D123/$M$5*100</f>
        <v>0.807364364908631</v>
      </c>
      <c r="J123" s="0" t="n">
        <f aca="false">H123*D123/$M$5*100</f>
        <v>0.807364364908631</v>
      </c>
    </row>
    <row collapsed="false" customFormat="false" customHeight="false" hidden="false" ht="14" outlineLevel="0" r="124">
      <c r="A124" s="21" t="s">
        <v>52</v>
      </c>
      <c r="B124" s="21" t="s">
        <v>48</v>
      </c>
      <c r="C124" s="22" t="n">
        <v>8</v>
      </c>
      <c r="D124" s="22" t="n">
        <v>32</v>
      </c>
      <c r="E124" s="22" t="n">
        <v>74</v>
      </c>
      <c r="F124" s="21" t="s">
        <v>437</v>
      </c>
      <c r="G124" s="23" t="n">
        <v>0.9925</v>
      </c>
      <c r="H124" s="24" t="n">
        <v>0.9925</v>
      </c>
      <c r="I124" s="0" t="n">
        <f aca="false">G124*D124/$M$5*100</f>
        <v>0.0150161934706035</v>
      </c>
      <c r="J124" s="0" t="n">
        <f aca="false">H124*D124/$M$5*100</f>
        <v>0.0150161934706035</v>
      </c>
    </row>
    <row collapsed="false" customFormat="false" customHeight="false" hidden="false" ht="14" outlineLevel="0" r="125">
      <c r="A125" s="21" t="s">
        <v>302</v>
      </c>
      <c r="B125" s="21" t="s">
        <v>119</v>
      </c>
      <c r="C125" s="22" t="n">
        <v>12</v>
      </c>
      <c r="D125" s="22" t="n">
        <v>48</v>
      </c>
      <c r="E125" s="22" t="n">
        <v>122</v>
      </c>
      <c r="F125" s="21" t="s">
        <v>119</v>
      </c>
      <c r="G125" s="23" t="n">
        <v>0.9922</v>
      </c>
      <c r="H125" s="24" t="n">
        <v>0.9922</v>
      </c>
      <c r="I125" s="0" t="n">
        <f aca="false">G125*D125/$M$5*100</f>
        <v>0.0225174818562209</v>
      </c>
      <c r="J125" s="0" t="n">
        <f aca="false">H125*D125/$M$5*100</f>
        <v>0.0225174818562209</v>
      </c>
    </row>
    <row collapsed="false" customFormat="false" customHeight="false" hidden="false" ht="14" outlineLevel="0" r="126">
      <c r="A126" s="21" t="s">
        <v>188</v>
      </c>
      <c r="B126" s="21" t="s">
        <v>71</v>
      </c>
      <c r="C126" s="22" t="n">
        <v>26</v>
      </c>
      <c r="D126" s="22" t="n">
        <v>104</v>
      </c>
      <c r="E126" s="22" t="n">
        <v>205</v>
      </c>
      <c r="F126" s="21" t="s">
        <v>72</v>
      </c>
      <c r="G126" s="23" t="n">
        <v>0.992</v>
      </c>
      <c r="H126" s="24" t="n">
        <v>0.992</v>
      </c>
      <c r="I126" s="0" t="n">
        <f aca="false">G126*D126/$M$5*100</f>
        <v>0.0487780430722678</v>
      </c>
      <c r="J126" s="0" t="n">
        <f aca="false">H126*D126/$M$5*100</f>
        <v>0.0487780430722678</v>
      </c>
    </row>
    <row collapsed="false" customFormat="false" customHeight="false" hidden="false" ht="14" outlineLevel="0" r="127">
      <c r="A127" s="21" t="s">
        <v>66</v>
      </c>
      <c r="B127" s="21" t="s">
        <v>43</v>
      </c>
      <c r="C127" s="22" t="n">
        <v>756</v>
      </c>
      <c r="D127" s="22" t="n">
        <v>3024</v>
      </c>
      <c r="E127" s="22" t="n">
        <v>6613</v>
      </c>
      <c r="F127" s="21" t="s">
        <v>43</v>
      </c>
      <c r="G127" s="23" t="n">
        <v>0.9919</v>
      </c>
      <c r="H127" s="24" t="n">
        <v>0.9919</v>
      </c>
      <c r="I127" s="0" t="n">
        <f aca="false">G127*D127/$M$5*100</f>
        <v>1.4181724309118</v>
      </c>
      <c r="J127" s="0" t="n">
        <f aca="false">H127*D127/$M$5*100</f>
        <v>1.4181724309118</v>
      </c>
    </row>
    <row collapsed="false" customFormat="false" customHeight="false" hidden="false" ht="14" outlineLevel="0" r="128">
      <c r="A128" s="21" t="s">
        <v>264</v>
      </c>
      <c r="B128" s="21" t="s">
        <v>43</v>
      </c>
      <c r="C128" s="22" t="n">
        <v>2252</v>
      </c>
      <c r="D128" s="22" t="n">
        <v>8192</v>
      </c>
      <c r="E128" s="22" t="n">
        <v>21381</v>
      </c>
      <c r="F128" s="21" t="s">
        <v>43</v>
      </c>
      <c r="G128" s="23" t="n">
        <v>0.9918</v>
      </c>
      <c r="H128" s="24" t="n">
        <v>0.9918</v>
      </c>
      <c r="I128" s="0" t="n">
        <f aca="false">G128*D128/$M$5*100</f>
        <v>3.84143429233351</v>
      </c>
      <c r="J128" s="0" t="n">
        <f aca="false">H128*D128/$M$5*100</f>
        <v>3.84143429233351</v>
      </c>
    </row>
    <row collapsed="false" customFormat="false" customHeight="false" hidden="false" ht="14" outlineLevel="0" r="129">
      <c r="A129" s="21" t="s">
        <v>425</v>
      </c>
      <c r="B129" s="21" t="s">
        <v>127</v>
      </c>
      <c r="C129" s="22" t="n">
        <v>168</v>
      </c>
      <c r="D129" s="22" t="n">
        <v>672</v>
      </c>
      <c r="E129" s="22" t="n">
        <v>2270</v>
      </c>
      <c r="F129" s="21" t="s">
        <v>128</v>
      </c>
      <c r="G129" s="23" t="n">
        <v>0.9918</v>
      </c>
      <c r="H129" s="24" t="n">
        <v>0.9918</v>
      </c>
      <c r="I129" s="0" t="n">
        <f aca="false">G129*D129/$M$5*100</f>
        <v>0.315117656792984</v>
      </c>
      <c r="J129" s="0" t="n">
        <f aca="false">H129*D129/$M$5*100</f>
        <v>0.315117656792984</v>
      </c>
    </row>
    <row collapsed="false" customFormat="false" customHeight="false" hidden="false" ht="14" outlineLevel="0" r="130">
      <c r="A130" s="21" t="s">
        <v>298</v>
      </c>
      <c r="B130" s="21" t="s">
        <v>299</v>
      </c>
      <c r="C130" s="22" t="n">
        <v>106</v>
      </c>
      <c r="D130" s="22" t="n">
        <v>524</v>
      </c>
      <c r="E130" s="22" t="n">
        <v>1591</v>
      </c>
      <c r="F130" s="21" t="s">
        <v>46</v>
      </c>
      <c r="G130" s="23" t="n">
        <v>0.9915</v>
      </c>
      <c r="H130" s="24" t="n">
        <v>0.9755</v>
      </c>
      <c r="I130" s="0" t="n">
        <f aca="false">G130*D130/$M$5*100</f>
        <v>0.24564241980095</v>
      </c>
      <c r="J130" s="0" t="n">
        <f aca="false">H130*D130/$M$5*100</f>
        <v>0.24167844731803</v>
      </c>
    </row>
    <row collapsed="false" customFormat="false" customHeight="false" hidden="false" ht="14" outlineLevel="0" r="131">
      <c r="A131" s="21" t="s">
        <v>362</v>
      </c>
      <c r="B131" s="21" t="s">
        <v>48</v>
      </c>
      <c r="C131" s="22" t="n">
        <v>344</v>
      </c>
      <c r="D131" s="22" t="n">
        <v>344</v>
      </c>
      <c r="E131" s="22" t="n">
        <v>617</v>
      </c>
      <c r="F131" s="21" t="s">
        <v>437</v>
      </c>
      <c r="G131" s="23" t="n">
        <v>0.9914</v>
      </c>
      <c r="H131" s="24" t="n">
        <v>0.9914</v>
      </c>
      <c r="I131" s="0" t="n">
        <f aca="false">G131*D131/$M$5*100</f>
        <v>0.161245171508948</v>
      </c>
      <c r="J131" s="0" t="n">
        <f aca="false">H131*D131/$M$5*100</f>
        <v>0.161245171508948</v>
      </c>
    </row>
    <row collapsed="false" customFormat="false" customHeight="false" hidden="false" ht="14" outlineLevel="0" r="132">
      <c r="A132" s="21" t="s">
        <v>445</v>
      </c>
      <c r="B132" s="21" t="s">
        <v>40</v>
      </c>
      <c r="C132" s="22" t="n">
        <v>152</v>
      </c>
      <c r="D132" s="22" t="n">
        <v>344</v>
      </c>
      <c r="E132" s="22" t="n">
        <v>1038</v>
      </c>
      <c r="F132" s="21" t="s">
        <v>439</v>
      </c>
      <c r="G132" s="23" t="n">
        <v>0.9909</v>
      </c>
      <c r="H132" s="24" t="n">
        <v>0.9909</v>
      </c>
      <c r="I132" s="0" t="n">
        <f aca="false">G132*D132/$M$5*100</f>
        <v>0.161163849554384</v>
      </c>
      <c r="J132" s="0" t="n">
        <f aca="false">H132*D132/$M$5*100</f>
        <v>0.161163849554384</v>
      </c>
    </row>
    <row collapsed="false" customFormat="false" customHeight="false" hidden="false" ht="14" outlineLevel="0" r="133">
      <c r="A133" s="21" t="s">
        <v>306</v>
      </c>
      <c r="B133" s="21" t="s">
        <v>43</v>
      </c>
      <c r="C133" s="22" t="n">
        <v>314</v>
      </c>
      <c r="D133" s="22" t="n">
        <v>892</v>
      </c>
      <c r="E133" s="22" t="n">
        <v>2007</v>
      </c>
      <c r="F133" s="21" t="s">
        <v>43</v>
      </c>
      <c r="G133" s="23" t="n">
        <v>0.9907</v>
      </c>
      <c r="H133" s="24" t="n">
        <v>0.9907</v>
      </c>
      <c r="I133" s="0" t="n">
        <f aca="false">G133*D133/$M$5*100</f>
        <v>0.417817262003262</v>
      </c>
      <c r="J133" s="0" t="n">
        <f aca="false">H133*D133/$M$5*100</f>
        <v>0.417817262003262</v>
      </c>
    </row>
    <row collapsed="false" customFormat="false" customHeight="false" hidden="false" ht="14" outlineLevel="0" r="134">
      <c r="A134" s="21" t="s">
        <v>420</v>
      </c>
      <c r="B134" s="21" t="s">
        <v>40</v>
      </c>
      <c r="C134" s="22" t="n">
        <v>14</v>
      </c>
      <c r="D134" s="22" t="n">
        <v>14</v>
      </c>
      <c r="E134" s="22" t="n">
        <v>5</v>
      </c>
      <c r="F134" s="21" t="s">
        <v>439</v>
      </c>
      <c r="G134" s="23" t="n">
        <v>0.9906</v>
      </c>
      <c r="H134" s="24" t="n">
        <v>0.9906</v>
      </c>
      <c r="I134" s="0" t="n">
        <f aca="false">G134*D134/$M$5*100</f>
        <v>0.00655700810855535</v>
      </c>
      <c r="J134" s="0" t="n">
        <f aca="false">H134*D134/$M$5*100</f>
        <v>0.00655700810855535</v>
      </c>
    </row>
    <row collapsed="false" customFormat="false" customHeight="false" hidden="false" ht="14" outlineLevel="0" r="135">
      <c r="A135" s="21" t="s">
        <v>483</v>
      </c>
      <c r="B135" s="21" t="s">
        <v>59</v>
      </c>
      <c r="C135" s="22" t="n">
        <v>2</v>
      </c>
      <c r="D135" s="22" t="n">
        <v>2</v>
      </c>
      <c r="E135" s="22" t="n">
        <v>2</v>
      </c>
      <c r="F135" s="21" t="s">
        <v>436</v>
      </c>
      <c r="G135" s="23" t="n">
        <v>0.9906</v>
      </c>
      <c r="H135" s="24" t="n">
        <v>0.9906</v>
      </c>
      <c r="I135" s="0" t="n">
        <f aca="false">G135*D135/$M$5*100</f>
        <v>0.000936715444079336</v>
      </c>
      <c r="J135" s="0" t="n">
        <f aca="false">H135*D135/$M$5*100</f>
        <v>0.000936715444079336</v>
      </c>
    </row>
    <row collapsed="false" customFormat="false" customHeight="false" hidden="false" ht="14" outlineLevel="0" r="136">
      <c r="A136" s="21" t="s">
        <v>297</v>
      </c>
      <c r="B136" s="21" t="s">
        <v>269</v>
      </c>
      <c r="C136" s="22" t="n">
        <v>96</v>
      </c>
      <c r="D136" s="22" t="n">
        <v>96</v>
      </c>
      <c r="E136" s="22" t="n">
        <v>135</v>
      </c>
      <c r="F136" s="21" t="s">
        <v>270</v>
      </c>
      <c r="G136" s="23" t="n">
        <v>0.9905</v>
      </c>
      <c r="H136" s="24" t="n">
        <v>0.9905</v>
      </c>
      <c r="I136" s="0" t="n">
        <f aca="false">G136*D136/$M$5*100</f>
        <v>0.0449578024160185</v>
      </c>
      <c r="J136" s="0" t="n">
        <f aca="false">H136*D136/$M$5*100</f>
        <v>0.0449578024160185</v>
      </c>
    </row>
    <row collapsed="false" customFormat="false" customHeight="false" hidden="false" ht="14" outlineLevel="0" r="137">
      <c r="A137" s="21" t="s">
        <v>92</v>
      </c>
      <c r="B137" s="21" t="s">
        <v>43</v>
      </c>
      <c r="C137" s="22" t="n">
        <v>20</v>
      </c>
      <c r="D137" s="22" t="n">
        <v>20</v>
      </c>
      <c r="E137" s="22" t="n">
        <v>21</v>
      </c>
      <c r="F137" s="21" t="s">
        <v>43</v>
      </c>
      <c r="G137" s="23" t="n">
        <v>0.9899</v>
      </c>
      <c r="H137" s="24" t="n">
        <v>0.9899</v>
      </c>
      <c r="I137" s="0" t="n">
        <f aca="false">G137*D137/$M$5*100</f>
        <v>0.00936053521193352</v>
      </c>
      <c r="J137" s="0" t="n">
        <f aca="false">H137*D137/$M$5*100</f>
        <v>0.00936053521193352</v>
      </c>
    </row>
    <row collapsed="false" customFormat="false" customHeight="false" hidden="false" ht="14" outlineLevel="0" r="138">
      <c r="A138" s="21" t="s">
        <v>85</v>
      </c>
      <c r="B138" s="21" t="s">
        <v>86</v>
      </c>
      <c r="C138" s="22" t="n">
        <v>-1</v>
      </c>
      <c r="D138" s="22" t="n">
        <v>-1</v>
      </c>
      <c r="E138" s="22" t="n">
        <v>0</v>
      </c>
      <c r="F138" s="21" t="s">
        <v>87</v>
      </c>
      <c r="G138" s="23" t="n">
        <v>0.9894</v>
      </c>
      <c r="H138" s="24" t="n">
        <v>0.9854</v>
      </c>
      <c r="I138" s="0" t="n">
        <f aca="false">G138*D138/$M$5*100</f>
        <v>-0.000467790359565968</v>
      </c>
      <c r="J138" s="0" t="n">
        <f aca="false">H138*D138/$M$5*100</f>
        <v>-0.0004658991513203</v>
      </c>
    </row>
    <row collapsed="false" customFormat="false" customHeight="false" hidden="false" ht="14" outlineLevel="0" r="139">
      <c r="A139" s="21" t="s">
        <v>80</v>
      </c>
      <c r="B139" s="21" t="s">
        <v>81</v>
      </c>
      <c r="C139" s="22" t="n">
        <v>64</v>
      </c>
      <c r="D139" s="22" t="n">
        <v>128</v>
      </c>
      <c r="E139" s="22" t="n">
        <v>218</v>
      </c>
      <c r="F139" s="21" t="s">
        <v>442</v>
      </c>
      <c r="G139" s="23" t="n">
        <v>0.9885</v>
      </c>
      <c r="H139" s="24" t="n">
        <v>0.9885</v>
      </c>
      <c r="I139" s="0" t="n">
        <f aca="false">G139*D139/$M$5*100</f>
        <v>0.0598226992269686</v>
      </c>
      <c r="J139" s="0" t="n">
        <f aca="false">H139*D139/$M$5*100</f>
        <v>0.0598226992269686</v>
      </c>
    </row>
    <row collapsed="false" customFormat="false" customHeight="false" hidden="false" ht="14" outlineLevel="0" r="140">
      <c r="A140" s="21" t="s">
        <v>239</v>
      </c>
      <c r="B140" s="21" t="s">
        <v>56</v>
      </c>
      <c r="C140" s="22" t="n">
        <v>460</v>
      </c>
      <c r="D140" s="22" t="n">
        <v>1544</v>
      </c>
      <c r="E140" s="22" t="n">
        <v>3145</v>
      </c>
      <c r="F140" s="21" t="s">
        <v>57</v>
      </c>
      <c r="G140" s="23" t="n">
        <v>0.9883</v>
      </c>
      <c r="H140" s="24" t="n">
        <v>0.8654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1" t="s">
        <v>151</v>
      </c>
      <c r="B141" s="21" t="s">
        <v>56</v>
      </c>
      <c r="C141" s="22" t="n">
        <v>410</v>
      </c>
      <c r="D141" s="22" t="n">
        <v>1640</v>
      </c>
      <c r="E141" s="22" t="n">
        <v>3280</v>
      </c>
      <c r="F141" s="21" t="s">
        <v>57</v>
      </c>
      <c r="G141" s="23" t="n">
        <v>0.9875</v>
      </c>
      <c r="H141" s="24" t="n">
        <v>0.9875</v>
      </c>
      <c r="I141" s="0" t="n">
        <f aca="false">G141*D141/$M$5*100</f>
        <v>0.765702938464812</v>
      </c>
      <c r="J141" s="0" t="n">
        <f aca="false">H141*D141/$M$5*100</f>
        <v>0.765702938464812</v>
      </c>
    </row>
    <row collapsed="false" customFormat="false" customHeight="false" hidden="false" ht="14" outlineLevel="0" r="142">
      <c r="A142" s="21" t="s">
        <v>481</v>
      </c>
      <c r="B142" s="21" t="s">
        <v>138</v>
      </c>
      <c r="C142" s="22"/>
      <c r="D142" s="22"/>
      <c r="E142" s="22"/>
      <c r="F142" s="21" t="s">
        <v>87</v>
      </c>
      <c r="G142" s="23" t="n">
        <v>0.9875</v>
      </c>
      <c r="H142" s="24" t="n">
        <v>0.9875</v>
      </c>
      <c r="I142" s="0" t="n">
        <f aca="false">G142*D142/$M$5*100</f>
        <v>0</v>
      </c>
      <c r="J142" s="0" t="n">
        <f aca="false">H142*D142/$M$5*100</f>
        <v>0</v>
      </c>
    </row>
    <row collapsed="false" customFormat="false" customHeight="false" hidden="false" ht="14" outlineLevel="0" r="143">
      <c r="A143" s="21" t="s">
        <v>469</v>
      </c>
      <c r="B143" s="21" t="s">
        <v>40</v>
      </c>
      <c r="C143" s="22" t="n">
        <v>58</v>
      </c>
      <c r="D143" s="22" t="n">
        <v>116</v>
      </c>
      <c r="E143" s="22" t="n">
        <v>107</v>
      </c>
      <c r="F143" s="21" t="s">
        <v>439</v>
      </c>
      <c r="G143" s="23" t="n">
        <v>0.9875</v>
      </c>
      <c r="H143" s="24" t="n">
        <v>0.9875</v>
      </c>
      <c r="I143" s="0" t="n">
        <f aca="false">G143*D143/$M$5*100</f>
        <v>0.054159476135316</v>
      </c>
      <c r="J143" s="0" t="n">
        <f aca="false">H143*D143/$M$5*100</f>
        <v>0.054159476135316</v>
      </c>
    </row>
    <row collapsed="false" customFormat="false" customHeight="false" hidden="false" ht="14" outlineLevel="0" r="144">
      <c r="A144" s="21" t="s">
        <v>160</v>
      </c>
      <c r="B144" s="21" t="s">
        <v>59</v>
      </c>
      <c r="C144" s="22" t="n">
        <v>736</v>
      </c>
      <c r="D144" s="22" t="n">
        <v>4232</v>
      </c>
      <c r="E144" s="22" t="n">
        <v>8485</v>
      </c>
      <c r="F144" s="21" t="s">
        <v>436</v>
      </c>
      <c r="G144" s="23" t="n">
        <v>0.9872</v>
      </c>
      <c r="H144" s="24" t="n">
        <v>0.9872</v>
      </c>
      <c r="I144" s="0" t="n">
        <f aca="false">G144*D144/$M$5*100</f>
        <v>1.97528682537056</v>
      </c>
      <c r="J144" s="0" t="n">
        <f aca="false">H144*D144/$M$5*100</f>
        <v>1.97528682537056</v>
      </c>
    </row>
    <row collapsed="false" customFormat="false" customHeight="false" hidden="false" ht="14" outlineLevel="0" r="145">
      <c r="A145" s="21" t="s">
        <v>361</v>
      </c>
      <c r="B145" s="21" t="s">
        <v>127</v>
      </c>
      <c r="C145" s="22" t="n">
        <v>56</v>
      </c>
      <c r="D145" s="22" t="n">
        <v>224</v>
      </c>
      <c r="E145" s="22" t="n">
        <v>454</v>
      </c>
      <c r="F145" s="21" t="s">
        <v>128</v>
      </c>
      <c r="G145" s="23" t="n">
        <v>0.9872</v>
      </c>
      <c r="H145" s="24" t="n">
        <v>0.9419</v>
      </c>
      <c r="I145" s="0" t="n">
        <f aca="false">G145*D145/$M$5*100</f>
        <v>0.104552043686911</v>
      </c>
      <c r="J145" s="0" t="n">
        <f aca="false">H145*D145/$M$5*100</f>
        <v>0.0997544266093</v>
      </c>
    </row>
    <row collapsed="false" customFormat="false" customHeight="false" hidden="false" ht="14" outlineLevel="0" r="146">
      <c r="A146" s="21" t="s">
        <v>68</v>
      </c>
      <c r="B146" s="21" t="s">
        <v>56</v>
      </c>
      <c r="C146" s="22" t="n">
        <v>1268</v>
      </c>
      <c r="D146" s="22" t="n">
        <v>5072</v>
      </c>
      <c r="E146" s="22" t="n">
        <v>12041</v>
      </c>
      <c r="F146" s="21" t="s">
        <v>57</v>
      </c>
      <c r="G146" s="23" t="n">
        <v>0.9867</v>
      </c>
      <c r="H146" s="24" t="n">
        <v>0.9867</v>
      </c>
      <c r="I146" s="0" t="n">
        <f aca="false">G146*D146/$M$5*100</f>
        <v>2.36615796316872</v>
      </c>
      <c r="J146" s="0" t="n">
        <f aca="false">H146*D146/$M$5*100</f>
        <v>2.36615796316872</v>
      </c>
    </row>
    <row collapsed="false" customFormat="false" customHeight="false" hidden="false" ht="14" outlineLevel="0" r="147">
      <c r="A147" s="21" t="s">
        <v>334</v>
      </c>
      <c r="B147" s="21" t="s">
        <v>335</v>
      </c>
      <c r="C147" s="22" t="n">
        <v>54</v>
      </c>
      <c r="D147" s="22" t="n">
        <v>216</v>
      </c>
      <c r="E147" s="22" t="n">
        <v>496</v>
      </c>
      <c r="F147" s="21" t="s">
        <v>206</v>
      </c>
      <c r="G147" s="23" t="n">
        <v>0.9864</v>
      </c>
      <c r="H147" s="24" t="n">
        <v>0.7917</v>
      </c>
      <c r="I147" s="0" t="n">
        <f aca="false">G147*D147/$M$5*100</f>
        <v>0.100736341930451</v>
      </c>
      <c r="J147" s="0" t="n">
        <f aca="false">H147*D147/$M$5*100</f>
        <v>0.0808525566771471</v>
      </c>
    </row>
    <row collapsed="false" customFormat="false" customHeight="false" hidden="false" ht="14" outlineLevel="0" r="148">
      <c r="A148" s="21" t="s">
        <v>458</v>
      </c>
      <c r="B148" s="21" t="s">
        <v>119</v>
      </c>
      <c r="C148" s="22" t="n">
        <v>4</v>
      </c>
      <c r="D148" s="22" t="n">
        <v>16</v>
      </c>
      <c r="E148" s="22" t="n">
        <v>0</v>
      </c>
      <c r="F148" s="21" t="s">
        <v>119</v>
      </c>
      <c r="G148" s="23" t="n">
        <v>0.9862</v>
      </c>
      <c r="H148" s="24" t="n">
        <v>0.9862</v>
      </c>
      <c r="I148" s="0" t="n">
        <f aca="false">G148*D148/$M$5*100</f>
        <v>0.00746043828751093</v>
      </c>
      <c r="J148" s="0" t="n">
        <f aca="false">H148*D148/$M$5*100</f>
        <v>0.00746043828751093</v>
      </c>
    </row>
    <row collapsed="false" customFormat="false" customHeight="false" hidden="false" ht="14" outlineLevel="0" r="149">
      <c r="A149" s="21" t="s">
        <v>259</v>
      </c>
      <c r="B149" s="21" t="s">
        <v>40</v>
      </c>
      <c r="C149" s="22" t="n">
        <v>30</v>
      </c>
      <c r="D149" s="22" t="n">
        <v>360</v>
      </c>
      <c r="E149" s="22" t="n">
        <v>432</v>
      </c>
      <c r="F149" s="21" t="s">
        <v>439</v>
      </c>
      <c r="G149" s="23" t="n">
        <v>0.986</v>
      </c>
      <c r="H149" s="24" t="n">
        <v>0.9844</v>
      </c>
      <c r="I149" s="0" t="n">
        <f aca="false">G149*D149/$M$5*100</f>
        <v>0.167825819720574</v>
      </c>
      <c r="J149" s="0" t="n">
        <f aca="false">H149*D149/$M$5*100</f>
        <v>0.167553485733198</v>
      </c>
    </row>
    <row collapsed="false" customFormat="false" customHeight="false" hidden="false" ht="14" outlineLevel="0" r="150">
      <c r="A150" s="21" t="s">
        <v>364</v>
      </c>
      <c r="B150" s="21" t="s">
        <v>43</v>
      </c>
      <c r="C150" s="22" t="n">
        <v>2252</v>
      </c>
      <c r="D150" s="22" t="n">
        <v>8192</v>
      </c>
      <c r="E150" s="22" t="n">
        <v>21381</v>
      </c>
      <c r="F150" s="21" t="s">
        <v>43</v>
      </c>
      <c r="G150" s="23" t="n">
        <v>0.9859</v>
      </c>
      <c r="H150" s="24" t="n">
        <v>0.9859</v>
      </c>
      <c r="I150" s="0" t="n">
        <f aca="false">G150*D150/$M$5*100</f>
        <v>3.81858244485946</v>
      </c>
      <c r="J150" s="0" t="n">
        <f aca="false">H150*D150/$M$5*100</f>
        <v>3.81858244485946</v>
      </c>
    </row>
    <row collapsed="false" customFormat="false" customHeight="false" hidden="false" ht="14" outlineLevel="0" r="151">
      <c r="A151" s="21" t="s">
        <v>51</v>
      </c>
      <c r="B151" s="21" t="s">
        <v>48</v>
      </c>
      <c r="C151" s="22" t="n">
        <v>8</v>
      </c>
      <c r="D151" s="22" t="n">
        <v>16</v>
      </c>
      <c r="E151" s="22" t="n">
        <v>24</v>
      </c>
      <c r="F151" s="21" t="s">
        <v>437</v>
      </c>
      <c r="G151" s="23" t="n">
        <v>0.9855</v>
      </c>
      <c r="H151" s="24" t="n">
        <v>0.9855</v>
      </c>
      <c r="I151" s="0" t="n">
        <f aca="false">G151*D151/$M$5*100</f>
        <v>0.00745514290442306</v>
      </c>
      <c r="J151" s="0" t="n">
        <f aca="false">H151*D151/$M$5*100</f>
        <v>0.00745514290442306</v>
      </c>
    </row>
    <row collapsed="false" customFormat="false" customHeight="false" hidden="false" ht="14" outlineLevel="0" r="152">
      <c r="A152" s="21" t="s">
        <v>224</v>
      </c>
      <c r="B152" s="21" t="s">
        <v>225</v>
      </c>
      <c r="C152" s="22" t="n">
        <v>335</v>
      </c>
      <c r="D152" s="22" t="n">
        <v>1162</v>
      </c>
      <c r="E152" s="22" t="n">
        <v>2847</v>
      </c>
      <c r="F152" s="21" t="s">
        <v>226</v>
      </c>
      <c r="G152" s="23" t="n">
        <v>0.9855</v>
      </c>
      <c r="H152" s="24" t="n">
        <v>0.9855</v>
      </c>
      <c r="I152" s="0" t="n">
        <f aca="false">G152*D152/$M$5*100</f>
        <v>0.541429753433725</v>
      </c>
      <c r="J152" s="0" t="n">
        <f aca="false">H152*D152/$M$5*100</f>
        <v>0.541429753433725</v>
      </c>
    </row>
    <row collapsed="false" customFormat="false" customHeight="false" hidden="false" ht="14" outlineLevel="0" r="153">
      <c r="A153" s="21" t="s">
        <v>36</v>
      </c>
      <c r="B153" s="21" t="s">
        <v>37</v>
      </c>
      <c r="C153" s="22" t="n">
        <v>-1</v>
      </c>
      <c r="D153" s="22" t="n">
        <v>-1</v>
      </c>
      <c r="E153" s="22" t="n">
        <v>0</v>
      </c>
      <c r="F153" s="21" t="s">
        <v>38</v>
      </c>
      <c r="G153" s="23" t="n">
        <v>0.985</v>
      </c>
      <c r="H153" s="24" t="n">
        <v>0.985</v>
      </c>
      <c r="I153" s="0" t="n">
        <f aca="false">G153*D153/$M$5*100</f>
        <v>-0.000465710030495733</v>
      </c>
      <c r="J153" s="0" t="n">
        <f aca="false">H153*D153/$M$5*100</f>
        <v>-0.000465710030495733</v>
      </c>
    </row>
    <row collapsed="false" customFormat="false" customHeight="false" hidden="false" ht="14" outlineLevel="0" r="154">
      <c r="A154" s="21" t="s">
        <v>327</v>
      </c>
      <c r="B154" s="21" t="s">
        <v>177</v>
      </c>
      <c r="C154" s="22" t="n">
        <v>32</v>
      </c>
      <c r="D154" s="22" t="n">
        <v>12</v>
      </c>
      <c r="E154" s="22" t="n">
        <v>19</v>
      </c>
      <c r="F154" s="21" t="s">
        <v>472</v>
      </c>
      <c r="G154" s="23" t="n">
        <v>0.9833</v>
      </c>
      <c r="H154" s="24" t="n">
        <v>0.9833</v>
      </c>
      <c r="I154" s="0" t="n">
        <f aca="false">G154*D154/$M$5*100</f>
        <v>0.00557887520389589</v>
      </c>
      <c r="J154" s="0" t="n">
        <f aca="false">H154*D154/$M$5*100</f>
        <v>0.00557887520389589</v>
      </c>
    </row>
    <row collapsed="false" customFormat="false" customHeight="false" hidden="false" ht="14" outlineLevel="0" r="155">
      <c r="A155" s="21" t="s">
        <v>106</v>
      </c>
      <c r="B155" s="21" t="s">
        <v>71</v>
      </c>
      <c r="C155" s="22" t="n">
        <v>1478</v>
      </c>
      <c r="D155" s="22" t="n">
        <v>6021</v>
      </c>
      <c r="E155" s="22" t="n">
        <v>11977</v>
      </c>
      <c r="F155" s="21" t="s">
        <v>72</v>
      </c>
      <c r="G155" s="23" t="n">
        <v>0.9821</v>
      </c>
      <c r="H155" s="24" t="n">
        <v>0.9821</v>
      </c>
      <c r="I155" s="0" t="n">
        <f aca="false">G155*D155/$M$5*100</f>
        <v>2.79578454410061</v>
      </c>
      <c r="J155" s="0" t="n">
        <f aca="false">H155*D155/$M$5*100</f>
        <v>2.79578454410061</v>
      </c>
    </row>
    <row collapsed="false" customFormat="false" customHeight="false" hidden="false" ht="14" outlineLevel="0" r="156">
      <c r="A156" s="21" t="s">
        <v>476</v>
      </c>
      <c r="B156" s="21" t="s">
        <v>149</v>
      </c>
      <c r="C156" s="22" t="n">
        <v>12</v>
      </c>
      <c r="D156" s="22" t="n">
        <v>48</v>
      </c>
      <c r="E156" s="22" t="n">
        <v>18</v>
      </c>
      <c r="F156" s="21" t="s">
        <v>46</v>
      </c>
      <c r="G156" s="23" t="n">
        <v>0.9818</v>
      </c>
      <c r="H156" s="24" t="n">
        <v>0.9818</v>
      </c>
      <c r="I156" s="0" t="n">
        <f aca="false">G156*D156/$M$5*100</f>
        <v>0.0222814590671615</v>
      </c>
      <c r="J156" s="0" t="n">
        <f aca="false">H156*D156/$M$5*100</f>
        <v>0.0222814590671615</v>
      </c>
    </row>
    <row collapsed="false" customFormat="false" customHeight="false" hidden="false" ht="14" outlineLevel="0" r="157">
      <c r="A157" s="21" t="s">
        <v>61</v>
      </c>
      <c r="B157" s="21" t="s">
        <v>43</v>
      </c>
      <c r="C157" s="22" t="n">
        <v>64</v>
      </c>
      <c r="D157" s="22" t="n">
        <v>256</v>
      </c>
      <c r="E157" s="22" t="n">
        <v>480</v>
      </c>
      <c r="F157" s="21" t="s">
        <v>43</v>
      </c>
      <c r="G157" s="23" t="n">
        <v>0.9815</v>
      </c>
      <c r="H157" s="24" t="n">
        <v>0.9815</v>
      </c>
      <c r="I157" s="0" t="n">
        <f aca="false">G157*D157/$M$5*100</f>
        <v>0.118798137159878</v>
      </c>
      <c r="J157" s="0" t="n">
        <f aca="false">H157*D157/$M$5*100</f>
        <v>0.118798137159878</v>
      </c>
    </row>
    <row collapsed="false" customFormat="false" customHeight="false" hidden="false" ht="14" outlineLevel="0" r="158">
      <c r="A158" s="21" t="s">
        <v>331</v>
      </c>
      <c r="B158" s="21" t="s">
        <v>56</v>
      </c>
      <c r="C158" s="22" t="n">
        <v>1592</v>
      </c>
      <c r="D158" s="22" t="n">
        <v>4224</v>
      </c>
      <c r="E158" s="22" t="n">
        <v>4224</v>
      </c>
      <c r="F158" s="21" t="s">
        <v>57</v>
      </c>
      <c r="G158" s="23" t="n">
        <v>0.981</v>
      </c>
      <c r="H158" s="24" t="n">
        <v>0.9348</v>
      </c>
      <c r="I158" s="0" t="n">
        <f aca="false">G158*D158/$M$5*100</f>
        <v>1.95917070518427</v>
      </c>
      <c r="J158" s="0" t="n">
        <f aca="false">H158*D158/$M$5*100</f>
        <v>1.86690395026122</v>
      </c>
    </row>
    <row collapsed="false" customFormat="false" customHeight="false" hidden="false" ht="14" outlineLevel="0" r="159">
      <c r="A159" s="21" t="s">
        <v>122</v>
      </c>
      <c r="B159" s="21" t="s">
        <v>48</v>
      </c>
      <c r="C159" s="22" t="n">
        <v>412</v>
      </c>
      <c r="D159" s="22" t="n">
        <v>1648</v>
      </c>
      <c r="E159" s="22" t="n">
        <v>3199</v>
      </c>
      <c r="F159" s="21" t="s">
        <v>437</v>
      </c>
      <c r="G159" s="23" t="n">
        <v>0.9806</v>
      </c>
      <c r="H159" s="24" t="n">
        <v>0.9806</v>
      </c>
      <c r="I159" s="0" t="n">
        <f aca="false">G159*D159/$M$5*100</f>
        <v>0.764061747949221</v>
      </c>
      <c r="J159" s="0" t="n">
        <f aca="false">H159*D159/$M$5*100</f>
        <v>0.764061747949221</v>
      </c>
    </row>
    <row collapsed="false" customFormat="false" customHeight="false" hidden="false" ht="14" outlineLevel="0" r="160">
      <c r="A160" s="21" t="s">
        <v>391</v>
      </c>
      <c r="B160" s="21" t="s">
        <v>181</v>
      </c>
      <c r="C160" s="22" t="n">
        <v>120</v>
      </c>
      <c r="D160" s="22" t="n">
        <v>120</v>
      </c>
      <c r="E160" s="22" t="n">
        <v>217</v>
      </c>
      <c r="F160" s="21" t="s">
        <v>182</v>
      </c>
      <c r="G160" s="23" t="n">
        <v>0.9805</v>
      </c>
      <c r="H160" s="24" t="n">
        <v>0.9805</v>
      </c>
      <c r="I160" s="0" t="n">
        <f aca="false">G160*D160/$M$5*100</f>
        <v>0.0556298905463228</v>
      </c>
      <c r="J160" s="0" t="n">
        <f aca="false">H160*D160/$M$5*100</f>
        <v>0.0556298905463228</v>
      </c>
    </row>
    <row collapsed="false" customFormat="false" customHeight="false" hidden="false" ht="14" outlineLevel="0" r="161">
      <c r="A161" s="21" t="s">
        <v>137</v>
      </c>
      <c r="B161" s="21" t="s">
        <v>138</v>
      </c>
      <c r="C161" s="22" t="n">
        <v>10848</v>
      </c>
      <c r="D161" s="22" t="n">
        <v>10848</v>
      </c>
      <c r="E161" s="22" t="n">
        <v>25187</v>
      </c>
      <c r="F161" s="21" t="s">
        <v>87</v>
      </c>
      <c r="G161" s="23" t="n">
        <v>0.9805</v>
      </c>
      <c r="H161" s="24" t="n">
        <v>0.9766</v>
      </c>
      <c r="I161" s="0" t="n">
        <f aca="false">G161*D161/$M$5*100</f>
        <v>5.02894210538758</v>
      </c>
      <c r="J161" s="0" t="n">
        <f aca="false">H161*D161/$M$5*100</f>
        <v>5.0089391740148</v>
      </c>
    </row>
    <row collapsed="false" customFormat="false" customHeight="false" hidden="false" ht="14" outlineLevel="0" r="162">
      <c r="A162" s="21" t="s">
        <v>189</v>
      </c>
      <c r="B162" s="21" t="s">
        <v>37</v>
      </c>
      <c r="C162" s="22" t="n">
        <v>1</v>
      </c>
      <c r="D162" s="22" t="n">
        <v>2016</v>
      </c>
      <c r="E162" s="22" t="n">
        <v>5040</v>
      </c>
      <c r="F162" s="21" t="s">
        <v>38</v>
      </c>
      <c r="G162" s="23" t="n">
        <v>0.9805</v>
      </c>
      <c r="H162" s="24" t="n">
        <v>0.9296</v>
      </c>
      <c r="I162" s="0" t="n">
        <f aca="false">G162*D162/$M$5*100</f>
        <v>0.934582161178223</v>
      </c>
      <c r="J162" s="0" t="n">
        <f aca="false">H162*D162/$M$5*100</f>
        <v>0.886065861327156</v>
      </c>
    </row>
    <row collapsed="false" customFormat="false" customHeight="false" hidden="false" ht="14" outlineLevel="0" r="163">
      <c r="A163" s="21" t="s">
        <v>357</v>
      </c>
      <c r="B163" s="21" t="s">
        <v>48</v>
      </c>
      <c r="C163" s="22" t="n">
        <v>253</v>
      </c>
      <c r="D163" s="22" t="n">
        <v>2024</v>
      </c>
      <c r="E163" s="22" t="n">
        <v>5465</v>
      </c>
      <c r="F163" s="21" t="s">
        <v>437</v>
      </c>
      <c r="G163" s="23" t="n">
        <v>0.9804</v>
      </c>
      <c r="H163" s="24" t="n">
        <v>0.9804</v>
      </c>
      <c r="I163" s="0" t="n">
        <f aca="false">G163*D163/$M$5*100</f>
        <v>0.938195125410747</v>
      </c>
      <c r="J163" s="0" t="n">
        <f aca="false">H163*D163/$M$5*100</f>
        <v>0.938195125410747</v>
      </c>
    </row>
    <row collapsed="false" customFormat="false" customHeight="false" hidden="false" ht="14" outlineLevel="0" r="164">
      <c r="A164" s="21" t="s">
        <v>101</v>
      </c>
      <c r="B164" s="21" t="s">
        <v>43</v>
      </c>
      <c r="C164" s="22" t="n">
        <v>128</v>
      </c>
      <c r="D164" s="22" t="n">
        <v>512</v>
      </c>
      <c r="E164" s="22" t="n">
        <v>960</v>
      </c>
      <c r="F164" s="21" t="s">
        <v>43</v>
      </c>
      <c r="G164" s="23" t="n">
        <v>0.9802</v>
      </c>
      <c r="H164" s="24" t="n">
        <v>0.9802</v>
      </c>
      <c r="I164" s="0" t="n">
        <f aca="false">G164*D164/$M$5*100</f>
        <v>0.237281577267677</v>
      </c>
      <c r="J164" s="0" t="n">
        <f aca="false">H164*D164/$M$5*100</f>
        <v>0.237281577267677</v>
      </c>
    </row>
    <row collapsed="false" customFormat="false" customHeight="false" hidden="false" ht="14" outlineLevel="0" r="165">
      <c r="A165" s="21" t="s">
        <v>370</v>
      </c>
      <c r="B165" s="21" t="s">
        <v>78</v>
      </c>
      <c r="C165" s="22" t="n">
        <v>44</v>
      </c>
      <c r="D165" s="22" t="n">
        <v>56</v>
      </c>
      <c r="E165" s="22" t="n">
        <v>44</v>
      </c>
      <c r="F165" s="21" t="s">
        <v>441</v>
      </c>
      <c r="G165" s="23" t="n">
        <v>0.9801</v>
      </c>
      <c r="H165" s="24" t="n">
        <v>0.9801</v>
      </c>
      <c r="I165" s="0" t="n">
        <f aca="false">G165*D165/$M$5*100</f>
        <v>0.0259500248221082</v>
      </c>
      <c r="J165" s="0" t="n">
        <f aca="false">H165*D165/$M$5*100</f>
        <v>0.0259500248221082</v>
      </c>
    </row>
    <row collapsed="false" customFormat="false" customHeight="false" hidden="false" ht="14" outlineLevel="0" r="166">
      <c r="A166" s="21" t="s">
        <v>53</v>
      </c>
      <c r="B166" s="21" t="s">
        <v>48</v>
      </c>
      <c r="C166" s="22" t="n">
        <v>6</v>
      </c>
      <c r="D166" s="22" t="n">
        <v>12</v>
      </c>
      <c r="E166" s="22" t="n">
        <v>18</v>
      </c>
      <c r="F166" s="21" t="s">
        <v>437</v>
      </c>
      <c r="G166" s="23" t="n">
        <v>0.979</v>
      </c>
      <c r="H166" s="24" t="n">
        <v>0.979</v>
      </c>
      <c r="I166" s="0" t="n">
        <f aca="false">G166*D166/$M$5*100</f>
        <v>0.00555447861752677</v>
      </c>
      <c r="J166" s="0" t="n">
        <f aca="false">H166*D166/$M$5*100</f>
        <v>0.00555447861752677</v>
      </c>
    </row>
    <row collapsed="false" customFormat="false" customHeight="false" hidden="false" ht="14" outlineLevel="0" r="167">
      <c r="A167" s="21" t="s">
        <v>187</v>
      </c>
      <c r="B167" s="21" t="s">
        <v>48</v>
      </c>
      <c r="C167" s="22" t="n">
        <v>8</v>
      </c>
      <c r="D167" s="22" t="n">
        <v>16</v>
      </c>
      <c r="E167" s="22" t="n">
        <v>24</v>
      </c>
      <c r="F167" s="21" t="s">
        <v>437</v>
      </c>
      <c r="G167" s="23" t="n">
        <v>0.979</v>
      </c>
      <c r="H167" s="24" t="n">
        <v>0.979</v>
      </c>
      <c r="I167" s="0" t="n">
        <f aca="false">G167*D167/$M$5*100</f>
        <v>0.0074059714900357</v>
      </c>
      <c r="J167" s="0" t="n">
        <f aca="false">H167*D167/$M$5*100</f>
        <v>0.0074059714900357</v>
      </c>
    </row>
    <row collapsed="false" customFormat="false" customHeight="false" hidden="false" ht="14" outlineLevel="0" r="168">
      <c r="A168" s="21" t="s">
        <v>50</v>
      </c>
      <c r="B168" s="21" t="s">
        <v>48</v>
      </c>
      <c r="C168" s="22" t="n">
        <v>16</v>
      </c>
      <c r="D168" s="22" t="n">
        <v>16</v>
      </c>
      <c r="E168" s="22" t="n">
        <v>21</v>
      </c>
      <c r="F168" s="21" t="s">
        <v>437</v>
      </c>
      <c r="G168" s="23" t="n">
        <v>0.9788</v>
      </c>
      <c r="H168" s="24" t="n">
        <v>0.9788</v>
      </c>
      <c r="I168" s="0" t="n">
        <f aca="false">G168*D168/$M$5*100</f>
        <v>0.00740445852343916</v>
      </c>
      <c r="J168" s="0" t="n">
        <f aca="false">H168*D168/$M$5*100</f>
        <v>0.00740445852343916</v>
      </c>
    </row>
    <row collapsed="false" customFormat="false" customHeight="false" hidden="false" ht="14" outlineLevel="0" r="169">
      <c r="A169" s="21" t="s">
        <v>404</v>
      </c>
      <c r="B169" s="21" t="s">
        <v>48</v>
      </c>
      <c r="C169" s="22" t="n">
        <v>8</v>
      </c>
      <c r="D169" s="22" t="n">
        <v>32</v>
      </c>
      <c r="E169" s="22" t="n">
        <v>74</v>
      </c>
      <c r="F169" s="21" t="s">
        <v>437</v>
      </c>
      <c r="G169" s="23" t="n">
        <v>0.9787</v>
      </c>
      <c r="H169" s="24" t="n">
        <v>0.9787</v>
      </c>
      <c r="I169" s="0" t="n">
        <f aca="false">G169*D169/$M$5*100</f>
        <v>0.0148074040802818</v>
      </c>
      <c r="J169" s="0" t="n">
        <f aca="false">H169*D169/$M$5*100</f>
        <v>0.0148074040802818</v>
      </c>
    </row>
    <row collapsed="false" customFormat="false" customHeight="false" hidden="false" ht="14" outlineLevel="0" r="170">
      <c r="A170" s="21" t="s">
        <v>485</v>
      </c>
      <c r="B170" s="21" t="s">
        <v>149</v>
      </c>
      <c r="C170" s="22" t="n">
        <v>2</v>
      </c>
      <c r="D170" s="22" t="n">
        <v>8</v>
      </c>
      <c r="E170" s="22" t="n">
        <v>22</v>
      </c>
      <c r="F170" s="21" t="s">
        <v>46</v>
      </c>
      <c r="G170" s="23" t="n">
        <v>0.9787</v>
      </c>
      <c r="H170" s="24" t="n">
        <v>0.9787</v>
      </c>
      <c r="I170" s="0" t="n">
        <f aca="false">G170*D170/$M$5*100</f>
        <v>0.00370185102007045</v>
      </c>
      <c r="J170" s="0" t="n">
        <f aca="false">H170*D170/$M$5*100</f>
        <v>0.00370185102007045</v>
      </c>
    </row>
    <row collapsed="false" customFormat="false" customHeight="false" hidden="false" ht="14" outlineLevel="0" r="171">
      <c r="A171" s="21" t="s">
        <v>67</v>
      </c>
      <c r="B171" s="21" t="s">
        <v>59</v>
      </c>
      <c r="C171" s="22" t="n">
        <v>232</v>
      </c>
      <c r="D171" s="22" t="n">
        <v>928</v>
      </c>
      <c r="E171" s="22" t="n">
        <v>1949</v>
      </c>
      <c r="F171" s="21" t="s">
        <v>436</v>
      </c>
      <c r="G171" s="23" t="n">
        <v>0.9786</v>
      </c>
      <c r="H171" s="24" t="n">
        <v>0.9734</v>
      </c>
      <c r="I171" s="0" t="n">
        <f aca="false">G171*D171/$M$5*100</f>
        <v>0.429370842296872</v>
      </c>
      <c r="J171" s="0" t="n">
        <f aca="false">H171*D171/$M$5*100</f>
        <v>0.427089288669299</v>
      </c>
    </row>
    <row collapsed="false" customFormat="false" customHeight="false" hidden="false" ht="14" outlineLevel="0" r="172">
      <c r="A172" s="21" t="s">
        <v>156</v>
      </c>
      <c r="B172" s="21" t="s">
        <v>48</v>
      </c>
      <c r="C172" s="22" t="n">
        <v>8</v>
      </c>
      <c r="D172" s="22" t="n">
        <v>16</v>
      </c>
      <c r="E172" s="22" t="n">
        <v>24</v>
      </c>
      <c r="F172" s="21" t="s">
        <v>437</v>
      </c>
      <c r="G172" s="23" t="n">
        <v>0.9786</v>
      </c>
      <c r="H172" s="24" t="n">
        <v>0.9786</v>
      </c>
      <c r="I172" s="0" t="n">
        <f aca="false">G172*D172/$M$5*100</f>
        <v>0.00740294555684263</v>
      </c>
      <c r="J172" s="0" t="n">
        <f aca="false">H172*D172/$M$5*100</f>
        <v>0.00740294555684263</v>
      </c>
    </row>
    <row collapsed="false" customFormat="false" customHeight="false" hidden="false" ht="14" outlineLevel="0" r="173">
      <c r="A173" s="21" t="s">
        <v>429</v>
      </c>
      <c r="B173" s="21" t="s">
        <v>319</v>
      </c>
      <c r="C173" s="22" t="n">
        <v>12</v>
      </c>
      <c r="D173" s="22" t="n">
        <v>48</v>
      </c>
      <c r="E173" s="22" t="n">
        <v>86</v>
      </c>
      <c r="F173" s="21" t="s">
        <v>87</v>
      </c>
      <c r="G173" s="23" t="n">
        <v>0.9786</v>
      </c>
      <c r="H173" s="24" t="n">
        <v>0.9786</v>
      </c>
      <c r="I173" s="0" t="n">
        <f aca="false">G173*D173/$M$5*100</f>
        <v>0.0222088366705279</v>
      </c>
      <c r="J173" s="0" t="n">
        <f aca="false">H173*D173/$M$5*100</f>
        <v>0.0222088366705279</v>
      </c>
    </row>
    <row collapsed="false" customFormat="false" customHeight="false" hidden="false" ht="14" outlineLevel="0" r="174">
      <c r="A174" s="21" t="s">
        <v>47</v>
      </c>
      <c r="B174" s="21" t="s">
        <v>48</v>
      </c>
      <c r="C174" s="22" t="n">
        <v>8</v>
      </c>
      <c r="D174" s="22" t="n">
        <v>32</v>
      </c>
      <c r="E174" s="22" t="n">
        <v>74</v>
      </c>
      <c r="F174" s="21" t="s">
        <v>437</v>
      </c>
      <c r="G174" s="23" t="n">
        <v>0.9783</v>
      </c>
      <c r="H174" s="24" t="n">
        <v>0.9783</v>
      </c>
      <c r="I174" s="0" t="n">
        <f aca="false">G174*D174/$M$5*100</f>
        <v>0.0148013522138957</v>
      </c>
      <c r="J174" s="0" t="n">
        <f aca="false">H174*D174/$M$5*100</f>
        <v>0.0148013522138957</v>
      </c>
    </row>
    <row collapsed="false" customFormat="false" customHeight="false" hidden="false" ht="14" outlineLevel="0" r="175">
      <c r="A175" s="21" t="s">
        <v>89</v>
      </c>
      <c r="B175" s="21" t="s">
        <v>48</v>
      </c>
      <c r="C175" s="22" t="n">
        <v>8</v>
      </c>
      <c r="D175" s="22" t="n">
        <v>16</v>
      </c>
      <c r="E175" s="22" t="n">
        <v>24</v>
      </c>
      <c r="F175" s="21" t="s">
        <v>437</v>
      </c>
      <c r="G175" s="23" t="n">
        <v>0.9777</v>
      </c>
      <c r="H175" s="24" t="n">
        <v>0.9777</v>
      </c>
      <c r="I175" s="0" t="n">
        <f aca="false">G175*D175/$M$5*100</f>
        <v>0.00739613720715822</v>
      </c>
      <c r="J175" s="0" t="n">
        <f aca="false">H175*D175/$M$5*100</f>
        <v>0.00739613720715822</v>
      </c>
    </row>
    <row collapsed="false" customFormat="false" customHeight="false" hidden="false" ht="14" outlineLevel="0" r="176">
      <c r="A176" s="21" t="s">
        <v>257</v>
      </c>
      <c r="B176" s="21" t="s">
        <v>56</v>
      </c>
      <c r="C176" s="22" t="n">
        <v>64</v>
      </c>
      <c r="D176" s="22" t="n">
        <v>512</v>
      </c>
      <c r="E176" s="22" t="n">
        <v>1613</v>
      </c>
      <c r="F176" s="21" t="s">
        <v>57</v>
      </c>
      <c r="G176" s="23" t="n">
        <v>0.9776</v>
      </c>
      <c r="H176" s="24" t="n">
        <v>0.9776</v>
      </c>
      <c r="I176" s="0" t="n">
        <f aca="false">G176*D176/$M$5*100</f>
        <v>0.236652183163519</v>
      </c>
      <c r="J176" s="0" t="n">
        <f aca="false">H176*D176/$M$5*100</f>
        <v>0.236652183163519</v>
      </c>
    </row>
    <row collapsed="false" customFormat="false" customHeight="false" hidden="false" ht="14" outlineLevel="0" r="177">
      <c r="A177" s="21" t="s">
        <v>418</v>
      </c>
      <c r="B177" s="21" t="s">
        <v>59</v>
      </c>
      <c r="C177" s="22" t="n">
        <v>266</v>
      </c>
      <c r="D177" s="22" t="n">
        <v>1064</v>
      </c>
      <c r="E177" s="22" t="n">
        <v>2205</v>
      </c>
      <c r="F177" s="21" t="s">
        <v>436</v>
      </c>
      <c r="G177" s="23" t="n">
        <v>0.9775</v>
      </c>
      <c r="H177" s="24" t="n">
        <v>0.9775</v>
      </c>
      <c r="I177" s="0" t="n">
        <f aca="false">G177*D177/$M$5*100</f>
        <v>0.491742511997352</v>
      </c>
      <c r="J177" s="0" t="n">
        <f aca="false">H177*D177/$M$5*100</f>
        <v>0.491742511997352</v>
      </c>
    </row>
    <row collapsed="false" customFormat="false" customHeight="false" hidden="false" ht="14" outlineLevel="0" r="178">
      <c r="A178" s="21" t="s">
        <v>268</v>
      </c>
      <c r="B178" s="21" t="s">
        <v>269</v>
      </c>
      <c r="C178" s="22" t="n">
        <v>168</v>
      </c>
      <c r="D178" s="22" t="n">
        <v>168</v>
      </c>
      <c r="E178" s="22" t="n">
        <v>237</v>
      </c>
      <c r="F178" s="21" t="s">
        <v>270</v>
      </c>
      <c r="G178" s="23" t="n">
        <v>0.9772</v>
      </c>
      <c r="H178" s="24" t="n">
        <v>0.9772</v>
      </c>
      <c r="I178" s="0" t="n">
        <f aca="false">G178*D178/$M$5*100</f>
        <v>0.0776197253020023</v>
      </c>
      <c r="J178" s="0" t="n">
        <f aca="false">H178*D178/$M$5*100</f>
        <v>0.0776197253020023</v>
      </c>
    </row>
    <row collapsed="false" customFormat="false" customHeight="false" hidden="false" ht="14" outlineLevel="0" r="179">
      <c r="A179" s="21" t="s">
        <v>118</v>
      </c>
      <c r="B179" s="21" t="s">
        <v>119</v>
      </c>
      <c r="C179" s="22" t="n">
        <v>30</v>
      </c>
      <c r="D179" s="22" t="n">
        <v>52</v>
      </c>
      <c r="E179" s="22" t="n">
        <v>96</v>
      </c>
      <c r="F179" s="21" t="s">
        <v>119</v>
      </c>
      <c r="G179" s="23" t="n">
        <v>0.9764</v>
      </c>
      <c r="H179" s="24" t="n">
        <v>0.9764</v>
      </c>
      <c r="I179" s="0" t="n">
        <f aca="false">G179*D179/$M$5*100</f>
        <v>0.0240054845039124</v>
      </c>
      <c r="J179" s="0" t="n">
        <f aca="false">H179*D179/$M$5*100</f>
        <v>0.0240054845039124</v>
      </c>
    </row>
    <row collapsed="false" customFormat="false" customHeight="false" hidden="false" ht="14" outlineLevel="0" r="180">
      <c r="A180" s="21" t="s">
        <v>426</v>
      </c>
      <c r="B180" s="21" t="s">
        <v>427</v>
      </c>
      <c r="C180" s="22" t="n">
        <v>-1</v>
      </c>
      <c r="D180" s="22" t="n">
        <v>-1</v>
      </c>
      <c r="E180" s="22" t="n">
        <v>0</v>
      </c>
      <c r="F180" s="21" t="s">
        <v>87</v>
      </c>
      <c r="G180" s="23" t="n">
        <v>0.975</v>
      </c>
      <c r="H180" s="24" t="n">
        <v>0.975</v>
      </c>
      <c r="I180" s="0" t="n">
        <f aca="false">G180*D180/$M$5*100</f>
        <v>-0.000460982009881563</v>
      </c>
      <c r="J180" s="0" t="n">
        <f aca="false">H180*D180/$M$5*100</f>
        <v>-0.000460982009881563</v>
      </c>
    </row>
    <row collapsed="false" customFormat="false" customHeight="false" hidden="false" ht="14" outlineLevel="0" r="181">
      <c r="A181" s="21" t="s">
        <v>199</v>
      </c>
      <c r="B181" s="21" t="s">
        <v>43</v>
      </c>
      <c r="C181" s="22" t="n">
        <v>42</v>
      </c>
      <c r="D181" s="22" t="n">
        <v>52</v>
      </c>
      <c r="E181" s="22" t="n">
        <v>57</v>
      </c>
      <c r="F181" s="21" t="s">
        <v>43</v>
      </c>
      <c r="G181" s="23" t="n">
        <v>0.9749</v>
      </c>
      <c r="H181" s="24" t="n">
        <v>0.7937</v>
      </c>
      <c r="I181" s="0" t="n">
        <f aca="false">G181*D181/$M$5*100</f>
        <v>0.0239686059431219</v>
      </c>
      <c r="J181" s="0" t="n">
        <f aca="false">H181*D181/$M$5*100</f>
        <v>0.0195136757996265</v>
      </c>
    </row>
    <row collapsed="false" customFormat="false" customHeight="false" hidden="false" ht="14" outlineLevel="0" r="182">
      <c r="A182" s="21" t="s">
        <v>379</v>
      </c>
      <c r="B182" s="21" t="s">
        <v>230</v>
      </c>
      <c r="C182" s="22" t="n">
        <v>40</v>
      </c>
      <c r="D182" s="22" t="n">
        <v>160</v>
      </c>
      <c r="E182" s="22" t="n">
        <v>492</v>
      </c>
      <c r="F182" s="21" t="s">
        <v>206</v>
      </c>
      <c r="G182" s="23" t="n">
        <v>0.9728</v>
      </c>
      <c r="H182" s="24" t="n">
        <v>0.9728</v>
      </c>
      <c r="I182" s="0" t="n">
        <f aca="false">G182*D182/$M$5*100</f>
        <v>0.0735906952554313</v>
      </c>
      <c r="J182" s="0" t="n">
        <f aca="false">H182*D182/$M$5*100</f>
        <v>0.0735906952554313</v>
      </c>
    </row>
    <row collapsed="false" customFormat="false" customHeight="false" hidden="false" ht="14" outlineLevel="0" r="183">
      <c r="A183" s="21" t="s">
        <v>212</v>
      </c>
      <c r="B183" s="21" t="s">
        <v>56</v>
      </c>
      <c r="C183" s="22" t="n">
        <v>300</v>
      </c>
      <c r="D183" s="22" t="n">
        <v>400</v>
      </c>
      <c r="E183" s="22" t="n">
        <v>1400</v>
      </c>
      <c r="F183" s="21" t="s">
        <v>57</v>
      </c>
      <c r="G183" s="23" t="n">
        <v>0.9723</v>
      </c>
      <c r="H183" s="24" t="n">
        <v>0.9723</v>
      </c>
      <c r="I183" s="0" t="n">
        <f aca="false">G183*D183/$M$5*100</f>
        <v>0.183882177726295</v>
      </c>
      <c r="J183" s="0" t="n">
        <f aca="false">H183*D183/$M$5*100</f>
        <v>0.183882177726295</v>
      </c>
    </row>
    <row collapsed="false" customFormat="false" customHeight="false" hidden="false" ht="14" outlineLevel="0" r="184">
      <c r="A184" s="21" t="s">
        <v>227</v>
      </c>
      <c r="B184" s="21" t="s">
        <v>48</v>
      </c>
      <c r="C184" s="22" t="n">
        <v>8</v>
      </c>
      <c r="D184" s="22" t="n">
        <v>32</v>
      </c>
      <c r="E184" s="22" t="n">
        <v>74</v>
      </c>
      <c r="F184" s="21" t="s">
        <v>437</v>
      </c>
      <c r="G184" s="23" t="n">
        <v>0.9708</v>
      </c>
      <c r="H184" s="24" t="n">
        <v>0.9708</v>
      </c>
      <c r="I184" s="0" t="n">
        <f aca="false">G184*D184/$M$5*100</f>
        <v>0.0146878797191556</v>
      </c>
      <c r="J184" s="0" t="n">
        <f aca="false">H184*D184/$M$5*100</f>
        <v>0.0146878797191556</v>
      </c>
    </row>
    <row collapsed="false" customFormat="false" customHeight="false" hidden="false" ht="14" outlineLevel="0" r="185">
      <c r="A185" s="21" t="s">
        <v>115</v>
      </c>
      <c r="B185" s="21" t="s">
        <v>116</v>
      </c>
      <c r="C185" s="22" t="n">
        <v>60</v>
      </c>
      <c r="D185" s="22" t="n">
        <v>240</v>
      </c>
      <c r="E185" s="22" t="n">
        <v>581</v>
      </c>
      <c r="F185" s="21" t="s">
        <v>117</v>
      </c>
      <c r="G185" s="23" t="n">
        <v>0.9707</v>
      </c>
      <c r="H185" s="24" t="n">
        <v>0.9707</v>
      </c>
      <c r="I185" s="0" t="n">
        <f aca="false">G185*D185/$M$5*100</f>
        <v>0.110147750644193</v>
      </c>
      <c r="J185" s="0" t="n">
        <f aca="false">H185*D185/$M$5*100</f>
        <v>0.110147750644193</v>
      </c>
    </row>
    <row collapsed="false" customFormat="false" customHeight="false" hidden="false" ht="14" outlineLevel="0" r="186">
      <c r="A186" s="21" t="s">
        <v>305</v>
      </c>
      <c r="B186" s="21" t="s">
        <v>197</v>
      </c>
      <c r="C186" s="22" t="n">
        <v>16</v>
      </c>
      <c r="D186" s="22" t="n">
        <v>64</v>
      </c>
      <c r="E186" s="22" t="n">
        <v>154</v>
      </c>
      <c r="F186" s="21" t="s">
        <v>198</v>
      </c>
      <c r="G186" s="23" t="n">
        <v>0.9706</v>
      </c>
      <c r="H186" s="24" t="n">
        <v>0.9706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1" t="s">
        <v>291</v>
      </c>
      <c r="B187" s="21" t="s">
        <v>292</v>
      </c>
      <c r="C187" s="22" t="n">
        <v>1</v>
      </c>
      <c r="D187" s="22" t="n">
        <v>2</v>
      </c>
      <c r="E187" s="22" t="n">
        <v>1</v>
      </c>
      <c r="F187" s="21" t="s">
        <v>46</v>
      </c>
      <c r="G187" s="23" t="n">
        <v>0.9698</v>
      </c>
      <c r="H187" s="24" t="n">
        <v>0.9698</v>
      </c>
      <c r="I187" s="0" t="n">
        <f aca="false">G187*D187/$M$5*100</f>
        <v>0.000917046878324389</v>
      </c>
      <c r="J187" s="0" t="n">
        <f aca="false">H187*D187/$M$5*100</f>
        <v>0.000917046878324389</v>
      </c>
    </row>
    <row collapsed="false" customFormat="false" customHeight="false" hidden="false" ht="14" outlineLevel="0" r="188">
      <c r="A188" s="21" t="s">
        <v>158</v>
      </c>
      <c r="B188" s="21" t="s">
        <v>159</v>
      </c>
      <c r="C188" s="22" t="n">
        <v>2</v>
      </c>
      <c r="D188" s="22" t="n">
        <v>2</v>
      </c>
      <c r="E188" s="22" t="n">
        <v>1</v>
      </c>
      <c r="F188" s="21" t="s">
        <v>46</v>
      </c>
      <c r="G188" s="23" t="n">
        <v>0.9697</v>
      </c>
      <c r="H188" s="24" t="n">
        <v>0.9697</v>
      </c>
      <c r="I188" s="0" t="n">
        <f aca="false">G188*D188/$M$5*100</f>
        <v>0.000916952317912106</v>
      </c>
      <c r="J188" s="0" t="n">
        <f aca="false">H188*D188/$M$5*100</f>
        <v>0.000916952317912106</v>
      </c>
    </row>
    <row collapsed="false" customFormat="false" customHeight="false" hidden="false" ht="14" outlineLevel="0" r="189">
      <c r="A189" s="21" t="s">
        <v>313</v>
      </c>
      <c r="B189" s="21" t="s">
        <v>43</v>
      </c>
      <c r="C189" s="22" t="n">
        <v>54</v>
      </c>
      <c r="D189" s="22" t="n">
        <v>108</v>
      </c>
      <c r="E189" s="22" t="n">
        <v>193</v>
      </c>
      <c r="F189" s="21" t="s">
        <v>43</v>
      </c>
      <c r="G189" s="23" t="n">
        <v>0.969</v>
      </c>
      <c r="H189" s="24" t="n">
        <v>0.969</v>
      </c>
      <c r="I189" s="0" t="n">
        <f aca="false">G189*D189/$M$5*100</f>
        <v>0.0494796813314106</v>
      </c>
      <c r="J189" s="0" t="n">
        <f aca="false">H189*D189/$M$5*100</f>
        <v>0.0494796813314106</v>
      </c>
    </row>
    <row collapsed="false" customFormat="false" customHeight="false" hidden="false" ht="14" outlineLevel="0" r="190">
      <c r="A190" s="21" t="s">
        <v>365</v>
      </c>
      <c r="B190" s="21" t="s">
        <v>177</v>
      </c>
      <c r="C190" s="22" t="n">
        <v>91</v>
      </c>
      <c r="D190" s="22" t="n">
        <v>706</v>
      </c>
      <c r="E190" s="22" t="n">
        <v>62235</v>
      </c>
      <c r="F190" s="21" t="s">
        <v>472</v>
      </c>
      <c r="G190" s="23" t="n">
        <v>0.9686</v>
      </c>
      <c r="H190" s="24" t="n">
        <v>0.9686</v>
      </c>
      <c r="I190" s="0" t="n">
        <f aca="false">G190*D190/$M$5*100</f>
        <v>0.323316990142077</v>
      </c>
      <c r="J190" s="0" t="n">
        <f aca="false">H190*D190/$M$5*100</f>
        <v>0.323316990142077</v>
      </c>
    </row>
    <row collapsed="false" customFormat="false" customHeight="false" hidden="false" ht="14" outlineLevel="0" r="191">
      <c r="A191" s="21" t="s">
        <v>242</v>
      </c>
      <c r="B191" s="21" t="s">
        <v>177</v>
      </c>
      <c r="C191" s="22" t="n">
        <v>12</v>
      </c>
      <c r="D191" s="22" t="n">
        <v>12</v>
      </c>
      <c r="E191" s="22" t="n">
        <v>13</v>
      </c>
      <c r="F191" s="21" t="s">
        <v>472</v>
      </c>
      <c r="G191" s="23" t="n">
        <v>0.9684</v>
      </c>
      <c r="H191" s="24" t="n">
        <v>0.9684</v>
      </c>
      <c r="I191" s="0" t="n">
        <f aca="false">G191*D191/$M$5*100</f>
        <v>0.00549433819531453</v>
      </c>
      <c r="J191" s="0" t="n">
        <f aca="false">H191*D191/$M$5*100</f>
        <v>0.00549433819531453</v>
      </c>
    </row>
    <row collapsed="false" customFormat="false" customHeight="false" hidden="false" ht="14" outlineLevel="0" r="192">
      <c r="A192" s="21" t="s">
        <v>314</v>
      </c>
      <c r="B192" s="21" t="s">
        <v>43</v>
      </c>
      <c r="C192" s="22" t="n">
        <v>234</v>
      </c>
      <c r="D192" s="22" t="n">
        <v>956</v>
      </c>
      <c r="E192" s="22" t="n">
        <v>1912</v>
      </c>
      <c r="F192" s="21" t="s">
        <v>43</v>
      </c>
      <c r="G192" s="23" t="n">
        <v>0.9675</v>
      </c>
      <c r="H192" s="24" t="n">
        <v>0.9675</v>
      </c>
      <c r="I192" s="0" t="n">
        <f aca="false">G192*D192/$M$5*100</f>
        <v>0.437308810666415</v>
      </c>
      <c r="J192" s="0" t="n">
        <f aca="false">H192*D192/$M$5*100</f>
        <v>0.437308810666415</v>
      </c>
    </row>
    <row collapsed="false" customFormat="false" customHeight="false" hidden="false" ht="14" outlineLevel="0" r="193">
      <c r="A193" s="21" t="s">
        <v>93</v>
      </c>
      <c r="B193" s="21" t="s">
        <v>43</v>
      </c>
      <c r="C193" s="22" t="n">
        <v>80</v>
      </c>
      <c r="D193" s="22" t="n">
        <v>160</v>
      </c>
      <c r="E193" s="22" t="n">
        <v>272</v>
      </c>
      <c r="F193" s="21" t="s">
        <v>43</v>
      </c>
      <c r="G193" s="23" t="n">
        <v>0.9663</v>
      </c>
      <c r="H193" s="24" t="n">
        <v>0.9663</v>
      </c>
      <c r="I193" s="0" t="n">
        <f aca="false">G193*D193/$M$5*100</f>
        <v>0.0730989811115577</v>
      </c>
      <c r="J193" s="0" t="n">
        <f aca="false">H193*D193/$M$5*100</f>
        <v>0.0730989811115577</v>
      </c>
    </row>
    <row collapsed="false" customFormat="false" customHeight="false" hidden="false" ht="14" outlineLevel="0" r="194">
      <c r="A194" s="21" t="s">
        <v>339</v>
      </c>
      <c r="B194" s="21" t="s">
        <v>81</v>
      </c>
      <c r="C194" s="22" t="n">
        <v>276</v>
      </c>
      <c r="D194" s="22" t="n">
        <v>1104</v>
      </c>
      <c r="E194" s="22" t="n">
        <v>5507</v>
      </c>
      <c r="F194" s="21" t="s">
        <v>442</v>
      </c>
      <c r="G194" s="23" t="n">
        <v>0.9657</v>
      </c>
      <c r="H194" s="24" t="n">
        <v>0.9657</v>
      </c>
      <c r="I194" s="0" t="n">
        <f aca="false">G194*D194/$M$5*100</f>
        <v>0.504069785584265</v>
      </c>
      <c r="J194" s="0" t="n">
        <f aca="false">H194*D194/$M$5*100</f>
        <v>0.504069785584265</v>
      </c>
    </row>
    <row collapsed="false" customFormat="false" customHeight="false" hidden="false" ht="14" outlineLevel="0" r="195">
      <c r="A195" s="21" t="s">
        <v>208</v>
      </c>
      <c r="B195" s="21" t="s">
        <v>43</v>
      </c>
      <c r="C195" s="22" t="n">
        <v>100</v>
      </c>
      <c r="D195" s="22" t="n">
        <v>1000</v>
      </c>
      <c r="E195" s="22" t="n">
        <v>5000</v>
      </c>
      <c r="F195" s="21" t="s">
        <v>43</v>
      </c>
      <c r="G195" s="23" t="n">
        <v>0.9657</v>
      </c>
      <c r="H195" s="24" t="n">
        <v>0.9657</v>
      </c>
      <c r="I195" s="0" t="n">
        <f aca="false">G195*D195/$M$5*100</f>
        <v>0.456584950710385</v>
      </c>
      <c r="J195" s="0" t="n">
        <f aca="false">H195*D195/$M$5*100</f>
        <v>0.456584950710385</v>
      </c>
    </row>
    <row collapsed="false" customFormat="false" customHeight="false" hidden="false" ht="14" outlineLevel="0" r="196">
      <c r="A196" s="21" t="s">
        <v>455</v>
      </c>
      <c r="B196" s="21" t="s">
        <v>40</v>
      </c>
      <c r="C196" s="22" t="n">
        <v>128</v>
      </c>
      <c r="D196" s="22" t="n">
        <v>512</v>
      </c>
      <c r="E196" s="22" t="n">
        <v>1143</v>
      </c>
      <c r="F196" s="21" t="s">
        <v>439</v>
      </c>
      <c r="G196" s="23" t="n">
        <v>0.9655</v>
      </c>
      <c r="H196" s="24" t="n">
        <v>0.9595</v>
      </c>
      <c r="I196" s="0" t="n">
        <f aca="false">G196*D196/$M$5*100</f>
        <v>0.233723079832628</v>
      </c>
      <c r="J196" s="0" t="n">
        <f aca="false">H196*D196/$M$5*100</f>
        <v>0.232270631899955</v>
      </c>
    </row>
    <row collapsed="false" customFormat="false" customHeight="false" hidden="false" ht="14" outlineLevel="0" r="197">
      <c r="A197" s="21" t="s">
        <v>401</v>
      </c>
      <c r="B197" s="21" t="s">
        <v>393</v>
      </c>
      <c r="C197" s="22" t="n">
        <v>12</v>
      </c>
      <c r="D197" s="22" t="n">
        <v>48</v>
      </c>
      <c r="E197" s="22" t="n">
        <v>115</v>
      </c>
      <c r="F197" s="21" t="s">
        <v>480</v>
      </c>
      <c r="G197" s="23" t="n">
        <v>0.9647</v>
      </c>
      <c r="H197" s="24" t="n">
        <v>0.9647</v>
      </c>
      <c r="I197" s="0" t="n">
        <f aca="false">G197*D197/$M$5*100</f>
        <v>0.0218933831351505</v>
      </c>
      <c r="J197" s="0" t="n">
        <f aca="false">H197*D197/$M$5*100</f>
        <v>0.0218933831351505</v>
      </c>
    </row>
    <row collapsed="false" customFormat="false" customHeight="false" hidden="false" ht="14" outlineLevel="0" r="198">
      <c r="A198" s="21" t="s">
        <v>196</v>
      </c>
      <c r="B198" s="21" t="s">
        <v>197</v>
      </c>
      <c r="C198" s="22" t="n">
        <v>32</v>
      </c>
      <c r="D198" s="22" t="n">
        <v>64</v>
      </c>
      <c r="E198" s="22" t="n">
        <v>141</v>
      </c>
      <c r="F198" s="21" t="s">
        <v>198</v>
      </c>
      <c r="G198" s="23" t="n">
        <v>0.9646</v>
      </c>
      <c r="H198" s="24" t="n">
        <v>0.9474</v>
      </c>
      <c r="I198" s="0" t="n">
        <f aca="false">G198*D198/$M$5*100</f>
        <v>0.0291881515803409</v>
      </c>
      <c r="J198" s="0" t="n">
        <f aca="false">H198*D198/$M$5*100</f>
        <v>0.0286676910711331</v>
      </c>
    </row>
    <row collapsed="false" customFormat="false" customHeight="false" hidden="false" ht="14" outlineLevel="0" r="199">
      <c r="A199" s="21" t="s">
        <v>459</v>
      </c>
      <c r="B199" s="21" t="s">
        <v>40</v>
      </c>
      <c r="C199" s="22" t="n">
        <v>62</v>
      </c>
      <c r="D199" s="22" t="n">
        <v>248</v>
      </c>
      <c r="E199" s="22" t="n">
        <v>338</v>
      </c>
      <c r="F199" s="21" t="s">
        <v>439</v>
      </c>
      <c r="G199" s="23" t="n">
        <v>0.9645</v>
      </c>
      <c r="H199" s="24" t="n">
        <v>0.8314</v>
      </c>
      <c r="I199" s="0" t="n">
        <f aca="false">G199*D199/$M$5*100</f>
        <v>0.113092361882698</v>
      </c>
      <c r="J199" s="0" t="n">
        <f aca="false">H199*D199/$M$5*100</f>
        <v>0.0974857331977968</v>
      </c>
    </row>
    <row collapsed="false" customFormat="false" customHeight="false" hidden="false" ht="14" outlineLevel="0" r="200">
      <c r="A200" s="21" t="s">
        <v>131</v>
      </c>
      <c r="B200" s="21" t="s">
        <v>112</v>
      </c>
      <c r="C200" s="22" t="n">
        <v>139</v>
      </c>
      <c r="D200" s="22" t="n">
        <v>532</v>
      </c>
      <c r="E200" s="22" t="n">
        <v>1358</v>
      </c>
      <c r="F200" s="21" t="s">
        <v>439</v>
      </c>
      <c r="G200" s="23" t="n">
        <v>0.9635</v>
      </c>
      <c r="H200" s="24" t="n">
        <v>0.8859</v>
      </c>
      <c r="I200" s="0" t="n">
        <f aca="false">G200*D200/$M$5*100</f>
        <v>0.242349826245242</v>
      </c>
      <c r="J200" s="0" t="n">
        <f aca="false">H200*D200/$M$5*100</f>
        <v>0.222831044183353</v>
      </c>
    </row>
    <row collapsed="false" customFormat="false" customHeight="false" hidden="false" ht="14" outlineLevel="0" r="201">
      <c r="A201" s="21" t="s">
        <v>320</v>
      </c>
      <c r="B201" s="21" t="s">
        <v>149</v>
      </c>
      <c r="C201" s="22" t="n">
        <v>102</v>
      </c>
      <c r="D201" s="22" t="n">
        <v>404</v>
      </c>
      <c r="E201" s="22" t="n">
        <v>1080</v>
      </c>
      <c r="F201" s="21" t="s">
        <v>46</v>
      </c>
      <c r="G201" s="23" t="n">
        <v>0.9631</v>
      </c>
      <c r="H201" s="24" t="n">
        <v>0.9631</v>
      </c>
      <c r="I201" s="0" t="n">
        <f aca="false">G201*D201/$M$5*100</f>
        <v>0.183963688801683</v>
      </c>
      <c r="J201" s="0" t="n">
        <f aca="false">H201*D201/$M$5*100</f>
        <v>0.183963688801683</v>
      </c>
    </row>
    <row collapsed="false" customFormat="false" customHeight="false" hidden="false" ht="14" outlineLevel="0" r="202">
      <c r="A202" s="21" t="s">
        <v>141</v>
      </c>
      <c r="B202" s="21" t="s">
        <v>112</v>
      </c>
      <c r="C202" s="22" t="n">
        <v>312</v>
      </c>
      <c r="D202" s="22" t="n">
        <v>1248</v>
      </c>
      <c r="E202" s="22" t="n">
        <v>2132</v>
      </c>
      <c r="F202" s="21" t="s">
        <v>439</v>
      </c>
      <c r="G202" s="23" t="n">
        <v>0.9626</v>
      </c>
      <c r="H202" s="24" t="n">
        <v>0.8852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1" t="s">
        <v>58</v>
      </c>
      <c r="B203" s="21" t="s">
        <v>59</v>
      </c>
      <c r="C203" s="22" t="n">
        <v>222</v>
      </c>
      <c r="D203" s="22" t="n">
        <v>838</v>
      </c>
      <c r="E203" s="22" t="n">
        <v>1820</v>
      </c>
      <c r="F203" s="21" t="s">
        <v>436</v>
      </c>
      <c r="G203" s="23" t="n">
        <v>0.9626</v>
      </c>
      <c r="H203" s="24" t="n">
        <v>0.9626</v>
      </c>
      <c r="I203" s="0" t="n">
        <f aca="false">G203*D203/$M$5*100</f>
        <v>0.381389943500154</v>
      </c>
      <c r="J203" s="0" t="n">
        <f aca="false">H203*D203/$M$5*100</f>
        <v>0.381389943500154</v>
      </c>
    </row>
    <row collapsed="false" customFormat="false" customHeight="false" hidden="false" ht="14" outlineLevel="0" r="204">
      <c r="A204" s="21" t="s">
        <v>377</v>
      </c>
      <c r="B204" s="21" t="s">
        <v>177</v>
      </c>
      <c r="C204" s="22" t="n">
        <v>128</v>
      </c>
      <c r="D204" s="22" t="n">
        <v>1024</v>
      </c>
      <c r="E204" s="22" t="n">
        <v>2180</v>
      </c>
      <c r="F204" s="21" t="s">
        <v>472</v>
      </c>
      <c r="G204" s="23" t="n">
        <v>0.9624</v>
      </c>
      <c r="H204" s="24" t="n">
        <v>0.9624</v>
      </c>
      <c r="I204" s="0" t="n">
        <f aca="false">G204*D204/$M$5*100</f>
        <v>0.465945296801494</v>
      </c>
      <c r="J204" s="0" t="n">
        <f aca="false">H204*D204/$M$5*100</f>
        <v>0.465945296801494</v>
      </c>
    </row>
    <row collapsed="false" customFormat="false" customHeight="false" hidden="false" ht="14" outlineLevel="0" r="205">
      <c r="A205" s="21" t="s">
        <v>295</v>
      </c>
      <c r="B205" s="21" t="s">
        <v>56</v>
      </c>
      <c r="C205" s="22" t="n">
        <v>158</v>
      </c>
      <c r="D205" s="22" t="n">
        <v>632</v>
      </c>
      <c r="E205" s="22" t="n">
        <v>1372</v>
      </c>
      <c r="F205" s="21" t="s">
        <v>57</v>
      </c>
      <c r="G205" s="23" t="n">
        <v>0.9617</v>
      </c>
      <c r="H205" s="24" t="n">
        <v>0.9617</v>
      </c>
      <c r="I205" s="0" t="n">
        <f aca="false">G205*D205/$M$5*100</f>
        <v>0.287366445237701</v>
      </c>
      <c r="J205" s="0" t="n">
        <f aca="false">H205*D205/$M$5*100</f>
        <v>0.287366445237701</v>
      </c>
    </row>
    <row collapsed="false" customFormat="false" customHeight="false" hidden="false" ht="14" outlineLevel="0" r="206">
      <c r="A206" s="21" t="s">
        <v>209</v>
      </c>
      <c r="B206" s="21" t="s">
        <v>37</v>
      </c>
      <c r="C206" s="22" t="n">
        <v>2</v>
      </c>
      <c r="D206" s="22" t="n">
        <v>8</v>
      </c>
      <c r="E206" s="22" t="n">
        <v>116</v>
      </c>
      <c r="F206" s="21" t="s">
        <v>38</v>
      </c>
      <c r="G206" s="23" t="n">
        <v>0.9614</v>
      </c>
      <c r="H206" s="24" t="n">
        <v>0.9561</v>
      </c>
      <c r="I206" s="0" t="n">
        <f aca="false">G206*D206/$M$5*100</f>
        <v>0.00363641521477034</v>
      </c>
      <c r="J206" s="0" t="n">
        <f aca="false">H206*D206/$M$5*100</f>
        <v>0.00361636840736626</v>
      </c>
    </row>
    <row collapsed="false" customFormat="false" customHeight="false" hidden="false" ht="14" outlineLevel="0" r="207">
      <c r="A207" s="21" t="s">
        <v>186</v>
      </c>
      <c r="B207" s="21" t="s">
        <v>43</v>
      </c>
      <c r="C207" s="22" t="n">
        <v>176</v>
      </c>
      <c r="D207" s="22" t="n">
        <v>656</v>
      </c>
      <c r="E207" s="22" t="n">
        <v>1675</v>
      </c>
      <c r="F207" s="21" t="s">
        <v>43</v>
      </c>
      <c r="G207" s="23" t="n">
        <v>0.9575</v>
      </c>
      <c r="H207" s="24" t="n">
        <v>0.9575</v>
      </c>
      <c r="I207" s="0" t="n">
        <f aca="false">G207*D207/$M$5*100</f>
        <v>0.296976430817238</v>
      </c>
      <c r="J207" s="0" t="n">
        <f aca="false">H207*D207/$M$5*100</f>
        <v>0.296976430817238</v>
      </c>
    </row>
    <row collapsed="false" customFormat="false" customHeight="false" hidden="false" ht="14" outlineLevel="0" r="208">
      <c r="A208" s="21" t="s">
        <v>374</v>
      </c>
      <c r="B208" s="21" t="s">
        <v>59</v>
      </c>
      <c r="C208" s="22" t="n">
        <v>506</v>
      </c>
      <c r="D208" s="22" t="n">
        <v>2024</v>
      </c>
      <c r="E208" s="22" t="n">
        <v>4250</v>
      </c>
      <c r="F208" s="21" t="s">
        <v>436</v>
      </c>
      <c r="G208" s="23" t="n">
        <v>0.9573</v>
      </c>
      <c r="H208" s="24" t="n">
        <v>0.9573</v>
      </c>
      <c r="I208" s="0" t="n">
        <f aca="false">G208*D208/$M$5*100</f>
        <v>0.916089548710433</v>
      </c>
      <c r="J208" s="0" t="n">
        <f aca="false">H208*D208/$M$5*100</f>
        <v>0.916089548710433</v>
      </c>
    </row>
    <row collapsed="false" customFormat="false" customHeight="false" hidden="false" ht="14" outlineLevel="0" r="209">
      <c r="A209" s="21" t="s">
        <v>353</v>
      </c>
      <c r="B209" s="21" t="s">
        <v>125</v>
      </c>
      <c r="C209" s="22" t="n">
        <v>6</v>
      </c>
      <c r="D209" s="22" t="n">
        <v>32</v>
      </c>
      <c r="E209" s="22" t="n">
        <v>451</v>
      </c>
      <c r="F209" s="21" t="s">
        <v>46</v>
      </c>
      <c r="G209" s="23" t="n">
        <v>0.9567</v>
      </c>
      <c r="H209" s="24" t="n">
        <v>0.9567</v>
      </c>
      <c r="I209" s="0" t="n">
        <f aca="false">G209*D209/$M$5*100</f>
        <v>0.0144745514290442</v>
      </c>
      <c r="J209" s="0" t="n">
        <f aca="false">H209*D209/$M$5*100</f>
        <v>0.0144745514290442</v>
      </c>
    </row>
    <row collapsed="false" customFormat="false" customHeight="false" hidden="false" ht="14" outlineLevel="0" r="210">
      <c r="A210" s="21" t="s">
        <v>185</v>
      </c>
      <c r="B210" s="21" t="s">
        <v>181</v>
      </c>
      <c r="C210" s="22" t="n">
        <v>120</v>
      </c>
      <c r="D210" s="22" t="n">
        <v>120</v>
      </c>
      <c r="E210" s="22" t="n">
        <v>217</v>
      </c>
      <c r="F210" s="21" t="s">
        <v>182</v>
      </c>
      <c r="G210" s="23" t="n">
        <v>0.9563</v>
      </c>
      <c r="H210" s="24" t="n">
        <v>0.9563</v>
      </c>
      <c r="I210" s="0" t="n">
        <f aca="false">G210*D210/$M$5*100</f>
        <v>0.0542568733599679</v>
      </c>
      <c r="J210" s="0" t="n">
        <f aca="false">H210*D210/$M$5*100</f>
        <v>0.0542568733599679</v>
      </c>
    </row>
    <row collapsed="false" customFormat="false" customHeight="false" hidden="false" ht="14" outlineLevel="0" r="211">
      <c r="A211" s="21" t="s">
        <v>76</v>
      </c>
      <c r="B211" s="21" t="s">
        <v>48</v>
      </c>
      <c r="C211" s="22" t="n">
        <v>8</v>
      </c>
      <c r="D211" s="22" t="n">
        <v>32</v>
      </c>
      <c r="E211" s="22" t="n">
        <v>74</v>
      </c>
      <c r="F211" s="21" t="s">
        <v>437</v>
      </c>
      <c r="G211" s="23" t="n">
        <v>0.9562</v>
      </c>
      <c r="H211" s="24" t="n">
        <v>0.9562</v>
      </c>
      <c r="I211" s="0" t="n">
        <f aca="false">G211*D211/$M$5*100</f>
        <v>0.0144669865960616</v>
      </c>
      <c r="J211" s="0" t="n">
        <f aca="false">H211*D211/$M$5*100</f>
        <v>0.0144669865960616</v>
      </c>
    </row>
    <row collapsed="false" customFormat="false" customHeight="false" hidden="false" ht="14" outlineLevel="0" r="212">
      <c r="A212" s="21" t="s">
        <v>486</v>
      </c>
      <c r="B212" s="21" t="s">
        <v>144</v>
      </c>
      <c r="C212" s="22" t="n">
        <v>21</v>
      </c>
      <c r="D212" s="22" t="n">
        <v>21</v>
      </c>
      <c r="E212" s="22" t="n">
        <v>53</v>
      </c>
      <c r="F212" s="21" t="s">
        <v>448</v>
      </c>
      <c r="G212" s="23" t="n">
        <v>0.9557</v>
      </c>
      <c r="H212" s="24" t="n">
        <v>0.9557</v>
      </c>
      <c r="I212" s="0" t="n">
        <f aca="false">G212*D212/$M$5*100</f>
        <v>0.00948899553202052</v>
      </c>
      <c r="J212" s="0" t="n">
        <f aca="false">H212*D212/$M$5*100</f>
        <v>0.00948899553202052</v>
      </c>
    </row>
    <row collapsed="false" customFormat="false" customHeight="false" hidden="false" ht="14" outlineLevel="0" r="213">
      <c r="A213" s="21" t="s">
        <v>271</v>
      </c>
      <c r="B213" s="21" t="s">
        <v>272</v>
      </c>
      <c r="C213" s="22" t="n">
        <v>10</v>
      </c>
      <c r="D213" s="22" t="n">
        <v>10</v>
      </c>
      <c r="E213" s="22" t="n">
        <v>15</v>
      </c>
      <c r="F213" s="21" t="s">
        <v>471</v>
      </c>
      <c r="G213" s="23" t="n">
        <v>0.9554</v>
      </c>
      <c r="H213" s="24" t="n">
        <v>0.9554</v>
      </c>
      <c r="I213" s="0" t="n">
        <f aca="false">G213*D213/$M$5*100</f>
        <v>0.0045171508947779</v>
      </c>
      <c r="J213" s="0" t="n">
        <f aca="false">H213*D213/$M$5*100</f>
        <v>0.0045171508947779</v>
      </c>
    </row>
    <row collapsed="false" customFormat="false" customHeight="false" hidden="false" ht="14" outlineLevel="0" r="214">
      <c r="A214" s="21" t="s">
        <v>296</v>
      </c>
      <c r="B214" s="21" t="s">
        <v>165</v>
      </c>
      <c r="C214" s="22" t="n">
        <v>7</v>
      </c>
      <c r="D214" s="22" t="n">
        <v>14</v>
      </c>
      <c r="E214" s="22" t="n">
        <v>36</v>
      </c>
      <c r="F214" s="21" t="s">
        <v>487</v>
      </c>
      <c r="G214" s="23" t="n">
        <v>0.9543</v>
      </c>
      <c r="H214" s="24" t="n">
        <v>0.9543</v>
      </c>
      <c r="I214" s="0" t="n">
        <f aca="false">G214*D214/$M$5*100</f>
        <v>0.00631673010094324</v>
      </c>
      <c r="J214" s="0" t="n">
        <f aca="false">H214*D214/$M$5*100</f>
        <v>0.00631673010094324</v>
      </c>
    </row>
    <row collapsed="false" customFormat="false" customHeight="false" hidden="false" ht="14" outlineLevel="0" r="215">
      <c r="A215" s="21" t="s">
        <v>347</v>
      </c>
      <c r="B215" s="21" t="s">
        <v>165</v>
      </c>
      <c r="C215" s="22" t="n">
        <v>600</v>
      </c>
      <c r="D215" s="22" t="n">
        <v>600</v>
      </c>
      <c r="E215" s="22" t="n">
        <v>2250</v>
      </c>
      <c r="F215" s="21" t="s">
        <v>487</v>
      </c>
      <c r="G215" s="23" t="n">
        <v>0.9541</v>
      </c>
      <c r="H215" s="24" t="n">
        <v>0.9541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1" t="s">
        <v>262</v>
      </c>
      <c r="B216" s="21" t="s">
        <v>81</v>
      </c>
      <c r="C216" s="22" t="n">
        <v>64</v>
      </c>
      <c r="D216" s="22" t="n">
        <v>128</v>
      </c>
      <c r="E216" s="22" t="n">
        <v>218</v>
      </c>
      <c r="F216" s="21" t="s">
        <v>442</v>
      </c>
      <c r="G216" s="23" t="n">
        <v>0.9536</v>
      </c>
      <c r="H216" s="24" t="n">
        <v>0.9536</v>
      </c>
      <c r="I216" s="0" t="n">
        <f aca="false">G216*D216/$M$5*100</f>
        <v>0.0577105978582067</v>
      </c>
      <c r="J216" s="0" t="n">
        <f aca="false">H216*D216/$M$5*100</f>
        <v>0.0577105978582067</v>
      </c>
    </row>
    <row collapsed="false" customFormat="false" customHeight="false" hidden="false" ht="14" outlineLevel="0" r="217">
      <c r="A217" s="21" t="s">
        <v>451</v>
      </c>
      <c r="B217" s="21" t="s">
        <v>43</v>
      </c>
      <c r="C217" s="22" t="n">
        <v>24</v>
      </c>
      <c r="D217" s="22" t="n">
        <v>96</v>
      </c>
      <c r="E217" s="22" t="n">
        <v>169</v>
      </c>
      <c r="F217" s="21" t="s">
        <v>43</v>
      </c>
      <c r="G217" s="23" t="n">
        <v>0.953</v>
      </c>
      <c r="H217" s="24" t="n">
        <v>0.953</v>
      </c>
      <c r="I217" s="0" t="n">
        <f aca="false">G217*D217/$M$5*100</f>
        <v>0.0432557149949174</v>
      </c>
      <c r="J217" s="0" t="n">
        <f aca="false">H217*D217/$M$5*100</f>
        <v>0.0432557149949174</v>
      </c>
    </row>
    <row collapsed="false" customFormat="false" customHeight="false" hidden="false" ht="14" outlineLevel="0" r="218">
      <c r="A218" s="21" t="s">
        <v>283</v>
      </c>
      <c r="B218" s="21" t="s">
        <v>177</v>
      </c>
      <c r="C218" s="22" t="n">
        <v>68</v>
      </c>
      <c r="D218" s="22" t="n">
        <v>272</v>
      </c>
      <c r="E218" s="22" t="n">
        <v>592</v>
      </c>
      <c r="F218" s="21" t="s">
        <v>472</v>
      </c>
      <c r="G218" s="23" t="n">
        <v>0.952</v>
      </c>
      <c r="H218" s="24" t="n">
        <v>0.952</v>
      </c>
      <c r="I218" s="0" t="n">
        <f aca="false">G218*D218/$M$5*100</f>
        <v>0.12242925699156</v>
      </c>
      <c r="J218" s="0" t="n">
        <f aca="false">H218*D218/$M$5*100</f>
        <v>0.12242925699156</v>
      </c>
    </row>
    <row collapsed="false" customFormat="false" customHeight="false" hidden="false" ht="14" outlineLevel="0" r="219">
      <c r="A219" s="21" t="s">
        <v>203</v>
      </c>
      <c r="B219" s="21" t="s">
        <v>119</v>
      </c>
      <c r="C219" s="22" t="n">
        <v>94</v>
      </c>
      <c r="D219" s="22" t="n">
        <v>188</v>
      </c>
      <c r="E219" s="22" t="n">
        <v>466</v>
      </c>
      <c r="F219" s="21" t="s">
        <v>119</v>
      </c>
      <c r="G219" s="23" t="n">
        <v>0.9516</v>
      </c>
      <c r="H219" s="24" t="n">
        <v>0.9516</v>
      </c>
      <c r="I219" s="0" t="n">
        <f aca="false">G219*D219/$M$5*100</f>
        <v>0.0845846670291482</v>
      </c>
      <c r="J219" s="0" t="n">
        <f aca="false">H219*D219/$M$5*100</f>
        <v>0.0845846670291482</v>
      </c>
    </row>
    <row collapsed="false" customFormat="false" customHeight="false" hidden="false" ht="14" outlineLevel="0" r="220">
      <c r="A220" s="21" t="s">
        <v>266</v>
      </c>
      <c r="B220" s="21" t="s">
        <v>165</v>
      </c>
      <c r="C220" s="22" t="n">
        <v>80</v>
      </c>
      <c r="D220" s="22" t="n">
        <v>80</v>
      </c>
      <c r="E220" s="22" t="n">
        <v>96</v>
      </c>
      <c r="F220" s="21" t="s">
        <v>487</v>
      </c>
      <c r="G220" s="23" t="n">
        <v>0.9514</v>
      </c>
      <c r="H220" s="24" t="n">
        <v>0.9514</v>
      </c>
      <c r="I220" s="0" t="n">
        <f aca="false">G220*D220/$M$5*100</f>
        <v>0.0359859104985698</v>
      </c>
      <c r="J220" s="0" t="n">
        <f aca="false">H220*D220/$M$5*100</f>
        <v>0.0359859104985698</v>
      </c>
    </row>
    <row collapsed="false" customFormat="false" customHeight="false" hidden="false" ht="14" outlineLevel="0" r="221">
      <c r="A221" s="21" t="s">
        <v>249</v>
      </c>
      <c r="B221" s="21" t="s">
        <v>149</v>
      </c>
      <c r="C221" s="22" t="n">
        <v>1724</v>
      </c>
      <c r="D221" s="22" t="n">
        <v>6896</v>
      </c>
      <c r="E221" s="22" t="n">
        <v>18094</v>
      </c>
      <c r="F221" s="21" t="s">
        <v>46</v>
      </c>
      <c r="G221" s="23" t="n">
        <v>0.951</v>
      </c>
      <c r="H221" s="24" t="n">
        <v>0.951</v>
      </c>
      <c r="I221" s="0" t="n">
        <f aca="false">G221*D221/$M$5*100</f>
        <v>3.1006813077705</v>
      </c>
      <c r="J221" s="0" t="n">
        <f aca="false">H221*D221/$M$5*100</f>
        <v>3.1006813077705</v>
      </c>
    </row>
    <row collapsed="false" customFormat="false" customHeight="false" hidden="false" ht="14" outlineLevel="0" r="222">
      <c r="A222" s="21" t="s">
        <v>310</v>
      </c>
      <c r="B222" s="21" t="s">
        <v>177</v>
      </c>
      <c r="C222" s="22" t="n">
        <v>16</v>
      </c>
      <c r="D222" s="22" t="n">
        <v>64</v>
      </c>
      <c r="E222" s="22" t="n">
        <v>126</v>
      </c>
      <c r="F222" s="21" t="s">
        <v>472</v>
      </c>
      <c r="G222" s="23" t="n">
        <v>0.9487</v>
      </c>
      <c r="H222" s="24" t="n">
        <v>0.9487</v>
      </c>
      <c r="I222" s="0" t="n">
        <f aca="false">G222*D222/$M$5*100</f>
        <v>0.028707028202643</v>
      </c>
      <c r="J222" s="0" t="n">
        <f aca="false">H222*D222/$M$5*100</f>
        <v>0.028707028202643</v>
      </c>
    </row>
    <row collapsed="false" customFormat="false" customHeight="false" hidden="false" ht="14" outlineLevel="0" r="223">
      <c r="A223" s="21" t="s">
        <v>406</v>
      </c>
      <c r="B223" s="21" t="s">
        <v>40</v>
      </c>
      <c r="C223" s="22" t="n">
        <v>1</v>
      </c>
      <c r="D223" s="22" t="n">
        <v>2</v>
      </c>
      <c r="E223" s="22" t="n">
        <v>3</v>
      </c>
      <c r="F223" s="21" t="s">
        <v>439</v>
      </c>
      <c r="G223" s="23" t="n">
        <v>0.9486</v>
      </c>
      <c r="H223" s="24" t="n">
        <v>0.9486</v>
      </c>
      <c r="I223" s="0" t="n">
        <f aca="false">G223*D223/$M$5*100</f>
        <v>0.000897000070920309</v>
      </c>
      <c r="J223" s="0" t="n">
        <f aca="false">H223*D223/$M$5*100</f>
        <v>0.000897000070920309</v>
      </c>
    </row>
    <row collapsed="false" customFormat="false" customHeight="false" hidden="false" ht="14" outlineLevel="0" r="224">
      <c r="A224" s="21" t="s">
        <v>380</v>
      </c>
      <c r="B224" s="21" t="s">
        <v>43</v>
      </c>
      <c r="C224" s="22" t="n">
        <v>30</v>
      </c>
      <c r="D224" s="22" t="n">
        <v>240</v>
      </c>
      <c r="E224" s="22" t="n">
        <v>405</v>
      </c>
      <c r="F224" s="21" t="s">
        <v>43</v>
      </c>
      <c r="G224" s="23" t="n">
        <v>0.9483</v>
      </c>
      <c r="H224" s="24" t="n">
        <v>0.8147</v>
      </c>
      <c r="I224" s="0" t="n">
        <f aca="false">G224*D224/$M$5*100</f>
        <v>0.107605966762015</v>
      </c>
      <c r="J224" s="0" t="n">
        <f aca="false">H224*D224/$M$5*100</f>
        <v>0.0924460414647408</v>
      </c>
    </row>
    <row collapsed="false" customFormat="false" customHeight="false" hidden="false" ht="14" outlineLevel="0" r="225">
      <c r="A225" s="21" t="s">
        <v>287</v>
      </c>
      <c r="B225" s="21" t="s">
        <v>162</v>
      </c>
      <c r="C225" s="22" t="n">
        <v>682</v>
      </c>
      <c r="D225" s="22" t="n">
        <v>2728</v>
      </c>
      <c r="E225" s="22" t="n">
        <v>5601</v>
      </c>
      <c r="F225" s="21" t="s">
        <v>163</v>
      </c>
      <c r="G225" s="23" t="n">
        <v>0.9479</v>
      </c>
      <c r="H225" s="24" t="n">
        <v>0.9479</v>
      </c>
      <c r="I225" s="0" t="n">
        <f aca="false">G225*D225/$M$5*100</f>
        <v>1.22260523391882</v>
      </c>
      <c r="J225" s="0" t="n">
        <f aca="false">H225*D225/$M$5*100</f>
        <v>1.22260523391882</v>
      </c>
    </row>
    <row collapsed="false" customFormat="false" customHeight="false" hidden="false" ht="14" outlineLevel="0" r="226">
      <c r="A226" s="21" t="s">
        <v>354</v>
      </c>
      <c r="B226" s="21" t="s">
        <v>165</v>
      </c>
      <c r="C226" s="22" t="n">
        <v>4</v>
      </c>
      <c r="D226" s="22" t="n">
        <v>4</v>
      </c>
      <c r="E226" s="22" t="n">
        <v>8</v>
      </c>
      <c r="F226" s="21" t="s">
        <v>487</v>
      </c>
      <c r="G226" s="23" t="n">
        <v>0.9477</v>
      </c>
      <c r="H226" s="24" t="n">
        <v>0.9477</v>
      </c>
      <c r="I226" s="0" t="n">
        <f aca="false">G226*D226/$M$5*100</f>
        <v>0.00179229805441952</v>
      </c>
      <c r="J226" s="0" t="n">
        <f aca="false">H226*D226/$M$5*100</f>
        <v>0.00179229805441952</v>
      </c>
    </row>
    <row collapsed="false" customFormat="false" customHeight="false" hidden="false" ht="14" outlineLevel="0" r="227">
      <c r="A227" s="21" t="s">
        <v>358</v>
      </c>
      <c r="B227" s="21" t="s">
        <v>40</v>
      </c>
      <c r="C227" s="22" t="n">
        <v>420</v>
      </c>
      <c r="D227" s="22" t="n">
        <v>1680</v>
      </c>
      <c r="E227" s="22" t="n">
        <v>3536</v>
      </c>
      <c r="F227" s="21" t="s">
        <v>439</v>
      </c>
      <c r="G227" s="23" t="n">
        <v>0.9454</v>
      </c>
      <c r="H227" s="24" t="n">
        <v>0.9454</v>
      </c>
      <c r="I227" s="0" t="n">
        <f aca="false">G227*D227/$M$5*100</f>
        <v>0.750938275690882</v>
      </c>
      <c r="J227" s="0" t="n">
        <f aca="false">H227*D227/$M$5*100</f>
        <v>0.750938275690882</v>
      </c>
    </row>
    <row collapsed="false" customFormat="false" customHeight="false" hidden="false" ht="14" outlineLevel="0" r="228">
      <c r="A228" s="21" t="s">
        <v>410</v>
      </c>
      <c r="B228" s="21" t="s">
        <v>81</v>
      </c>
      <c r="C228" s="22" t="n">
        <v>64</v>
      </c>
      <c r="D228" s="22" t="n">
        <v>128</v>
      </c>
      <c r="E228" s="22" t="n">
        <v>218</v>
      </c>
      <c r="F228" s="21" t="s">
        <v>442</v>
      </c>
      <c r="G228" s="23" t="n">
        <v>0.9448</v>
      </c>
      <c r="H228" s="24" t="n">
        <v>0.9448</v>
      </c>
      <c r="I228" s="0" t="n">
        <f aca="false">G228*D228/$M$5*100</f>
        <v>0.0571780336162266</v>
      </c>
      <c r="J228" s="0" t="n">
        <f aca="false">H228*D228/$M$5*100</f>
        <v>0.0571780336162266</v>
      </c>
    </row>
    <row collapsed="false" customFormat="false" customHeight="false" hidden="false" ht="14" outlineLevel="0" r="229">
      <c r="A229" s="21" t="s">
        <v>233</v>
      </c>
      <c r="B229" s="21" t="s">
        <v>43</v>
      </c>
      <c r="C229" s="22" t="n">
        <v>106</v>
      </c>
      <c r="D229" s="22" t="n">
        <v>356</v>
      </c>
      <c r="E229" s="22" t="n">
        <v>770</v>
      </c>
      <c r="F229" s="21" t="s">
        <v>43</v>
      </c>
      <c r="G229" s="23" t="n">
        <v>0.9443</v>
      </c>
      <c r="H229" s="24" t="n">
        <v>0.9443</v>
      </c>
      <c r="I229" s="0" t="n">
        <f aca="false">G229*D229/$M$5*100</f>
        <v>0.158942247228198</v>
      </c>
      <c r="J229" s="0" t="n">
        <f aca="false">H229*D229/$M$5*100</f>
        <v>0.158942247228198</v>
      </c>
    </row>
    <row collapsed="false" customFormat="false" customHeight="false" hidden="false" ht="14" outlineLevel="0" r="230">
      <c r="A230" s="21" t="s">
        <v>440</v>
      </c>
      <c r="B230" s="21" t="s">
        <v>97</v>
      </c>
      <c r="C230" s="22" t="n">
        <v>66</v>
      </c>
      <c r="D230" s="22" t="n">
        <v>66</v>
      </c>
      <c r="E230" s="22" t="n">
        <v>139</v>
      </c>
      <c r="F230" s="21" t="s">
        <v>57</v>
      </c>
      <c r="G230" s="23" t="n">
        <v>0.9443</v>
      </c>
      <c r="H230" s="24" t="n">
        <v>0.9443</v>
      </c>
      <c r="I230" s="0" t="n">
        <f aca="false">G230*D230/$M$5*100</f>
        <v>0.0294668211153401</v>
      </c>
      <c r="J230" s="0" t="n">
        <f aca="false">H230*D230/$M$5*100</f>
        <v>0.0294668211153401</v>
      </c>
    </row>
    <row collapsed="false" customFormat="false" customHeight="false" hidden="false" ht="14" outlineLevel="0" r="231">
      <c r="A231" s="21" t="s">
        <v>83</v>
      </c>
      <c r="B231" s="21" t="s">
        <v>43</v>
      </c>
      <c r="C231" s="22" t="n">
        <v>128</v>
      </c>
      <c r="D231" s="22" t="n">
        <v>488</v>
      </c>
      <c r="E231" s="22" t="n">
        <v>1061</v>
      </c>
      <c r="F231" s="21" t="s">
        <v>43</v>
      </c>
      <c r="G231" s="23" t="n">
        <v>0.9437</v>
      </c>
      <c r="H231" s="24" t="n">
        <v>0.9437</v>
      </c>
      <c r="I231" s="0" t="n">
        <f aca="false">G231*D231/$M$5*100</f>
        <v>0.217737453015295</v>
      </c>
      <c r="J231" s="0" t="n">
        <f aca="false">H231*D231/$M$5*100</f>
        <v>0.217737453015295</v>
      </c>
    </row>
    <row collapsed="false" customFormat="false" customHeight="false" hidden="false" ht="14" outlineLevel="0" r="232">
      <c r="A232" s="21" t="s">
        <v>419</v>
      </c>
      <c r="B232" s="21" t="s">
        <v>149</v>
      </c>
      <c r="C232" s="22" t="n">
        <v>1</v>
      </c>
      <c r="D232" s="22" t="n">
        <v>1</v>
      </c>
      <c r="E232" s="22" t="n">
        <v>0</v>
      </c>
      <c r="F232" s="21" t="s">
        <v>46</v>
      </c>
      <c r="G232" s="23" t="n">
        <v>0.9432</v>
      </c>
      <c r="H232" s="24" t="n">
        <v>0.9304</v>
      </c>
      <c r="I232" s="0" t="n">
        <f aca="false">G232*D232/$M$5*100</f>
        <v>0.000445946904328503</v>
      </c>
      <c r="J232" s="0" t="n">
        <f aca="false">H232*D232/$M$5*100</f>
        <v>0.000439895037942365</v>
      </c>
    </row>
    <row collapsed="false" customFormat="false" customHeight="false" hidden="false" ht="14" outlineLevel="0" r="233">
      <c r="A233" s="21" t="s">
        <v>102</v>
      </c>
      <c r="B233" s="21" t="s">
        <v>43</v>
      </c>
      <c r="C233" s="22" t="n">
        <v>130</v>
      </c>
      <c r="D233" s="22" t="n">
        <v>260</v>
      </c>
      <c r="E233" s="22" t="n">
        <v>464</v>
      </c>
      <c r="F233" s="21" t="s">
        <v>43</v>
      </c>
      <c r="G233" s="23" t="n">
        <v>0.9423</v>
      </c>
      <c r="H233" s="24" t="n">
        <v>0.9423</v>
      </c>
      <c r="I233" s="0" t="n">
        <f aca="false">G233*D233/$M$5*100</f>
        <v>0.115835559443039</v>
      </c>
      <c r="J233" s="0" t="n">
        <f aca="false">H233*D233/$M$5*100</f>
        <v>0.115835559443039</v>
      </c>
    </row>
    <row collapsed="false" customFormat="false" customHeight="false" hidden="false" ht="14" outlineLevel="0" r="234">
      <c r="A234" s="21" t="s">
        <v>479</v>
      </c>
      <c r="B234" s="21" t="s">
        <v>434</v>
      </c>
      <c r="C234" s="22" t="n">
        <v>48</v>
      </c>
      <c r="D234" s="22" t="n">
        <v>48</v>
      </c>
      <c r="E234" s="22" t="n">
        <v>48</v>
      </c>
      <c r="F234" s="21" t="s">
        <v>231</v>
      </c>
      <c r="G234" s="23" t="n">
        <v>0.9407</v>
      </c>
      <c r="H234" s="24" t="n">
        <v>0.7859</v>
      </c>
      <c r="I234" s="0" t="n">
        <f aca="false">G234*D234/$M$5*100</f>
        <v>0.0213487151603981</v>
      </c>
      <c r="J234" s="0" t="n">
        <f aca="false">H234*D234/$M$5*100</f>
        <v>0.0178356067232453</v>
      </c>
    </row>
    <row collapsed="false" customFormat="false" customHeight="false" hidden="false" ht="14" outlineLevel="0" r="235">
      <c r="A235" s="21" t="s">
        <v>446</v>
      </c>
      <c r="B235" s="21" t="s">
        <v>447</v>
      </c>
      <c r="C235" s="22" t="n">
        <v>5</v>
      </c>
      <c r="D235" s="22" t="n">
        <v>10</v>
      </c>
      <c r="E235" s="22" t="n">
        <v>4</v>
      </c>
      <c r="F235" s="21" t="s">
        <v>231</v>
      </c>
      <c r="G235" s="23" t="n">
        <v>0.9399</v>
      </c>
      <c r="H235" s="24" t="n">
        <v>0.9399</v>
      </c>
      <c r="I235" s="0" t="n">
        <f aca="false">G235*D235/$M$5*100</f>
        <v>0.00444386657525827</v>
      </c>
      <c r="J235" s="0" t="n">
        <f aca="false">H235*D235/$M$5*100</f>
        <v>0.00444386657525827</v>
      </c>
    </row>
    <row collapsed="false" customFormat="false" customHeight="false" hidden="false" ht="14" outlineLevel="0" r="236">
      <c r="A236" s="21" t="s">
        <v>359</v>
      </c>
      <c r="B236" s="21" t="s">
        <v>272</v>
      </c>
      <c r="C236" s="22" t="n">
        <v>82</v>
      </c>
      <c r="D236" s="22" t="n">
        <v>82</v>
      </c>
      <c r="E236" s="22" t="n">
        <v>138</v>
      </c>
      <c r="F236" s="21" t="s">
        <v>471</v>
      </c>
      <c r="G236" s="23" t="n">
        <v>0.9388</v>
      </c>
      <c r="H236" s="24" t="n">
        <v>0.9388</v>
      </c>
      <c r="I236" s="0" t="n">
        <f aca="false">G236*D236/$M$5*100</f>
        <v>0.036397059171178</v>
      </c>
      <c r="J236" s="0" t="n">
        <f aca="false">H236*D236/$M$5*100</f>
        <v>0.036397059171178</v>
      </c>
    </row>
    <row collapsed="false" customFormat="false" customHeight="false" hidden="false" ht="14" outlineLevel="0" r="237">
      <c r="A237" s="21" t="s">
        <v>325</v>
      </c>
      <c r="B237" s="21" t="s">
        <v>119</v>
      </c>
      <c r="C237" s="22" t="n">
        <v>116</v>
      </c>
      <c r="D237" s="22" t="n">
        <v>232</v>
      </c>
      <c r="E237" s="22" t="n">
        <v>626</v>
      </c>
      <c r="F237" s="21" t="s">
        <v>119</v>
      </c>
      <c r="G237" s="23" t="n">
        <v>0.9383</v>
      </c>
      <c r="H237" s="24" t="n">
        <v>0.9383</v>
      </c>
      <c r="I237" s="0" t="n">
        <f aca="false">G237*D237/$M$5*100</f>
        <v>0.102922200420794</v>
      </c>
      <c r="J237" s="0" t="n">
        <f aca="false">H237*D237/$M$5*100</f>
        <v>0.102922200420794</v>
      </c>
    </row>
    <row collapsed="false" customFormat="false" customHeight="false" hidden="false" ht="14" outlineLevel="0" r="238">
      <c r="A238" s="21" t="s">
        <v>192</v>
      </c>
      <c r="B238" s="21" t="s">
        <v>37</v>
      </c>
      <c r="C238" s="22" t="n">
        <v>532</v>
      </c>
      <c r="D238" s="22" t="n">
        <v>4720</v>
      </c>
      <c r="E238" s="22" t="n">
        <v>11210</v>
      </c>
      <c r="F238" s="21" t="s">
        <v>38</v>
      </c>
      <c r="G238" s="23" t="n">
        <v>0.9377</v>
      </c>
      <c r="H238" s="24" t="n">
        <v>0.8856</v>
      </c>
      <c r="I238" s="0" t="n">
        <f aca="false">G238*D238/$M$5*100</f>
        <v>2.09259544691615</v>
      </c>
      <c r="J238" s="0" t="n">
        <f aca="false">H238*D238/$M$5*100</f>
        <v>1.97632774638897</v>
      </c>
    </row>
    <row collapsed="false" customFormat="false" customHeight="false" hidden="false" ht="14" outlineLevel="0" r="239">
      <c r="A239" s="21" t="s">
        <v>282</v>
      </c>
      <c r="B239" s="21" t="s">
        <v>197</v>
      </c>
      <c r="C239" s="22" t="n">
        <v>12</v>
      </c>
      <c r="D239" s="22" t="n">
        <v>48</v>
      </c>
      <c r="E239" s="22" t="n">
        <v>115</v>
      </c>
      <c r="F239" s="21" t="s">
        <v>198</v>
      </c>
      <c r="G239" s="23" t="n">
        <v>0.9358</v>
      </c>
      <c r="H239" s="24" t="n">
        <v>0.9358</v>
      </c>
      <c r="I239" s="0" t="n">
        <f aca="false">G239*D239/$M$5*100</f>
        <v>0.0212375121155528</v>
      </c>
      <c r="J239" s="0" t="n">
        <f aca="false">H239*D239/$M$5*100</f>
        <v>0.0212375121155528</v>
      </c>
    </row>
    <row collapsed="false" customFormat="false" customHeight="false" hidden="false" ht="14" outlineLevel="0" r="240">
      <c r="A240" s="21" t="s">
        <v>180</v>
      </c>
      <c r="B240" s="21" t="s">
        <v>181</v>
      </c>
      <c r="C240" s="22" t="n">
        <v>51</v>
      </c>
      <c r="D240" s="22" t="n">
        <v>186</v>
      </c>
      <c r="E240" s="22" t="n">
        <v>392</v>
      </c>
      <c r="F240" s="21" t="s">
        <v>182</v>
      </c>
      <c r="G240" s="23" t="n">
        <v>0.9351</v>
      </c>
      <c r="H240" s="24" t="n">
        <v>0.9351</v>
      </c>
      <c r="I240" s="0" t="n">
        <f aca="false">G240*D240/$M$5*100</f>
        <v>0.0822338006193707</v>
      </c>
      <c r="J240" s="0" t="n">
        <f aca="false">H240*D240/$M$5*100</f>
        <v>0.0822338006193707</v>
      </c>
    </row>
    <row collapsed="false" customFormat="false" customHeight="false" hidden="false" ht="14" outlineLevel="0" r="241">
      <c r="A241" s="21" t="s">
        <v>251</v>
      </c>
      <c r="B241" s="21" t="s">
        <v>252</v>
      </c>
      <c r="C241" s="22" t="n">
        <v>34</v>
      </c>
      <c r="D241" s="22" t="n">
        <v>272</v>
      </c>
      <c r="E241" s="22" t="n">
        <v>734</v>
      </c>
      <c r="F241" s="21" t="s">
        <v>488</v>
      </c>
      <c r="G241" s="23" t="n">
        <v>0.9341</v>
      </c>
      <c r="H241" s="24" t="n">
        <v>0.9341</v>
      </c>
      <c r="I241" s="0" t="n">
        <f aca="false">G241*D241/$M$5*100</f>
        <v>0.120127278314933</v>
      </c>
      <c r="J241" s="0" t="n">
        <f aca="false">H241*D241/$M$5*100</f>
        <v>0.120127278314933</v>
      </c>
    </row>
    <row collapsed="false" customFormat="false" customHeight="false" hidden="false" ht="14" outlineLevel="0" r="242">
      <c r="A242" s="21" t="s">
        <v>229</v>
      </c>
      <c r="B242" s="21" t="s">
        <v>230</v>
      </c>
      <c r="C242" s="22" t="n">
        <v>240</v>
      </c>
      <c r="D242" s="22" t="n">
        <v>240</v>
      </c>
      <c r="E242" s="22" t="n">
        <v>318</v>
      </c>
      <c r="F242" s="21" t="s">
        <v>231</v>
      </c>
      <c r="G242" s="23" t="n">
        <v>0.9337</v>
      </c>
      <c r="H242" s="24" t="n">
        <v>0.9337</v>
      </c>
      <c r="I242" s="0" t="n">
        <f aca="false">G242*D242/$M$5*100</f>
        <v>0.10594926833881</v>
      </c>
      <c r="J242" s="0" t="n">
        <f aca="false">H242*D242/$M$5*100</f>
        <v>0.10594926833881</v>
      </c>
    </row>
    <row collapsed="false" customFormat="false" customHeight="false" hidden="false" ht="14" outlineLevel="0" r="243">
      <c r="A243" s="21" t="s">
        <v>309</v>
      </c>
      <c r="B243" s="21" t="s">
        <v>119</v>
      </c>
      <c r="C243" s="22" t="n">
        <v>20</v>
      </c>
      <c r="D243" s="22" t="n">
        <v>80</v>
      </c>
      <c r="E243" s="22" t="n">
        <v>168</v>
      </c>
      <c r="F243" s="21" t="s">
        <v>119</v>
      </c>
      <c r="G243" s="23" t="n">
        <v>0.9318</v>
      </c>
      <c r="H243" s="24" t="n">
        <v>0.9318</v>
      </c>
      <c r="I243" s="0" t="n">
        <f aca="false">G243*D243/$M$5*100</f>
        <v>0.0352445568662679</v>
      </c>
      <c r="J243" s="0" t="n">
        <f aca="false">H243*D243/$M$5*100</f>
        <v>0.0352445568662679</v>
      </c>
    </row>
    <row collapsed="false" customFormat="false" customHeight="false" hidden="false" ht="14" outlineLevel="0" r="244">
      <c r="A244" s="21" t="s">
        <v>200</v>
      </c>
      <c r="B244" s="21" t="s">
        <v>201</v>
      </c>
      <c r="C244" s="22" t="n">
        <v>10</v>
      </c>
      <c r="D244" s="22" t="n">
        <v>10</v>
      </c>
      <c r="E244" s="22" t="n">
        <v>9</v>
      </c>
      <c r="F244" s="21" t="s">
        <v>87</v>
      </c>
      <c r="G244" s="23" t="n">
        <v>0.9313</v>
      </c>
      <c r="H244" s="24" t="n">
        <v>0.9313</v>
      </c>
      <c r="I244" s="0" t="n">
        <f aca="false">G244*D244/$M$5*100</f>
        <v>0.00440320559797641</v>
      </c>
      <c r="J244" s="0" t="n">
        <f aca="false">H244*D244/$M$5*100</f>
        <v>0.00440320559797641</v>
      </c>
    </row>
    <row collapsed="false" customFormat="false" customHeight="false" hidden="false" ht="14" outlineLevel="0" r="245">
      <c r="A245" s="21" t="s">
        <v>400</v>
      </c>
      <c r="B245" s="21" t="s">
        <v>125</v>
      </c>
      <c r="C245" s="22" t="n">
        <v>12</v>
      </c>
      <c r="D245" s="22" t="n">
        <v>48</v>
      </c>
      <c r="E245" s="22" t="n">
        <v>790</v>
      </c>
      <c r="F245" s="21" t="s">
        <v>46</v>
      </c>
      <c r="G245" s="23" t="n">
        <v>0.9303</v>
      </c>
      <c r="H245" s="24" t="n">
        <v>0.9303</v>
      </c>
      <c r="I245" s="0" t="n">
        <f aca="false">G245*D245/$M$5*100</f>
        <v>0.0211126923713387</v>
      </c>
      <c r="J245" s="0" t="n">
        <f aca="false">H245*D245/$M$5*100</f>
        <v>0.0211126923713387</v>
      </c>
    </row>
    <row collapsed="false" customFormat="false" customHeight="false" hidden="false" ht="14" outlineLevel="0" r="246">
      <c r="A246" s="21" t="s">
        <v>332</v>
      </c>
      <c r="B246" s="21" t="s">
        <v>45</v>
      </c>
      <c r="C246" s="22" t="n">
        <v>201</v>
      </c>
      <c r="D246" s="22" t="n">
        <v>1608</v>
      </c>
      <c r="E246" s="22" t="n">
        <v>5849</v>
      </c>
      <c r="F246" s="21" t="s">
        <v>46</v>
      </c>
      <c r="G246" s="23" t="n">
        <v>0.9301</v>
      </c>
      <c r="H246" s="24" t="n">
        <v>0.9301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1" t="s">
        <v>223</v>
      </c>
      <c r="B247" s="21" t="s">
        <v>43</v>
      </c>
      <c r="C247" s="22" t="n">
        <v>98</v>
      </c>
      <c r="D247" s="22" t="n">
        <v>434</v>
      </c>
      <c r="E247" s="22" t="n">
        <v>911</v>
      </c>
      <c r="F247" s="21" t="s">
        <v>43</v>
      </c>
      <c r="G247" s="23" t="n">
        <v>0.9296</v>
      </c>
      <c r="H247" s="24" t="n">
        <v>0.9296</v>
      </c>
      <c r="I247" s="0" t="n">
        <f aca="false">G247*D247/$M$5*100</f>
        <v>0.190750289591263</v>
      </c>
      <c r="J247" s="0" t="n">
        <f aca="false">H247*D247/$M$5*100</f>
        <v>0.190750289591263</v>
      </c>
    </row>
    <row collapsed="false" customFormat="false" customHeight="false" hidden="false" ht="14" outlineLevel="0" r="248">
      <c r="A248" s="21" t="s">
        <v>338</v>
      </c>
      <c r="B248" s="21" t="s">
        <v>40</v>
      </c>
      <c r="C248" s="22" t="n">
        <v>69</v>
      </c>
      <c r="D248" s="22" t="n">
        <v>273</v>
      </c>
      <c r="E248" s="22" t="n">
        <v>477</v>
      </c>
      <c r="F248" s="21" t="s">
        <v>439</v>
      </c>
      <c r="G248" s="23" t="n">
        <v>0.9275</v>
      </c>
      <c r="H248" s="24" t="n">
        <v>0.9275</v>
      </c>
      <c r="I248" s="0" t="n">
        <f aca="false">G248*D248/$M$5*100</f>
        <v>0.119717027966242</v>
      </c>
      <c r="J248" s="0" t="n">
        <f aca="false">H248*D248/$M$5*100</f>
        <v>0.119717027966242</v>
      </c>
    </row>
    <row collapsed="false" customFormat="false" customHeight="false" hidden="false" ht="14" outlineLevel="0" r="249">
      <c r="A249" s="21" t="s">
        <v>222</v>
      </c>
      <c r="B249" s="21" t="s">
        <v>144</v>
      </c>
      <c r="C249" s="22" t="n">
        <v>6</v>
      </c>
      <c r="D249" s="22" t="n">
        <v>24</v>
      </c>
      <c r="E249" s="22" t="n">
        <v>70</v>
      </c>
      <c r="F249" s="21" t="s">
        <v>448</v>
      </c>
      <c r="G249" s="23" t="n">
        <v>0.9269</v>
      </c>
      <c r="H249" s="24" t="n">
        <v>0.9269</v>
      </c>
      <c r="I249" s="0" t="n">
        <f aca="false">G249*D249/$M$5*100</f>
        <v>0.0105177655374577</v>
      </c>
      <c r="J249" s="0" t="n">
        <f aca="false">H249*D249/$M$5*100</f>
        <v>0.0105177655374577</v>
      </c>
    </row>
    <row collapsed="false" customFormat="false" customHeight="false" hidden="false" ht="14" outlineLevel="0" r="250">
      <c r="A250" s="21" t="s">
        <v>316</v>
      </c>
      <c r="B250" s="21" t="s">
        <v>71</v>
      </c>
      <c r="C250" s="22" t="n">
        <v>288</v>
      </c>
      <c r="D250" s="22" t="n">
        <v>1504</v>
      </c>
      <c r="E250" s="22" t="n">
        <v>3384</v>
      </c>
      <c r="F250" s="21" t="s">
        <v>72</v>
      </c>
      <c r="G250" s="23" t="n">
        <v>0.9231</v>
      </c>
      <c r="H250" s="24" t="n">
        <v>0.8204</v>
      </c>
      <c r="I250" s="0" t="n">
        <f aca="false">G250*D250/$M$5*100</f>
        <v>0.656411148672608</v>
      </c>
      <c r="J250" s="0" t="n">
        <f aca="false">H250*D250/$M$5*100</f>
        <v>0.583381764024491</v>
      </c>
    </row>
    <row collapsed="false" customFormat="false" customHeight="false" hidden="false" ht="14" outlineLevel="0" r="251">
      <c r="A251" s="21" t="s">
        <v>443</v>
      </c>
      <c r="B251" s="21" t="s">
        <v>444</v>
      </c>
      <c r="C251" s="22" t="n">
        <v>2</v>
      </c>
      <c r="D251" s="22" t="n">
        <v>8</v>
      </c>
      <c r="E251" s="22" t="n">
        <v>30</v>
      </c>
      <c r="F251" s="21" t="s">
        <v>46</v>
      </c>
      <c r="G251" s="23" t="n">
        <v>0.9222</v>
      </c>
      <c r="H251" s="24" t="n">
        <v>0.916</v>
      </c>
      <c r="I251" s="0" t="n">
        <f aca="false">G251*D251/$M$5*100</f>
        <v>0.00348814448830997</v>
      </c>
      <c r="J251" s="0" t="n">
        <f aca="false">H251*D251/$M$5*100</f>
        <v>0.00346469350606369</v>
      </c>
    </row>
    <row collapsed="false" customFormat="false" customHeight="false" hidden="false" ht="14" outlineLevel="0" r="252">
      <c r="A252" s="21" t="s">
        <v>179</v>
      </c>
      <c r="B252" s="21" t="s">
        <v>56</v>
      </c>
      <c r="C252" s="22" t="n">
        <v>1010</v>
      </c>
      <c r="D252" s="22" t="n">
        <v>1810</v>
      </c>
      <c r="E252" s="22" t="n">
        <v>4620</v>
      </c>
      <c r="F252" s="21" t="s">
        <v>57</v>
      </c>
      <c r="G252" s="23" t="n">
        <v>0.9221</v>
      </c>
      <c r="H252" s="24" t="n">
        <v>0.9221</v>
      </c>
      <c r="I252" s="0" t="n">
        <f aca="false">G252*D252/$M$5*100</f>
        <v>0.789107113307014</v>
      </c>
      <c r="J252" s="0" t="n">
        <f aca="false">H252*D252/$M$5*100</f>
        <v>0.789107113307014</v>
      </c>
    </row>
    <row collapsed="false" customFormat="false" customHeight="false" hidden="false" ht="14" outlineLevel="0" r="253">
      <c r="A253" s="21" t="s">
        <v>62</v>
      </c>
      <c r="B253" s="21" t="s">
        <v>63</v>
      </c>
      <c r="C253" s="22" t="n">
        <v>192</v>
      </c>
      <c r="D253" s="22" t="n">
        <v>1152</v>
      </c>
      <c r="E253" s="22" t="n">
        <v>2880</v>
      </c>
      <c r="F253" s="21" t="s">
        <v>473</v>
      </c>
      <c r="G253" s="23" t="n">
        <v>0.9159</v>
      </c>
      <c r="H253" s="24" t="n">
        <v>0.9134</v>
      </c>
      <c r="I253" s="0" t="n">
        <f aca="false">G253*D253/$M$5*100</f>
        <v>0.498861398075696</v>
      </c>
      <c r="J253" s="0" t="n">
        <f aca="false">H253*D253/$M$5*100</f>
        <v>0.497499728138815</v>
      </c>
    </row>
    <row collapsed="false" customFormat="false" customHeight="false" hidden="false" ht="14" outlineLevel="0" r="254">
      <c r="A254" s="21" t="s">
        <v>278</v>
      </c>
      <c r="B254" s="21" t="s">
        <v>181</v>
      </c>
      <c r="C254" s="22" t="n">
        <v>120</v>
      </c>
      <c r="D254" s="22" t="n">
        <v>120</v>
      </c>
      <c r="E254" s="22" t="n">
        <v>232</v>
      </c>
      <c r="F254" s="21" t="s">
        <v>182</v>
      </c>
      <c r="G254" s="23" t="n">
        <v>0.9106</v>
      </c>
      <c r="H254" s="24" t="n">
        <v>0.9106</v>
      </c>
      <c r="I254" s="0" t="n">
        <f aca="false">G254*D254/$M$5*100</f>
        <v>0.0516640268551571</v>
      </c>
      <c r="J254" s="0" t="n">
        <f aca="false">H254*D254/$M$5*100</f>
        <v>0.0516640268551571</v>
      </c>
    </row>
    <row collapsed="false" customFormat="false" customHeight="false" hidden="false" ht="14" outlineLevel="0" r="255">
      <c r="A255" s="21" t="s">
        <v>433</v>
      </c>
      <c r="B255" s="21" t="s">
        <v>434</v>
      </c>
      <c r="C255" s="22" t="n">
        <v>48</v>
      </c>
      <c r="D255" s="22" t="n">
        <v>1</v>
      </c>
      <c r="E255" s="22" t="n">
        <v>1</v>
      </c>
      <c r="F255" s="21" t="s">
        <v>231</v>
      </c>
      <c r="G255" s="23" t="n">
        <v>0.9101</v>
      </c>
      <c r="H255" s="24" t="n">
        <v>0.9101</v>
      </c>
      <c r="I255" s="0" t="n">
        <f aca="false">G255*D255/$M$5*100</f>
        <v>0.000430297156095601</v>
      </c>
      <c r="J255" s="0" t="n">
        <f aca="false">H255*D255/$M$5*100</f>
        <v>0.000430297156095601</v>
      </c>
    </row>
    <row collapsed="false" customFormat="false" customHeight="false" hidden="false" ht="14" outlineLevel="0" r="256">
      <c r="A256" s="21" t="s">
        <v>333</v>
      </c>
      <c r="B256" s="21" t="s">
        <v>181</v>
      </c>
      <c r="C256" s="22" t="n">
        <v>10</v>
      </c>
      <c r="D256" s="22" t="n">
        <v>10</v>
      </c>
      <c r="E256" s="22" t="n">
        <v>26</v>
      </c>
      <c r="F256" s="21" t="s">
        <v>182</v>
      </c>
      <c r="G256" s="23" t="n">
        <v>0.9097</v>
      </c>
      <c r="H256" s="24" t="n">
        <v>0.9097</v>
      </c>
      <c r="I256" s="0" t="n">
        <f aca="false">G256*D256/$M$5*100</f>
        <v>0.00430108035271034</v>
      </c>
      <c r="J256" s="0" t="n">
        <f aca="false">H256*D256/$M$5*100</f>
        <v>0.00430108035271034</v>
      </c>
    </row>
    <row collapsed="false" customFormat="false" customHeight="false" hidden="false" ht="14" outlineLevel="0" r="257">
      <c r="A257" s="21" t="s">
        <v>142</v>
      </c>
      <c r="B257" s="21" t="s">
        <v>43</v>
      </c>
      <c r="C257" s="22" t="n">
        <v>20</v>
      </c>
      <c r="D257" s="22" t="n">
        <v>20</v>
      </c>
      <c r="E257" s="22" t="n">
        <v>25</v>
      </c>
      <c r="F257" s="21" t="s">
        <v>43</v>
      </c>
      <c r="G257" s="23" t="n">
        <v>0.9073</v>
      </c>
      <c r="H257" s="24" t="n">
        <v>0.9073</v>
      </c>
      <c r="I257" s="0" t="n">
        <f aca="false">G257*D257/$M$5*100</f>
        <v>0.00857946620647266</v>
      </c>
      <c r="J257" s="0" t="n">
        <f aca="false">H257*D257/$M$5*100</f>
        <v>0.00857946620647266</v>
      </c>
    </row>
    <row collapsed="false" customFormat="false" customHeight="false" hidden="false" ht="14" outlineLevel="0" r="258">
      <c r="A258" s="21" t="s">
        <v>94</v>
      </c>
      <c r="B258" s="21" t="s">
        <v>37</v>
      </c>
      <c r="C258" s="22" t="n">
        <v>396</v>
      </c>
      <c r="D258" s="22" t="n">
        <v>1376</v>
      </c>
      <c r="E258" s="22" t="n">
        <v>2450</v>
      </c>
      <c r="F258" s="21" t="s">
        <v>38</v>
      </c>
      <c r="G258" s="23" t="n">
        <v>0.9064</v>
      </c>
      <c r="H258" s="24" t="n">
        <v>0.9064</v>
      </c>
      <c r="I258" s="0" t="n">
        <f aca="false">G258*D258/$M$5*100</f>
        <v>0.58968175693246</v>
      </c>
      <c r="J258" s="0" t="n">
        <f aca="false">H258*D258/$M$5*100</f>
        <v>0.58968175693246</v>
      </c>
    </row>
    <row collapsed="false" customFormat="false" customHeight="false" hidden="false" ht="14" outlineLevel="0" r="259">
      <c r="A259" s="21" t="s">
        <v>109</v>
      </c>
      <c r="B259" s="21" t="s">
        <v>43</v>
      </c>
      <c r="C259" s="22" t="n">
        <v>2</v>
      </c>
      <c r="D259" s="22" t="n">
        <v>4</v>
      </c>
      <c r="E259" s="22" t="n">
        <v>6</v>
      </c>
      <c r="F259" s="21" t="s">
        <v>43</v>
      </c>
      <c r="G259" s="23" t="n">
        <v>0.9062</v>
      </c>
      <c r="H259" s="24" t="n">
        <v>0.9062</v>
      </c>
      <c r="I259" s="0" t="n">
        <f aca="false">G259*D259/$M$5*100</f>
        <v>0.0017138129122243</v>
      </c>
      <c r="J259" s="0" t="n">
        <f aca="false">H259*D259/$M$5*100</f>
        <v>0.0017138129122243</v>
      </c>
    </row>
    <row collapsed="false" customFormat="false" customHeight="false" hidden="false" ht="14" outlineLevel="0" r="260">
      <c r="A260" s="21" t="s">
        <v>317</v>
      </c>
      <c r="B260" s="21" t="s">
        <v>112</v>
      </c>
      <c r="C260" s="22" t="n">
        <v>6</v>
      </c>
      <c r="D260" s="22" t="n">
        <v>12</v>
      </c>
      <c r="E260" s="22" t="n">
        <v>13</v>
      </c>
      <c r="F260" s="21" t="s">
        <v>439</v>
      </c>
      <c r="G260" s="23" t="n">
        <v>0.9055</v>
      </c>
      <c r="H260" s="24" t="n">
        <v>0.9055</v>
      </c>
      <c r="I260" s="0" t="n">
        <f aca="false">G260*D260/$M$5*100</f>
        <v>0.00513746719935699</v>
      </c>
      <c r="J260" s="0" t="n">
        <f aca="false">H260*D260/$M$5*100</f>
        <v>0.00513746719935699</v>
      </c>
    </row>
    <row collapsed="false" customFormat="false" customHeight="false" hidden="false" ht="14" outlineLevel="0" r="261">
      <c r="A261" s="21" t="s">
        <v>352</v>
      </c>
      <c r="B261" s="21" t="s">
        <v>165</v>
      </c>
      <c r="C261" s="22" t="n">
        <v>24</v>
      </c>
      <c r="D261" s="22" t="n">
        <v>24</v>
      </c>
      <c r="E261" s="22" t="n">
        <v>31</v>
      </c>
      <c r="F261" s="21" t="s">
        <v>487</v>
      </c>
      <c r="G261" s="23" t="n">
        <v>0.9045</v>
      </c>
      <c r="H261" s="24" t="n">
        <v>0.9045</v>
      </c>
      <c r="I261" s="0" t="n">
        <f aca="false">G261*D261/$M$5*100</f>
        <v>0.01026358714924</v>
      </c>
      <c r="J261" s="0" t="n">
        <f aca="false">H261*D261/$M$5*100</f>
        <v>0.01026358714924</v>
      </c>
    </row>
    <row collapsed="false" customFormat="false" customHeight="false" hidden="false" ht="14" outlineLevel="0" r="262">
      <c r="A262" s="21" t="s">
        <v>169</v>
      </c>
      <c r="B262" s="21" t="s">
        <v>119</v>
      </c>
      <c r="C262" s="22" t="n">
        <v>2</v>
      </c>
      <c r="D262" s="22" t="n">
        <v>4</v>
      </c>
      <c r="E262" s="22" t="n">
        <v>2</v>
      </c>
      <c r="F262" s="21" t="s">
        <v>119</v>
      </c>
      <c r="G262" s="23" t="n">
        <v>0.9038</v>
      </c>
      <c r="H262" s="24" t="n">
        <v>0.9038</v>
      </c>
      <c r="I262" s="0" t="n">
        <f aca="false">G262*D262/$M$5*100</f>
        <v>0.00170927401243469</v>
      </c>
      <c r="J262" s="0" t="n">
        <f aca="false">H262*D262/$M$5*100</f>
        <v>0.00170927401243469</v>
      </c>
    </row>
    <row collapsed="false" customFormat="false" customHeight="false" hidden="false" ht="14" outlineLevel="0" r="263">
      <c r="A263" s="21" t="s">
        <v>453</v>
      </c>
      <c r="B263" s="21" t="s">
        <v>454</v>
      </c>
      <c r="C263" s="22" t="n">
        <v>40</v>
      </c>
      <c r="D263" s="22" t="n">
        <v>40</v>
      </c>
      <c r="E263" s="22" t="n">
        <v>56</v>
      </c>
      <c r="F263" s="21" t="s">
        <v>489</v>
      </c>
      <c r="G263" s="23" t="n">
        <v>0.9003</v>
      </c>
      <c r="H263" s="24" t="n">
        <v>0.9003</v>
      </c>
      <c r="I263" s="0" t="n">
        <f aca="false">G263*D263/$M$5*100</f>
        <v>0.0170265478357486</v>
      </c>
      <c r="J263" s="0" t="n">
        <f aca="false">H263*D263/$M$5*100</f>
        <v>0.0170265478357486</v>
      </c>
    </row>
    <row collapsed="false" customFormat="false" customHeight="false" hidden="false" ht="14" outlineLevel="0" r="264">
      <c r="A264" s="21" t="s">
        <v>247</v>
      </c>
      <c r="B264" s="21" t="s">
        <v>248</v>
      </c>
      <c r="C264" s="22" t="n">
        <v>72</v>
      </c>
      <c r="D264" s="22" t="n">
        <v>72</v>
      </c>
      <c r="E264" s="22" t="n">
        <v>71</v>
      </c>
      <c r="F264" s="21" t="s">
        <v>490</v>
      </c>
      <c r="G264" s="23" t="n">
        <v>0.8994</v>
      </c>
      <c r="H264" s="24" t="n">
        <v>0.8994</v>
      </c>
      <c r="I264" s="0" t="n">
        <f aca="false">G264*D264/$M$5*100</f>
        <v>0.0306171485307676</v>
      </c>
      <c r="J264" s="0" t="n">
        <f aca="false">H264*D264/$M$5*100</f>
        <v>0.0306171485307676</v>
      </c>
    </row>
    <row collapsed="false" customFormat="false" customHeight="false" hidden="false" ht="14" outlineLevel="0" r="265">
      <c r="A265" s="21" t="s">
        <v>120</v>
      </c>
      <c r="B265" s="21" t="s">
        <v>43</v>
      </c>
      <c r="C265" s="22" t="n">
        <v>12</v>
      </c>
      <c r="D265" s="22" t="n">
        <v>48</v>
      </c>
      <c r="E265" s="22" t="n">
        <v>1092</v>
      </c>
      <c r="F265" s="21" t="s">
        <v>43</v>
      </c>
      <c r="G265" s="23" t="n">
        <v>0.8949</v>
      </c>
      <c r="H265" s="24" t="n">
        <v>0.8816</v>
      </c>
      <c r="I265" s="0" t="n">
        <f aca="false">G265*D265/$M$5*100</f>
        <v>0.020309307108579</v>
      </c>
      <c r="J265" s="0" t="n">
        <f aca="false">H265*D265/$M$5*100</f>
        <v>0.0200074702725704</v>
      </c>
    </row>
    <row collapsed="false" customFormat="false" customHeight="false" hidden="false" ht="14" outlineLevel="0" r="266">
      <c r="A266" s="21" t="s">
        <v>340</v>
      </c>
      <c r="B266" s="21" t="s">
        <v>252</v>
      </c>
      <c r="C266" s="22" t="n">
        <v>124</v>
      </c>
      <c r="D266" s="22" t="n">
        <v>496</v>
      </c>
      <c r="E266" s="22" t="n">
        <v>1339</v>
      </c>
      <c r="F266" s="21" t="s">
        <v>488</v>
      </c>
      <c r="G266" s="23" t="n">
        <v>0.8861</v>
      </c>
      <c r="H266" s="24" t="n">
        <v>0.8861</v>
      </c>
      <c r="I266" s="0" t="n">
        <f aca="false">G266*D266/$M$5*100</f>
        <v>0.20779915368431</v>
      </c>
      <c r="J266" s="0" t="n">
        <f aca="false">H266*D266/$M$5*100</f>
        <v>0.20779915368431</v>
      </c>
    </row>
    <row collapsed="false" customFormat="false" customHeight="false" hidden="false" ht="14" outlineLevel="0" r="267">
      <c r="A267" s="21" t="s">
        <v>228</v>
      </c>
      <c r="B267" s="21" t="s">
        <v>181</v>
      </c>
      <c r="C267" s="22" t="n">
        <v>326</v>
      </c>
      <c r="D267" s="22" t="n">
        <v>626</v>
      </c>
      <c r="E267" s="22" t="n">
        <v>1134</v>
      </c>
      <c r="F267" s="21" t="s">
        <v>182</v>
      </c>
      <c r="G267" s="23" t="n">
        <v>0.8852</v>
      </c>
      <c r="H267" s="24" t="n">
        <v>0.8852</v>
      </c>
      <c r="I267" s="0" t="n">
        <f aca="false">G267*D267/$M$5*100</f>
        <v>0.261996264863715</v>
      </c>
      <c r="J267" s="0" t="n">
        <f aca="false">H267*D267/$M$5*100</f>
        <v>0.261996264863715</v>
      </c>
    </row>
    <row collapsed="false" customFormat="false" customHeight="false" hidden="false" ht="14" outlineLevel="0" r="268">
      <c r="A268" s="21" t="s">
        <v>363</v>
      </c>
      <c r="B268" s="21" t="s">
        <v>177</v>
      </c>
      <c r="C268" s="22" t="n">
        <v>1</v>
      </c>
      <c r="D268" s="22" t="n">
        <v>2</v>
      </c>
      <c r="E268" s="22" t="n">
        <v>5</v>
      </c>
      <c r="F268" s="21" t="s">
        <v>472</v>
      </c>
      <c r="G268" s="23" t="n">
        <v>0.8801</v>
      </c>
      <c r="H268" s="24" t="n">
        <v>0.8801</v>
      </c>
      <c r="I268" s="0" t="n">
        <f aca="false">G268*D268/$M$5*100</f>
        <v>0.000832226188506182</v>
      </c>
      <c r="J268" s="0" t="n">
        <f aca="false">H268*D268/$M$5*100</f>
        <v>0.000832226188506182</v>
      </c>
    </row>
    <row collapsed="false" customFormat="false" customHeight="false" hidden="false" ht="14" outlineLevel="0" r="269">
      <c r="A269" s="21" t="s">
        <v>193</v>
      </c>
      <c r="B269" s="21" t="s">
        <v>181</v>
      </c>
      <c r="C269" s="22" t="n">
        <v>116</v>
      </c>
      <c r="D269" s="22" t="n">
        <v>116</v>
      </c>
      <c r="E269" s="22" t="n">
        <v>209</v>
      </c>
      <c r="F269" s="21" t="s">
        <v>182</v>
      </c>
      <c r="G269" s="23" t="n">
        <v>0.8799</v>
      </c>
      <c r="H269" s="24" t="n">
        <v>0.8799</v>
      </c>
      <c r="I269" s="0" t="n">
        <f aca="false">G269*D269/$M$5*100</f>
        <v>0.0482581499255337</v>
      </c>
      <c r="J269" s="0" t="n">
        <f aca="false">H269*D269/$M$5*100</f>
        <v>0.0482581499255337</v>
      </c>
    </row>
    <row collapsed="false" customFormat="false" customHeight="false" hidden="false" ht="14" outlineLevel="0" r="270">
      <c r="A270" s="21" t="s">
        <v>74</v>
      </c>
      <c r="B270" s="21" t="s">
        <v>56</v>
      </c>
      <c r="C270" s="22" t="n">
        <v>104</v>
      </c>
      <c r="D270" s="22" t="n">
        <v>288</v>
      </c>
      <c r="E270" s="22" t="n">
        <v>641</v>
      </c>
      <c r="F270" s="21" t="s">
        <v>57</v>
      </c>
      <c r="G270" s="23" t="n">
        <v>0.8797</v>
      </c>
      <c r="H270" s="24" t="n">
        <v>0.8797</v>
      </c>
      <c r="I270" s="0" t="n">
        <f aca="false">G270*D270/$M$5*100</f>
        <v>0.119786104347415</v>
      </c>
      <c r="J270" s="0" t="n">
        <f aca="false">H270*D270/$M$5*100</f>
        <v>0.119786104347415</v>
      </c>
    </row>
    <row collapsed="false" customFormat="false" customHeight="false" hidden="false" ht="14" outlineLevel="0" r="271">
      <c r="A271" s="21" t="s">
        <v>246</v>
      </c>
      <c r="B271" s="21" t="s">
        <v>43</v>
      </c>
      <c r="C271" s="22" t="n">
        <v>36</v>
      </c>
      <c r="D271" s="22" t="n">
        <v>36</v>
      </c>
      <c r="E271" s="22" t="n">
        <v>68</v>
      </c>
      <c r="F271" s="21" t="s">
        <v>43</v>
      </c>
      <c r="G271" s="23" t="n">
        <v>0.8761</v>
      </c>
      <c r="H271" s="24" t="n">
        <v>0.8761</v>
      </c>
      <c r="I271" s="0" t="n">
        <f aca="false">G271*D271/$M$5*100</f>
        <v>0.0149119878962672</v>
      </c>
      <c r="J271" s="0" t="n">
        <f aca="false">H271*D271/$M$5*100</f>
        <v>0.0149119878962672</v>
      </c>
    </row>
    <row collapsed="false" customFormat="false" customHeight="false" hidden="false" ht="14" outlineLevel="0" r="272">
      <c r="A272" s="21" t="s">
        <v>390</v>
      </c>
      <c r="B272" s="21" t="s">
        <v>37</v>
      </c>
      <c r="C272" s="22" t="n">
        <v>4</v>
      </c>
      <c r="D272" s="22" t="n">
        <v>4</v>
      </c>
      <c r="E272" s="22" t="n">
        <v>0</v>
      </c>
      <c r="F272" s="21" t="s">
        <v>38</v>
      </c>
      <c r="G272" s="23" t="n">
        <v>0.8746</v>
      </c>
      <c r="H272" s="24" t="n">
        <v>0.8746</v>
      </c>
      <c r="I272" s="0" t="n">
        <f aca="false">G272*D272/$M$5*100</f>
        <v>0.00165405073166119</v>
      </c>
      <c r="J272" s="0" t="n">
        <f aca="false">H272*D272/$M$5*100</f>
        <v>0.00165405073166119</v>
      </c>
    </row>
    <row collapsed="false" customFormat="false" customHeight="false" hidden="false" ht="14" outlineLevel="0" r="273">
      <c r="A273" s="21" t="s">
        <v>346</v>
      </c>
      <c r="B273" s="21" t="s">
        <v>81</v>
      </c>
      <c r="C273" s="22" t="n">
        <v>320</v>
      </c>
      <c r="D273" s="22" t="n">
        <v>640</v>
      </c>
      <c r="E273" s="22" t="n">
        <v>1088</v>
      </c>
      <c r="F273" s="21" t="s">
        <v>442</v>
      </c>
      <c r="G273" s="23" t="n">
        <v>0.8744</v>
      </c>
      <c r="H273" s="24" t="n">
        <v>0.8744</v>
      </c>
      <c r="I273" s="0" t="n">
        <f aca="false">G273*D273/$M$5*100</f>
        <v>0.264587598401929</v>
      </c>
      <c r="J273" s="0" t="n">
        <f aca="false">H273*D273/$M$5*100</f>
        <v>0.264587598401929</v>
      </c>
    </row>
    <row collapsed="false" customFormat="false" customHeight="false" hidden="false" ht="14" outlineLevel="0" r="274">
      <c r="A274" s="21" t="s">
        <v>417</v>
      </c>
      <c r="B274" s="21" t="s">
        <v>134</v>
      </c>
      <c r="C274" s="22" t="n">
        <v>38</v>
      </c>
      <c r="D274" s="22" t="n">
        <v>38</v>
      </c>
      <c r="E274" s="22" t="n">
        <v>14</v>
      </c>
      <c r="F274" s="21" t="s">
        <v>87</v>
      </c>
      <c r="G274" s="23" t="n">
        <v>0.8666</v>
      </c>
      <c r="H274" s="24" t="n">
        <v>0.8666</v>
      </c>
      <c r="I274" s="0" t="n">
        <f aca="false">G274*D274/$M$5*100</f>
        <v>0.0155697501241105</v>
      </c>
      <c r="J274" s="0" t="n">
        <f aca="false">H274*D274/$M$5*100</f>
        <v>0.0155697501241105</v>
      </c>
    </row>
    <row collapsed="false" customFormat="false" customHeight="false" hidden="false" ht="14" outlineLevel="0" r="275">
      <c r="A275" s="21" t="s">
        <v>307</v>
      </c>
      <c r="B275" s="21" t="s">
        <v>308</v>
      </c>
      <c r="C275" s="22" t="n">
        <v>94</v>
      </c>
      <c r="D275" s="22" t="n">
        <v>220</v>
      </c>
      <c r="E275" s="22" t="n">
        <v>676</v>
      </c>
      <c r="F275" s="21" t="s">
        <v>46</v>
      </c>
      <c r="G275" s="23" t="n">
        <v>0.8653</v>
      </c>
      <c r="H275" s="24" t="n">
        <v>0.8653</v>
      </c>
      <c r="I275" s="0" t="n">
        <f aca="false">G275*D275/$M$5*100</f>
        <v>0.0900054372237063</v>
      </c>
      <c r="J275" s="0" t="n">
        <f aca="false">H275*D275/$M$5*100</f>
        <v>0.0900054372237063</v>
      </c>
    </row>
    <row collapsed="false" customFormat="false" customHeight="false" hidden="false" ht="14" outlineLevel="0" r="276">
      <c r="A276" s="21" t="s">
        <v>389</v>
      </c>
      <c r="B276" s="21" t="s">
        <v>40</v>
      </c>
      <c r="C276" s="22" t="n">
        <v>40</v>
      </c>
      <c r="D276" s="22" t="n">
        <v>40</v>
      </c>
      <c r="E276" s="22" t="n">
        <v>64</v>
      </c>
      <c r="F276" s="21" t="s">
        <v>439</v>
      </c>
      <c r="G276" s="23" t="n">
        <v>0.8638</v>
      </c>
      <c r="H276" s="24" t="n">
        <v>0.8638</v>
      </c>
      <c r="I276" s="0" t="n">
        <f aca="false">G276*D276/$M$5*100</f>
        <v>0.0163362568260798</v>
      </c>
      <c r="J276" s="0" t="n">
        <f aca="false">H276*D276/$M$5*100</f>
        <v>0.0163362568260798</v>
      </c>
    </row>
    <row collapsed="false" customFormat="false" customHeight="false" hidden="false" ht="14" outlineLevel="0" r="277">
      <c r="A277" s="21" t="s">
        <v>399</v>
      </c>
      <c r="B277" s="21" t="s">
        <v>56</v>
      </c>
      <c r="C277" s="22" t="n">
        <v>72</v>
      </c>
      <c r="D277" s="22" t="n">
        <v>384</v>
      </c>
      <c r="E277" s="22" t="n">
        <v>842</v>
      </c>
      <c r="F277" s="21" t="s">
        <v>57</v>
      </c>
      <c r="G277" s="23" t="n">
        <v>0.86</v>
      </c>
      <c r="H277" s="24" t="n">
        <v>0.86</v>
      </c>
      <c r="I277" s="0" t="n">
        <f aca="false">G277*D277/$M$5*100</f>
        <v>0.156138152762346</v>
      </c>
      <c r="J277" s="0" t="n">
        <f aca="false">H277*D277/$M$5*100</f>
        <v>0.156138152762346</v>
      </c>
    </row>
    <row collapsed="false" customFormat="false" customHeight="false" hidden="false" ht="14" outlineLevel="0" r="278">
      <c r="A278" s="21" t="s">
        <v>321</v>
      </c>
      <c r="B278" s="21" t="s">
        <v>127</v>
      </c>
      <c r="C278" s="22" t="n">
        <v>168</v>
      </c>
      <c r="D278" s="22" t="n">
        <v>672</v>
      </c>
      <c r="E278" s="22" t="n">
        <v>2100</v>
      </c>
      <c r="F278" s="21" t="s">
        <v>128</v>
      </c>
      <c r="G278" s="23" t="n">
        <v>0.8593</v>
      </c>
      <c r="H278" s="24" t="n">
        <v>0.8593</v>
      </c>
      <c r="I278" s="0" t="n">
        <f aca="false">G278*D278/$M$5*100</f>
        <v>0.273019361244415</v>
      </c>
      <c r="J278" s="0" t="n">
        <f aca="false">H278*D278/$M$5*100</f>
        <v>0.273019361244415</v>
      </c>
    </row>
    <row collapsed="false" customFormat="false" customHeight="false" hidden="false" ht="14" outlineLevel="0" r="279">
      <c r="A279" s="21" t="s">
        <v>293</v>
      </c>
      <c r="B279" s="21" t="s">
        <v>43</v>
      </c>
      <c r="C279" s="22" t="n">
        <v>11</v>
      </c>
      <c r="D279" s="22" t="n">
        <v>28</v>
      </c>
      <c r="E279" s="22" t="n">
        <v>38</v>
      </c>
      <c r="F279" s="21" t="s">
        <v>43</v>
      </c>
      <c r="G279" s="23" t="n">
        <v>0.8585</v>
      </c>
      <c r="H279" s="24" t="n">
        <v>0.8501</v>
      </c>
      <c r="I279" s="0" t="n">
        <f aca="false">G279*D279/$M$5*100</f>
        <v>0.0113652159523416</v>
      </c>
      <c r="J279" s="0" t="n">
        <f aca="false">H279*D279/$M$5*100</f>
        <v>0.0112540129074963</v>
      </c>
    </row>
    <row collapsed="false" customFormat="false" customHeight="false" hidden="false" ht="14" outlineLevel="0" r="280">
      <c r="A280" s="21" t="s">
        <v>315</v>
      </c>
      <c r="B280" s="21" t="s">
        <v>274</v>
      </c>
      <c r="C280" s="22" t="n">
        <v>200</v>
      </c>
      <c r="D280" s="22" t="n">
        <v>830</v>
      </c>
      <c r="E280" s="22" t="n">
        <v>1659</v>
      </c>
      <c r="F280" s="21" t="s">
        <v>437</v>
      </c>
      <c r="G280" s="23" t="n">
        <v>0.8585</v>
      </c>
      <c r="H280" s="24" t="n">
        <v>0.8585</v>
      </c>
      <c r="I280" s="0" t="n">
        <f aca="false">G280*D280/$M$5*100</f>
        <v>0.336897472872982</v>
      </c>
      <c r="J280" s="0" t="n">
        <f aca="false">H280*D280/$M$5*100</f>
        <v>0.336897472872982</v>
      </c>
    </row>
    <row collapsed="false" customFormat="false" customHeight="false" hidden="false" ht="14" outlineLevel="0" r="281">
      <c r="A281" s="21" t="s">
        <v>234</v>
      </c>
      <c r="B281" s="21" t="s">
        <v>235</v>
      </c>
      <c r="C281" s="22" t="n">
        <v>12</v>
      </c>
      <c r="D281" s="22" t="n">
        <v>48</v>
      </c>
      <c r="E281" s="22" t="n">
        <v>157</v>
      </c>
      <c r="F281" s="21" t="s">
        <v>46</v>
      </c>
      <c r="G281" s="23" t="n">
        <v>0.8558</v>
      </c>
      <c r="H281" s="24" t="n">
        <v>0.8558</v>
      </c>
      <c r="I281" s="0" t="n">
        <f aca="false">G281*D281/$M$5*100</f>
        <v>0.0194219521997116</v>
      </c>
      <c r="J281" s="0" t="n">
        <f aca="false">H281*D281/$M$5*100</f>
        <v>0.0194219521997116</v>
      </c>
    </row>
    <row collapsed="false" customFormat="false" customHeight="false" hidden="false" ht="14" outlineLevel="0" r="282">
      <c r="A282" s="21" t="s">
        <v>288</v>
      </c>
      <c r="B282" s="21" t="s">
        <v>59</v>
      </c>
      <c r="C282" s="22" t="n">
        <v>12</v>
      </c>
      <c r="D282" s="22" t="n">
        <v>12</v>
      </c>
      <c r="E282" s="22" t="n">
        <v>33</v>
      </c>
      <c r="F282" s="21" t="s">
        <v>436</v>
      </c>
      <c r="G282" s="23" t="n">
        <v>0.8557</v>
      </c>
      <c r="H282" s="24" t="n">
        <v>0.8557</v>
      </c>
      <c r="I282" s="0" t="n">
        <f aca="false">G282*D282/$M$5*100</f>
        <v>0.0048549206874542</v>
      </c>
      <c r="J282" s="0" t="n">
        <f aca="false">H282*D282/$M$5*100</f>
        <v>0.0048549206874542</v>
      </c>
    </row>
    <row collapsed="false" customFormat="false" customHeight="false" hidden="false" ht="14" outlineLevel="0" r="283">
      <c r="A283" s="21" t="s">
        <v>150</v>
      </c>
      <c r="B283" s="21" t="s">
        <v>43</v>
      </c>
      <c r="C283" s="22" t="n">
        <v>26</v>
      </c>
      <c r="D283" s="22" t="n">
        <v>92</v>
      </c>
      <c r="E283" s="22" t="n">
        <v>191</v>
      </c>
      <c r="F283" s="21" t="s">
        <v>43</v>
      </c>
      <c r="G283" s="23" t="n">
        <v>0.8527</v>
      </c>
      <c r="H283" s="24" t="n">
        <v>0.8527</v>
      </c>
      <c r="I283" s="0" t="n">
        <f aca="false">G283*D283/$M$5*100</f>
        <v>0.0370905652348644</v>
      </c>
      <c r="J283" s="0" t="n">
        <f aca="false">H283*D283/$M$5*100</f>
        <v>0.0370905652348644</v>
      </c>
    </row>
    <row collapsed="false" customFormat="false" customHeight="false" hidden="false" ht="14" outlineLevel="0" r="284">
      <c r="A284" s="21" t="s">
        <v>42</v>
      </c>
      <c r="B284" s="21" t="s">
        <v>43</v>
      </c>
      <c r="C284" s="22" t="n">
        <v>-1</v>
      </c>
      <c r="D284" s="22" t="n">
        <v>-1</v>
      </c>
      <c r="E284" s="22" t="n">
        <v>0</v>
      </c>
      <c r="F284" s="21" t="s">
        <v>43</v>
      </c>
      <c r="G284" s="23" t="n">
        <v>0.844</v>
      </c>
      <c r="H284" s="24" t="n">
        <v>0.8222</v>
      </c>
      <c r="I284" s="0" t="n">
        <f aca="false">G284*D284/$M$5*100</f>
        <v>-0.000399044939835938</v>
      </c>
      <c r="J284" s="0" t="n">
        <f aca="false">H284*D284/$M$5*100</f>
        <v>-0.000388737854897047</v>
      </c>
    </row>
    <row collapsed="false" customFormat="false" customHeight="false" hidden="false" ht="14" outlineLevel="0" r="285">
      <c r="A285" s="21" t="s">
        <v>123</v>
      </c>
      <c r="B285" s="21" t="s">
        <v>43</v>
      </c>
      <c r="C285" s="22" t="n">
        <v>104</v>
      </c>
      <c r="D285" s="22" t="n">
        <v>416</v>
      </c>
      <c r="E285" s="22" t="n">
        <v>361</v>
      </c>
      <c r="F285" s="21" t="s">
        <v>43</v>
      </c>
      <c r="G285" s="23" t="n">
        <v>0.8412</v>
      </c>
      <c r="H285" s="24" t="n">
        <v>0.8398</v>
      </c>
      <c r="I285" s="0" t="n">
        <f aca="false">G285*D285/$M$5*100</f>
        <v>0.165451975130612</v>
      </c>
      <c r="J285" s="0" t="n">
        <f aca="false">H285*D285/$M$5*100</f>
        <v>0.165176615210042</v>
      </c>
    </row>
    <row collapsed="false" customFormat="false" customHeight="false" hidden="false" ht="14" outlineLevel="0" r="286">
      <c r="A286" s="21" t="s">
        <v>155</v>
      </c>
      <c r="B286" s="21" t="s">
        <v>37</v>
      </c>
      <c r="C286" s="22" t="n">
        <v>1020</v>
      </c>
      <c r="D286" s="22" t="n">
        <v>5104</v>
      </c>
      <c r="E286" s="22" t="n">
        <v>10984</v>
      </c>
      <c r="F286" s="21" t="s">
        <v>38</v>
      </c>
      <c r="G286" s="23" t="n">
        <v>0.8408</v>
      </c>
      <c r="H286" s="24" t="n">
        <v>0.4611</v>
      </c>
      <c r="I286" s="0" t="n">
        <f aca="false">G286*D286/$M$5*100</f>
        <v>2.02900319141391</v>
      </c>
      <c r="J286" s="0" t="n">
        <f aca="false">H286*D286/$M$5*100</f>
        <v>1.11271809177088</v>
      </c>
    </row>
    <row collapsed="false" customFormat="false" customHeight="false" hidden="false" ht="14" outlineLevel="0" r="287">
      <c r="A287" s="21" t="s">
        <v>385</v>
      </c>
      <c r="B287" s="21" t="s">
        <v>43</v>
      </c>
      <c r="C287" s="22" t="n">
        <v>10</v>
      </c>
      <c r="D287" s="22" t="n">
        <v>10</v>
      </c>
      <c r="E287" s="22" t="n">
        <v>46</v>
      </c>
      <c r="F287" s="21" t="s">
        <v>43</v>
      </c>
      <c r="G287" s="23" t="n">
        <v>0.8406</v>
      </c>
      <c r="H287" s="24" t="n">
        <v>0.8406</v>
      </c>
      <c r="I287" s="0" t="n">
        <f aca="false">G287*D287/$M$5*100</f>
        <v>0.0039743741282712</v>
      </c>
      <c r="J287" s="0" t="n">
        <f aca="false">H287*D287/$M$5*100</f>
        <v>0.0039743741282712</v>
      </c>
    </row>
    <row collapsed="false" customFormat="false" customHeight="false" hidden="false" ht="14" outlineLevel="0" r="288">
      <c r="A288" s="21" t="s">
        <v>98</v>
      </c>
      <c r="B288" s="21" t="s">
        <v>59</v>
      </c>
      <c r="C288" s="22" t="n">
        <v>128</v>
      </c>
      <c r="D288" s="22" t="n">
        <v>128</v>
      </c>
      <c r="E288" s="22" t="n">
        <v>347</v>
      </c>
      <c r="F288" s="21" t="s">
        <v>436</v>
      </c>
      <c r="G288" s="23" t="n">
        <v>0.834</v>
      </c>
      <c r="H288" s="24" t="n">
        <v>0.834</v>
      </c>
      <c r="I288" s="0" t="n">
        <f aca="false">G288*D288/$M$5*100</f>
        <v>0.0504725656603863</v>
      </c>
      <c r="J288" s="0" t="n">
        <f aca="false">H288*D288/$M$5*100</f>
        <v>0.0504725656603863</v>
      </c>
    </row>
    <row collapsed="false" customFormat="false" customHeight="false" hidden="false" ht="14" outlineLevel="0" r="289">
      <c r="A289" s="21" t="s">
        <v>285</v>
      </c>
      <c r="B289" s="21" t="s">
        <v>230</v>
      </c>
      <c r="C289" s="22" t="n">
        <v>94</v>
      </c>
      <c r="D289" s="22" t="n">
        <v>344</v>
      </c>
      <c r="E289" s="22" t="n">
        <v>578</v>
      </c>
      <c r="F289" s="21" t="s">
        <v>206</v>
      </c>
      <c r="G289" s="23" t="n">
        <v>0.8256</v>
      </c>
      <c r="H289" s="24" t="n">
        <v>0.7711</v>
      </c>
      <c r="I289" s="0" t="n">
        <f aca="false">G289*D289/$M$5*100</f>
        <v>0.134278811375618</v>
      </c>
      <c r="J289" s="0" t="n">
        <f aca="false">H289*D289/$M$5*100</f>
        <v>0.125414718328172</v>
      </c>
    </row>
    <row collapsed="false" customFormat="false" customHeight="false" hidden="false" ht="14" outlineLevel="0" r="290">
      <c r="A290" s="21" t="s">
        <v>204</v>
      </c>
      <c r="B290" s="21" t="s">
        <v>205</v>
      </c>
      <c r="C290" s="22" t="n">
        <v>19</v>
      </c>
      <c r="D290" s="22" t="n">
        <v>58</v>
      </c>
      <c r="E290" s="22" t="n">
        <v>15</v>
      </c>
      <c r="F290" s="21" t="s">
        <v>206</v>
      </c>
      <c r="G290" s="23" t="n">
        <v>0.8247</v>
      </c>
      <c r="H290" s="24" t="n">
        <v>0.7925</v>
      </c>
      <c r="I290" s="0" t="n">
        <f aca="false">G290*D290/$M$5*100</f>
        <v>0.0226153518829342</v>
      </c>
      <c r="J290" s="0" t="n">
        <f aca="false">H290*D290/$M$5*100</f>
        <v>0.0217323467530318</v>
      </c>
    </row>
    <row collapsed="false" customFormat="false" customHeight="false" hidden="false" ht="14" outlineLevel="0" r="291">
      <c r="A291" s="21" t="s">
        <v>402</v>
      </c>
      <c r="B291" s="21" t="s">
        <v>248</v>
      </c>
      <c r="C291" s="22" t="n">
        <v>12</v>
      </c>
      <c r="D291" s="22" t="n">
        <v>24</v>
      </c>
      <c r="E291" s="22" t="n">
        <v>24</v>
      </c>
      <c r="F291" s="21" t="s">
        <v>490</v>
      </c>
      <c r="G291" s="23" t="n">
        <v>0.8214</v>
      </c>
      <c r="H291" s="24" t="n">
        <v>0.8214</v>
      </c>
      <c r="I291" s="0" t="n">
        <f aca="false">G291*D291/$M$5*100</f>
        <v>0.00932063071794993</v>
      </c>
      <c r="J291" s="0" t="n">
        <f aca="false">H291*D291/$M$5*100</f>
        <v>0.00932063071794993</v>
      </c>
    </row>
    <row collapsed="false" customFormat="false" customHeight="false" hidden="false" ht="14" outlineLevel="0" r="292">
      <c r="A292" s="21" t="s">
        <v>243</v>
      </c>
      <c r="B292" s="21" t="s">
        <v>119</v>
      </c>
      <c r="C292" s="22" t="n">
        <v>48</v>
      </c>
      <c r="D292" s="22" t="n">
        <v>192</v>
      </c>
      <c r="E292" s="22" t="n">
        <v>382</v>
      </c>
      <c r="F292" s="21" t="s">
        <v>119</v>
      </c>
      <c r="G292" s="23" t="n">
        <v>0.8212</v>
      </c>
      <c r="H292" s="24" t="n">
        <v>0.8212</v>
      </c>
      <c r="I292" s="0" t="n">
        <f aca="false">G292*D292/$M$5*100</f>
        <v>0.074546890144441</v>
      </c>
      <c r="J292" s="0" t="n">
        <f aca="false">H292*D292/$M$5*100</f>
        <v>0.074546890144441</v>
      </c>
    </row>
    <row collapsed="false" customFormat="false" customHeight="false" hidden="false" ht="14" outlineLevel="0" r="293">
      <c r="A293" s="21" t="s">
        <v>114</v>
      </c>
      <c r="B293" s="21" t="s">
        <v>56</v>
      </c>
      <c r="C293" s="22" t="n">
        <v>168</v>
      </c>
      <c r="D293" s="22" t="n">
        <v>672</v>
      </c>
      <c r="E293" s="22" t="n">
        <v>1425</v>
      </c>
      <c r="F293" s="21" t="s">
        <v>57</v>
      </c>
      <c r="G293" s="23" t="n">
        <v>0.8164</v>
      </c>
      <c r="H293" s="24" t="n">
        <v>0.8032</v>
      </c>
      <c r="I293" s="0" t="n">
        <f aca="false">G293*D293/$M$5*100</f>
        <v>0.259389045176237</v>
      </c>
      <c r="J293" s="0" t="n">
        <f aca="false">H293*D293/$M$5*100</f>
        <v>0.255195101770644</v>
      </c>
    </row>
    <row collapsed="false" customFormat="false" customHeight="false" hidden="false" ht="14" outlineLevel="0" r="294">
      <c r="A294" s="21" t="s">
        <v>110</v>
      </c>
      <c r="B294" s="21" t="s">
        <v>45</v>
      </c>
      <c r="C294" s="22" t="n">
        <v>86</v>
      </c>
      <c r="D294" s="22" t="n">
        <v>340</v>
      </c>
      <c r="E294" s="22" t="n">
        <v>1023</v>
      </c>
      <c r="F294" s="21" t="s">
        <v>46</v>
      </c>
      <c r="G294" s="23" t="n">
        <v>0.8081</v>
      </c>
      <c r="H294" s="24" t="n">
        <v>0.8081</v>
      </c>
      <c r="I294" s="0" t="n">
        <f aca="false">G294*D294/$M$5*100</f>
        <v>0.129904257582563</v>
      </c>
      <c r="J294" s="0" t="n">
        <f aca="false">H294*D294/$M$5*100</f>
        <v>0.129904257582563</v>
      </c>
    </row>
    <row collapsed="false" customFormat="false" customHeight="false" hidden="false" ht="14" outlineLevel="0" r="295">
      <c r="A295" s="21" t="s">
        <v>344</v>
      </c>
      <c r="B295" s="21" t="s">
        <v>43</v>
      </c>
      <c r="C295" s="22" t="n">
        <v>84</v>
      </c>
      <c r="D295" s="22" t="n">
        <v>168</v>
      </c>
      <c r="E295" s="22" t="n">
        <v>270</v>
      </c>
      <c r="F295" s="21" t="s">
        <v>43</v>
      </c>
      <c r="G295" s="23" t="n">
        <v>0.8081</v>
      </c>
      <c r="H295" s="24" t="n">
        <v>0.5951</v>
      </c>
      <c r="I295" s="0" t="n">
        <f aca="false">G295*D295/$M$5*100</f>
        <v>0.0641879860996194</v>
      </c>
      <c r="J295" s="0" t="n">
        <f aca="false">H295*D295/$M$5*100</f>
        <v>0.0472692371338739</v>
      </c>
    </row>
    <row collapsed="false" customFormat="false" customHeight="false" hidden="false" ht="14" outlineLevel="0" r="296">
      <c r="A296" s="21" t="s">
        <v>210</v>
      </c>
      <c r="B296" s="21" t="s">
        <v>119</v>
      </c>
      <c r="C296" s="22" t="n">
        <v>18</v>
      </c>
      <c r="D296" s="22" t="n">
        <v>36</v>
      </c>
      <c r="E296" s="22" t="n">
        <v>69</v>
      </c>
      <c r="F296" s="21" t="s">
        <v>119</v>
      </c>
      <c r="G296" s="23" t="n">
        <v>0.8074</v>
      </c>
      <c r="H296" s="24" t="n">
        <v>0.8074</v>
      </c>
      <c r="I296" s="0" t="n">
        <f aca="false">G296*D296/$M$5*100</f>
        <v>0.0137426538379707</v>
      </c>
      <c r="J296" s="0" t="n">
        <f aca="false">H296*D296/$M$5*100</f>
        <v>0.0137426538379707</v>
      </c>
    </row>
    <row collapsed="false" customFormat="false" customHeight="false" hidden="false" ht="14" outlineLevel="0" r="297">
      <c r="A297" s="21" t="s">
        <v>175</v>
      </c>
      <c r="B297" s="21" t="s">
        <v>56</v>
      </c>
      <c r="C297" s="22" t="n">
        <v>55</v>
      </c>
      <c r="D297" s="22" t="n">
        <v>220</v>
      </c>
      <c r="E297" s="22" t="n">
        <v>545</v>
      </c>
      <c r="F297" s="21" t="s">
        <v>57</v>
      </c>
      <c r="G297" s="23" t="n">
        <v>0.796</v>
      </c>
      <c r="H297" s="24" t="n">
        <v>0.796</v>
      </c>
      <c r="I297" s="0" t="n">
        <f aca="false">G297*D297/$M$5*100</f>
        <v>0.0827970969953429</v>
      </c>
      <c r="J297" s="0" t="n">
        <f aca="false">H297*D297/$M$5*100</f>
        <v>0.0827970969953429</v>
      </c>
    </row>
    <row collapsed="false" customFormat="false" customHeight="false" hidden="false" ht="14" outlineLevel="0" r="298">
      <c r="A298" s="21" t="s">
        <v>360</v>
      </c>
      <c r="B298" s="21" t="s">
        <v>43</v>
      </c>
      <c r="C298" s="22" t="n">
        <v>34</v>
      </c>
      <c r="D298" s="22" t="n">
        <v>58</v>
      </c>
      <c r="E298" s="22" t="n">
        <v>115</v>
      </c>
      <c r="F298" s="21" t="s">
        <v>43</v>
      </c>
      <c r="G298" s="23" t="n">
        <v>0.7947</v>
      </c>
      <c r="H298" s="24" t="n">
        <v>0.7947</v>
      </c>
      <c r="I298" s="0" t="n">
        <f aca="false">G298*D298/$M$5*100</f>
        <v>0.0217926762960687</v>
      </c>
      <c r="J298" s="0" t="n">
        <f aca="false">H298*D298/$M$5*100</f>
        <v>0.0217926762960687</v>
      </c>
    </row>
    <row collapsed="false" customFormat="false" customHeight="false" hidden="false" ht="14" outlineLevel="0" r="299">
      <c r="A299" s="21" t="s">
        <v>341</v>
      </c>
      <c r="B299" s="21" t="s">
        <v>165</v>
      </c>
      <c r="C299" s="22" t="n">
        <v>2</v>
      </c>
      <c r="D299" s="22" t="n">
        <v>8</v>
      </c>
      <c r="E299" s="22" t="n">
        <v>21</v>
      </c>
      <c r="F299" s="21" t="s">
        <v>487</v>
      </c>
      <c r="G299" s="23" t="n">
        <v>0.7938</v>
      </c>
      <c r="H299" s="24" t="n">
        <v>0.7938</v>
      </c>
      <c r="I299" s="0" t="n">
        <f aca="false">G299*D299/$M$5*100</f>
        <v>0.00300248221082244</v>
      </c>
      <c r="J299" s="0" t="n">
        <f aca="false">H299*D299/$M$5*100</f>
        <v>0.00300248221082244</v>
      </c>
    </row>
    <row collapsed="false" customFormat="false" customHeight="false" hidden="false" ht="14" outlineLevel="0" r="300">
      <c r="A300" s="21" t="s">
        <v>183</v>
      </c>
      <c r="B300" s="21" t="s">
        <v>43</v>
      </c>
      <c r="C300" s="22" t="n">
        <v>139</v>
      </c>
      <c r="D300" s="22" t="n">
        <v>278</v>
      </c>
      <c r="E300" s="22" t="n">
        <v>496</v>
      </c>
      <c r="F300" s="21" t="s">
        <v>43</v>
      </c>
      <c r="G300" s="23" t="n">
        <v>0.7926</v>
      </c>
      <c r="H300" s="24" t="n">
        <v>0.7926</v>
      </c>
      <c r="I300" s="0" t="n">
        <f aca="false">G300*D300/$M$5*100</f>
        <v>0.104178530058391</v>
      </c>
      <c r="J300" s="0" t="n">
        <f aca="false">H300*D300/$M$5*100</f>
        <v>0.104178530058391</v>
      </c>
    </row>
    <row collapsed="false" customFormat="false" customHeight="false" hidden="false" ht="14" outlineLevel="0" r="301">
      <c r="A301" s="21" t="s">
        <v>275</v>
      </c>
      <c r="B301" s="21" t="s">
        <v>37</v>
      </c>
      <c r="C301" s="22" t="n">
        <v>11</v>
      </c>
      <c r="D301" s="22" t="n">
        <v>76</v>
      </c>
      <c r="E301" s="22" t="n">
        <v>159</v>
      </c>
      <c r="F301" s="21" t="s">
        <v>38</v>
      </c>
      <c r="G301" s="23" t="n">
        <v>0.7844</v>
      </c>
      <c r="H301" s="24" t="n">
        <v>0.7844</v>
      </c>
      <c r="I301" s="0" t="n">
        <f aca="false">G301*D301/$M$5*100</f>
        <v>0.0281858112101369</v>
      </c>
      <c r="J301" s="0" t="n">
        <f aca="false">H301*D301/$M$5*100</f>
        <v>0.0281858112101369</v>
      </c>
    </row>
    <row collapsed="false" customFormat="false" customHeight="false" hidden="false" ht="14" outlineLevel="0" r="302">
      <c r="A302" s="21" t="s">
        <v>351</v>
      </c>
      <c r="B302" s="21" t="s">
        <v>252</v>
      </c>
      <c r="C302" s="22" t="n">
        <v>34</v>
      </c>
      <c r="D302" s="22" t="n">
        <v>272</v>
      </c>
      <c r="E302" s="22" t="n">
        <v>734</v>
      </c>
      <c r="F302" s="21" t="s">
        <v>488</v>
      </c>
      <c r="G302" s="23" t="n">
        <v>0.7749</v>
      </c>
      <c r="H302" s="24" t="n">
        <v>0.6945</v>
      </c>
      <c r="I302" s="0" t="n">
        <f aca="false">G302*D302/$M$5*100</f>
        <v>0.0996538143306305</v>
      </c>
      <c r="J302" s="0" t="n">
        <f aca="false">H302*D302/$M$5*100</f>
        <v>0.0893142006099147</v>
      </c>
    </row>
    <row collapsed="false" customFormat="false" customHeight="false" hidden="false" ht="14" outlineLevel="0" r="303">
      <c r="A303" s="21" t="s">
        <v>191</v>
      </c>
      <c r="B303" s="21" t="s">
        <v>59</v>
      </c>
      <c r="C303" s="22" t="n">
        <v>-1</v>
      </c>
      <c r="D303" s="22" t="n">
        <v>-1</v>
      </c>
      <c r="E303" s="22" t="n">
        <v>0</v>
      </c>
      <c r="F303" s="21" t="s">
        <v>436</v>
      </c>
      <c r="G303" s="23" t="n">
        <v>0.7656</v>
      </c>
      <c r="H303" s="24" t="n">
        <v>0.7656</v>
      </c>
      <c r="I303" s="0" t="n">
        <f aca="false">G303*D303/$M$5*100</f>
        <v>-0.000361977258220846</v>
      </c>
      <c r="J303" s="0" t="n">
        <f aca="false">H303*D303/$M$5*100</f>
        <v>-0.000361977258220846</v>
      </c>
    </row>
    <row collapsed="false" customFormat="false" customHeight="false" hidden="false" ht="14" outlineLevel="0" r="304">
      <c r="A304" s="21" t="s">
        <v>178</v>
      </c>
      <c r="B304" s="21" t="s">
        <v>59</v>
      </c>
      <c r="C304" s="22" t="n">
        <v>126</v>
      </c>
      <c r="D304" s="22" t="n">
        <v>896</v>
      </c>
      <c r="E304" s="22" t="n">
        <v>341</v>
      </c>
      <c r="F304" s="21" t="s">
        <v>436</v>
      </c>
      <c r="G304" s="23" t="n">
        <v>0.7569</v>
      </c>
      <c r="H304" s="24" t="n">
        <v>0.7569</v>
      </c>
      <c r="I304" s="0" t="n">
        <f aca="false">G304*D304/$M$5*100</f>
        <v>0.32064603673672</v>
      </c>
      <c r="J304" s="0" t="n">
        <f aca="false">H304*D304/$M$5*100</f>
        <v>0.32064603673672</v>
      </c>
    </row>
    <row collapsed="false" customFormat="false" customHeight="false" hidden="false" ht="14" outlineLevel="0" r="305">
      <c r="A305" s="21" t="s">
        <v>381</v>
      </c>
      <c r="B305" s="21" t="s">
        <v>112</v>
      </c>
      <c r="C305" s="22" t="n">
        <v>5</v>
      </c>
      <c r="D305" s="22" t="n">
        <v>10</v>
      </c>
      <c r="E305" s="22" t="n">
        <v>22</v>
      </c>
      <c r="F305" s="21" t="s">
        <v>439</v>
      </c>
      <c r="G305" s="23" t="n">
        <v>0.755</v>
      </c>
      <c r="H305" s="24" t="n">
        <v>0.755</v>
      </c>
      <c r="I305" s="0" t="n">
        <f aca="false">G305*D305/$M$5*100</f>
        <v>0.00356965556369826</v>
      </c>
      <c r="J305" s="0" t="n">
        <f aca="false">H305*D305/$M$5*100</f>
        <v>0.00356965556369826</v>
      </c>
    </row>
    <row collapsed="false" customFormat="false" customHeight="false" hidden="false" ht="14" outlineLevel="0" r="306">
      <c r="A306" s="21" t="s">
        <v>174</v>
      </c>
      <c r="B306" s="21" t="s">
        <v>40</v>
      </c>
      <c r="C306" s="22" t="n">
        <v>49</v>
      </c>
      <c r="D306" s="22" t="n">
        <v>194</v>
      </c>
      <c r="E306" s="22" t="n">
        <v>250</v>
      </c>
      <c r="F306" s="21" t="s">
        <v>439</v>
      </c>
      <c r="G306" s="23" t="n">
        <v>0.7519</v>
      </c>
      <c r="H306" s="24" t="n">
        <v>0.6669</v>
      </c>
      <c r="I306" s="0" t="n">
        <f aca="false">G306*D306/$M$5*100</f>
        <v>0.06896697477601</v>
      </c>
      <c r="J306" s="0" t="n">
        <f aca="false">H306*D306/$M$5*100</f>
        <v>0.0611704687832439</v>
      </c>
    </row>
    <row collapsed="false" customFormat="false" customHeight="false" hidden="false" ht="14" outlineLevel="0" r="307">
      <c r="A307" s="21" t="s">
        <v>395</v>
      </c>
      <c r="B307" s="21" t="s">
        <v>40</v>
      </c>
      <c r="C307" s="22" t="n">
        <v>18</v>
      </c>
      <c r="D307" s="22" t="n">
        <v>36</v>
      </c>
      <c r="E307" s="22" t="n">
        <v>49</v>
      </c>
      <c r="F307" s="21" t="s">
        <v>439</v>
      </c>
      <c r="G307" s="23" t="n">
        <v>0.7443</v>
      </c>
      <c r="H307" s="24" t="n">
        <v>0.7198</v>
      </c>
      <c r="I307" s="0" t="n">
        <f aca="false">G307*D307/$M$5*100</f>
        <v>0.0126686366752559</v>
      </c>
      <c r="J307" s="0" t="n">
        <f aca="false">H307*D307/$M$5*100</f>
        <v>0.0122516252570861</v>
      </c>
    </row>
    <row collapsed="false" customFormat="false" customHeight="false" hidden="false" ht="14" outlineLevel="0" r="308">
      <c r="A308" s="21" t="s">
        <v>161</v>
      </c>
      <c r="B308" s="21" t="s">
        <v>162</v>
      </c>
      <c r="C308" s="22" t="n">
        <v>20</v>
      </c>
      <c r="D308" s="22" t="n">
        <v>80</v>
      </c>
      <c r="E308" s="22" t="n">
        <v>169</v>
      </c>
      <c r="F308" s="21" t="s">
        <v>163</v>
      </c>
      <c r="G308" s="23" t="n">
        <v>0.7314</v>
      </c>
      <c r="H308" s="24" t="n">
        <v>0.7314</v>
      </c>
      <c r="I308" s="0" t="n">
        <f aca="false">G308*D308/$M$5*100</f>
        <v>0.0276645942176308</v>
      </c>
      <c r="J308" s="0" t="n">
        <f aca="false">H308*D308/$M$5*100</f>
        <v>0.0276645942176308</v>
      </c>
    </row>
    <row collapsed="false" customFormat="false" customHeight="false" hidden="false" ht="14" outlineLevel="0" r="309">
      <c r="A309" s="21" t="s">
        <v>219</v>
      </c>
      <c r="B309" s="21" t="s">
        <v>165</v>
      </c>
      <c r="C309" s="22" t="n">
        <v>80</v>
      </c>
      <c r="D309" s="22" t="n">
        <v>80</v>
      </c>
      <c r="E309" s="22" t="n">
        <v>126</v>
      </c>
      <c r="F309" s="21" t="s">
        <v>487</v>
      </c>
      <c r="G309" s="23" t="n">
        <v>0.7276</v>
      </c>
      <c r="H309" s="24" t="n">
        <v>0.7276</v>
      </c>
      <c r="I309" s="0" t="n">
        <f aca="false">G309*D309/$M$5*100</f>
        <v>0.02752086239096</v>
      </c>
      <c r="J309" s="0" t="n">
        <f aca="false">H309*D309/$M$5*100</f>
        <v>0.02752086239096</v>
      </c>
    </row>
    <row collapsed="false" customFormat="false" customHeight="false" hidden="false" ht="14" outlineLevel="0" r="310">
      <c r="A310" s="21" t="s">
        <v>164</v>
      </c>
      <c r="B310" s="21" t="s">
        <v>165</v>
      </c>
      <c r="C310" s="22" t="n">
        <v>50</v>
      </c>
      <c r="D310" s="22" t="n">
        <v>200</v>
      </c>
      <c r="E310" s="22" t="n">
        <v>520</v>
      </c>
      <c r="F310" s="21" t="s">
        <v>487</v>
      </c>
      <c r="G310" s="23" t="n">
        <v>0.7249</v>
      </c>
      <c r="H310" s="24" t="n">
        <v>0.7249</v>
      </c>
      <c r="I310" s="0" t="n">
        <f aca="false">G310*D310/$M$5*100</f>
        <v>0.0685468428642349</v>
      </c>
      <c r="J310" s="0" t="n">
        <f aca="false">H310*D310/$M$5*100</f>
        <v>0.0685468428642349</v>
      </c>
    </row>
    <row collapsed="false" customFormat="false" customHeight="false" hidden="false" ht="14" outlineLevel="0" r="311">
      <c r="A311" s="21" t="s">
        <v>386</v>
      </c>
      <c r="B311" s="21" t="s">
        <v>81</v>
      </c>
      <c r="C311" s="22" t="n">
        <v>320</v>
      </c>
      <c r="D311" s="22" t="n">
        <v>640</v>
      </c>
      <c r="E311" s="22" t="n">
        <v>1088</v>
      </c>
      <c r="F311" s="21" t="s">
        <v>442</v>
      </c>
      <c r="G311" s="23" t="n">
        <v>0.7147</v>
      </c>
      <c r="H311" s="24" t="n">
        <v>0.7147</v>
      </c>
      <c r="I311" s="0" t="n">
        <f aca="false">G311*D311/$M$5*100</f>
        <v>0.216263445308622</v>
      </c>
      <c r="J311" s="0" t="n">
        <f aca="false">H311*D311/$M$5*100</f>
        <v>0.216263445308622</v>
      </c>
    </row>
    <row collapsed="false" customFormat="false" customHeight="false" hidden="false" ht="14" outlineLevel="0" r="312">
      <c r="A312" s="21" t="s">
        <v>337</v>
      </c>
      <c r="B312" s="21" t="s">
        <v>43</v>
      </c>
      <c r="C312" s="22" t="n">
        <v>209</v>
      </c>
      <c r="D312" s="22" t="n">
        <v>509</v>
      </c>
      <c r="E312" s="22" t="n">
        <v>1071</v>
      </c>
      <c r="F312" s="21" t="s">
        <v>43</v>
      </c>
      <c r="G312" s="23" t="n">
        <v>0.7102</v>
      </c>
      <c r="H312" s="24" t="n">
        <v>0.6644</v>
      </c>
      <c r="I312" s="0" t="n">
        <f aca="false">G312*D312/$M$5*100</f>
        <v>0.170914068225337</v>
      </c>
      <c r="J312" s="0" t="n">
        <f aca="false">H312*D312/$M$5*100</f>
        <v>0.159892012009172</v>
      </c>
    </row>
    <row collapsed="false" customFormat="false" customHeight="false" hidden="false" ht="14" outlineLevel="0" r="313">
      <c r="A313" s="21" t="s">
        <v>466</v>
      </c>
      <c r="B313" s="21" t="s">
        <v>467</v>
      </c>
      <c r="C313" s="22" t="n">
        <v>6</v>
      </c>
      <c r="D313" s="22" t="n">
        <v>12</v>
      </c>
      <c r="E313" s="22" t="n">
        <v>29</v>
      </c>
      <c r="F313" s="21" t="s">
        <v>491</v>
      </c>
      <c r="G313" s="23" t="n">
        <v>0.7028</v>
      </c>
      <c r="H313" s="24" t="n">
        <v>0.7028</v>
      </c>
      <c r="I313" s="0" t="n">
        <f aca="false">G313*D313/$M$5*100</f>
        <v>0.00398742346516631</v>
      </c>
      <c r="J313" s="0" t="n">
        <f aca="false">H313*D313/$M$5*100</f>
        <v>0.00398742346516631</v>
      </c>
    </row>
    <row collapsed="false" customFormat="false" customHeight="false" hidden="false" ht="14" outlineLevel="0" r="314">
      <c r="A314" s="21" t="s">
        <v>392</v>
      </c>
      <c r="B314" s="21" t="s">
        <v>393</v>
      </c>
      <c r="C314" s="22" t="n">
        <v>12</v>
      </c>
      <c r="D314" s="22" t="n">
        <v>48</v>
      </c>
      <c r="E314" s="22" t="n">
        <v>115</v>
      </c>
      <c r="F314" s="21" t="s">
        <v>480</v>
      </c>
      <c r="G314" s="23" t="n">
        <v>0.6982</v>
      </c>
      <c r="H314" s="24" t="n">
        <v>0.6982</v>
      </c>
      <c r="I314" s="0" t="n">
        <f aca="false">G314*D314/$M$5*100</f>
        <v>0.0158452991655044</v>
      </c>
      <c r="J314" s="0" t="n">
        <f aca="false">H314*D314/$M$5*100</f>
        <v>0.0158452991655044</v>
      </c>
    </row>
    <row collapsed="false" customFormat="false" customHeight="false" hidden="false" ht="14" outlineLevel="0" r="315">
      <c r="A315" s="21" t="s">
        <v>218</v>
      </c>
      <c r="B315" s="21" t="s">
        <v>59</v>
      </c>
      <c r="C315" s="22" t="n">
        <v>576</v>
      </c>
      <c r="D315" s="22" t="n">
        <v>2152</v>
      </c>
      <c r="E315" s="22" t="n">
        <v>5622</v>
      </c>
      <c r="F315" s="21" t="s">
        <v>436</v>
      </c>
      <c r="G315" s="23" t="n">
        <v>0.6901</v>
      </c>
      <c r="H315" s="24" t="n">
        <v>0.6529</v>
      </c>
      <c r="I315" s="0" t="n">
        <f aca="false">G315*D315/$M$5*100</f>
        <v>0.702156071960474</v>
      </c>
      <c r="J315" s="0" t="n">
        <f aca="false">H315*D315/$M$5*100</f>
        <v>0.664306186614974</v>
      </c>
    </row>
    <row collapsed="false" customFormat="false" customHeight="false" hidden="false" ht="14" outlineLevel="0" r="316">
      <c r="A316" s="21" t="s">
        <v>253</v>
      </c>
      <c r="B316" s="21" t="s">
        <v>43</v>
      </c>
      <c r="C316" s="22" t="n">
        <v>8</v>
      </c>
      <c r="D316" s="22" t="n">
        <v>32</v>
      </c>
      <c r="E316" s="22" t="n">
        <v>89</v>
      </c>
      <c r="F316" s="21" t="s">
        <v>43</v>
      </c>
      <c r="G316" s="23" t="n">
        <v>0.6844</v>
      </c>
      <c r="H316" s="24" t="n">
        <v>0.6844</v>
      </c>
      <c r="I316" s="0" t="n">
        <f aca="false">G316*D316/$M$5*100</f>
        <v>0.0103547433866812</v>
      </c>
      <c r="J316" s="0" t="n">
        <f aca="false">H316*D316/$M$5*100</f>
        <v>0.0103547433866812</v>
      </c>
    </row>
    <row collapsed="false" customFormat="false" customHeight="false" hidden="false" ht="14" outlineLevel="0" r="317">
      <c r="A317" s="21" t="s">
        <v>312</v>
      </c>
      <c r="B317" s="21" t="s">
        <v>181</v>
      </c>
      <c r="C317" s="22" t="n">
        <v>36</v>
      </c>
      <c r="D317" s="22" t="n">
        <v>116</v>
      </c>
      <c r="E317" s="22" t="n">
        <v>273</v>
      </c>
      <c r="F317" s="21" t="s">
        <v>182</v>
      </c>
      <c r="G317" s="23" t="n">
        <v>0.6654</v>
      </c>
      <c r="H317" s="24" t="n">
        <v>0.6654</v>
      </c>
      <c r="I317" s="0" t="n">
        <f aca="false">G317*D317/$M$5*100</f>
        <v>0.0364938890333562</v>
      </c>
      <c r="J317" s="0" t="n">
        <f aca="false">H317*D317/$M$5*100</f>
        <v>0.0364938890333562</v>
      </c>
    </row>
    <row collapsed="false" customFormat="false" customHeight="false" hidden="false" ht="14" outlineLevel="0" r="318">
      <c r="A318" s="21" t="s">
        <v>421</v>
      </c>
      <c r="B318" s="21" t="s">
        <v>125</v>
      </c>
      <c r="C318" s="22" t="n">
        <v>68</v>
      </c>
      <c r="D318" s="22" t="n">
        <v>272</v>
      </c>
      <c r="E318" s="22" t="n">
        <v>3836</v>
      </c>
      <c r="F318" s="21" t="s">
        <v>46</v>
      </c>
      <c r="G318" s="23" t="n">
        <v>0.6645</v>
      </c>
      <c r="H318" s="24" t="n">
        <v>0.6645</v>
      </c>
      <c r="I318" s="0" t="n">
        <f aca="false">G318*D318/$M$5*100</f>
        <v>0.085456135788752</v>
      </c>
      <c r="J318" s="0" t="n">
        <f aca="false">H318*D318/$M$5*100</f>
        <v>0.085456135788752</v>
      </c>
    </row>
    <row collapsed="false" customFormat="false" customHeight="false" hidden="false" ht="14" outlineLevel="0" r="319">
      <c r="A319" s="21" t="s">
        <v>367</v>
      </c>
      <c r="B319" s="21" t="s">
        <v>201</v>
      </c>
      <c r="C319" s="22" t="n">
        <v>63</v>
      </c>
      <c r="D319" s="22" t="n">
        <v>404</v>
      </c>
      <c r="E319" s="22" t="n">
        <v>788</v>
      </c>
      <c r="F319" s="21" t="s">
        <v>87</v>
      </c>
      <c r="G319" s="23" t="n">
        <v>0.6369</v>
      </c>
      <c r="H319" s="24" t="n">
        <v>0.6369</v>
      </c>
      <c r="I319" s="0" t="n">
        <f aca="false">G319*D319/$M$5*100</f>
        <v>0.121655563698258</v>
      </c>
      <c r="J319" s="0" t="n">
        <f aca="false">H319*D319/$M$5*100</f>
        <v>0.121655563698258</v>
      </c>
    </row>
    <row collapsed="false" customFormat="false" customHeight="false" hidden="false" ht="14" outlineLevel="0" r="320">
      <c r="A320" s="21" t="s">
        <v>176</v>
      </c>
      <c r="B320" s="21" t="s">
        <v>177</v>
      </c>
      <c r="C320" s="22" t="n">
        <v>24</v>
      </c>
      <c r="D320" s="22" t="n">
        <v>48</v>
      </c>
      <c r="E320" s="22" t="n">
        <v>70</v>
      </c>
      <c r="F320" s="21" t="s">
        <v>472</v>
      </c>
      <c r="G320" s="23" t="n">
        <v>0.5888</v>
      </c>
      <c r="H320" s="24" t="n">
        <v>0.5888</v>
      </c>
      <c r="I320" s="0" t="n">
        <f aca="false">G320*D320/$M$5*100</f>
        <v>0.0133625209805915</v>
      </c>
      <c r="J320" s="0" t="n">
        <f aca="false">H320*D320/$M$5*100</f>
        <v>0.0133625209805915</v>
      </c>
    </row>
    <row collapsed="false" customFormat="false" customHeight="false" hidden="false" ht="14" outlineLevel="0" r="321">
      <c r="A321" s="21" t="s">
        <v>220</v>
      </c>
      <c r="B321" s="21" t="s">
        <v>43</v>
      </c>
      <c r="C321" s="22" t="n">
        <v>28</v>
      </c>
      <c r="D321" s="22" t="n">
        <v>112</v>
      </c>
      <c r="E321" s="22" t="n">
        <v>204</v>
      </c>
      <c r="F321" s="21" t="s">
        <v>43</v>
      </c>
      <c r="G321" s="23" t="n">
        <v>0.5512</v>
      </c>
      <c r="H321" s="24" t="n">
        <v>0.5512</v>
      </c>
      <c r="I321" s="0" t="n">
        <f aca="false">G321*D321/$M$5*100</f>
        <v>0.0291881515803409</v>
      </c>
      <c r="J321" s="0" t="n">
        <f aca="false">H321*D321/$M$5*100</f>
        <v>0.0291881515803409</v>
      </c>
    </row>
    <row collapsed="false" customFormat="false" customHeight="false" hidden="false" ht="14" outlineLevel="0" r="322">
      <c r="A322" s="21" t="s">
        <v>449</v>
      </c>
      <c r="B322" s="21" t="s">
        <v>71</v>
      </c>
      <c r="C322" s="22" t="n">
        <v>4</v>
      </c>
      <c r="D322" s="22" t="n">
        <v>16</v>
      </c>
      <c r="E322" s="22" t="n">
        <v>6</v>
      </c>
      <c r="F322" s="21" t="s">
        <v>72</v>
      </c>
      <c r="G322" s="23" t="n">
        <v>0.5407</v>
      </c>
      <c r="H322" s="24" t="n">
        <v>0.5375</v>
      </c>
      <c r="I322" s="0" t="n">
        <f aca="false">G322*D322/$M$5*100</f>
        <v>0.00409030519373065</v>
      </c>
      <c r="J322" s="0" t="n">
        <f aca="false">H322*D322/$M$5*100</f>
        <v>0.00406609772818609</v>
      </c>
    </row>
    <row collapsed="false" customFormat="false" customHeight="false" hidden="false" ht="14" outlineLevel="0" r="323">
      <c r="A323" s="21" t="s">
        <v>290</v>
      </c>
      <c r="B323" s="21" t="s">
        <v>159</v>
      </c>
      <c r="C323" s="22" t="n">
        <v>2</v>
      </c>
      <c r="D323" s="22" t="n">
        <v>2</v>
      </c>
      <c r="E323" s="22" t="n">
        <v>3</v>
      </c>
      <c r="F323" s="21" t="s">
        <v>128</v>
      </c>
      <c r="G323" s="23" t="n">
        <v>0.507</v>
      </c>
      <c r="H323" s="24" t="n">
        <v>0.507</v>
      </c>
      <c r="I323" s="0" t="n">
        <f aca="false">G323*D323/$M$5*100</f>
        <v>0.000479421290276826</v>
      </c>
      <c r="J323" s="0" t="n">
        <f aca="false">H323*D323/$M$5*100</f>
        <v>0.000479421290276826</v>
      </c>
    </row>
    <row collapsed="false" customFormat="false" customHeight="false" hidden="false" ht="14" outlineLevel="0" r="324">
      <c r="A324" s="21" t="s">
        <v>405</v>
      </c>
      <c r="B324" s="21" t="s">
        <v>393</v>
      </c>
      <c r="C324" s="22" t="n">
        <v>32</v>
      </c>
      <c r="D324" s="22" t="n">
        <v>128</v>
      </c>
      <c r="E324" s="22" t="n">
        <v>307</v>
      </c>
      <c r="F324" s="21" t="s">
        <v>480</v>
      </c>
      <c r="G324" s="23" t="n">
        <v>0.4864</v>
      </c>
      <c r="H324" s="24" t="n">
        <v>0.4864</v>
      </c>
      <c r="I324" s="0" t="n">
        <f aca="false">G324*D324/$M$5*100</f>
        <v>0.0294362781021725</v>
      </c>
      <c r="J324" s="0" t="n">
        <f aca="false">H324*D324/$M$5*100</f>
        <v>0.0294362781021725</v>
      </c>
    </row>
    <row collapsed="false" customFormat="false" customHeight="false" hidden="false" ht="14" outlineLevel="0" r="325">
      <c r="A325" s="21" t="s">
        <v>326</v>
      </c>
      <c r="B325" s="21" t="s">
        <v>134</v>
      </c>
      <c r="C325" s="22" t="n">
        <v>22</v>
      </c>
      <c r="D325" s="22" t="n">
        <v>44</v>
      </c>
      <c r="E325" s="22" t="n">
        <v>66</v>
      </c>
      <c r="F325" s="21" t="s">
        <v>87</v>
      </c>
      <c r="G325" s="23" t="n">
        <v>0.4126</v>
      </c>
      <c r="H325" s="24" t="n">
        <v>0.4126</v>
      </c>
      <c r="I325" s="0" t="n">
        <f aca="false">G325*D325/$M$5*100</f>
        <v>0.00858343774378856</v>
      </c>
      <c r="J325" s="0" t="n">
        <f aca="false">H325*D325/$M$5*100</f>
        <v>0.00858343774378856</v>
      </c>
    </row>
    <row collapsed="false" customFormat="false" customHeight="false" hidden="false" ht="14" outlineLevel="0" r="326">
      <c r="A326" s="21" t="s">
        <v>369</v>
      </c>
      <c r="B326" s="21" t="s">
        <v>149</v>
      </c>
      <c r="C326" s="22" t="n">
        <v>2</v>
      </c>
      <c r="D326" s="22" t="n">
        <v>2</v>
      </c>
      <c r="E326" s="22" t="n">
        <v>1</v>
      </c>
      <c r="F326" s="21" t="s">
        <v>46</v>
      </c>
      <c r="G326" s="23" t="n">
        <v>0.3149</v>
      </c>
      <c r="H326" s="24" t="n">
        <v>0.3149</v>
      </c>
      <c r="I326" s="0" t="n">
        <f aca="false">G326*D326/$M$5*100</f>
        <v>0.000297770738280419</v>
      </c>
      <c r="J326" s="0" t="n">
        <f aca="false">H326*D326/$M$5*100</f>
        <v>0.000297770738280419</v>
      </c>
    </row>
    <row collapsed="false" customFormat="false" customHeight="false" hidden="false" ht="14" outlineLevel="0" r="327">
      <c r="A327" s="21" t="s">
        <v>438</v>
      </c>
      <c r="B327" s="21" t="s">
        <v>59</v>
      </c>
      <c r="C327" s="22" t="n">
        <v>224</v>
      </c>
      <c r="D327" s="22" t="n">
        <v>896</v>
      </c>
      <c r="E327" s="22" t="n">
        <v>1759</v>
      </c>
      <c r="F327" s="21" t="s">
        <v>436</v>
      </c>
      <c r="G327" s="23" t="n">
        <v>0.2452</v>
      </c>
      <c r="H327" s="24" t="n">
        <v>0.2452</v>
      </c>
      <c r="I327" s="0" t="n">
        <f aca="false">G327*D327/$M$5*100</f>
        <v>0.103874234651663</v>
      </c>
      <c r="J327" s="0" t="n">
        <f aca="false">H327*D327/$M$5*100</f>
        <v>0.103874234651663</v>
      </c>
    </row>
    <row collapsed="false" customFormat="false" customHeight="false" hidden="false" ht="14" outlineLevel="0" r="328">
      <c r="A328" s="21" t="s">
        <v>411</v>
      </c>
      <c r="B328" s="21" t="s">
        <v>393</v>
      </c>
      <c r="C328" s="22" t="n">
        <v>12</v>
      </c>
      <c r="D328" s="22" t="n">
        <v>48</v>
      </c>
      <c r="E328" s="22" t="n">
        <v>115</v>
      </c>
      <c r="F328" s="21" t="s">
        <v>480</v>
      </c>
      <c r="G328" s="23" t="n">
        <v>0.2264</v>
      </c>
      <c r="H328" s="24" t="n">
        <v>0.2264</v>
      </c>
      <c r="I328" s="0" t="n">
        <f aca="false">G328*D328/$M$5*100</f>
        <v>0.00513803456183069</v>
      </c>
      <c r="J328" s="0" t="n">
        <f aca="false">H328*D328/$M$5*100</f>
        <v>0.00513803456183069</v>
      </c>
    </row>
    <row collapsed="false" customFormat="false" customHeight="false" hidden="false" ht="14" outlineLevel="0" r="329">
      <c r="A329" s="21" t="s">
        <v>172</v>
      </c>
      <c r="B329" s="21" t="s">
        <v>165</v>
      </c>
      <c r="C329" s="22" t="n">
        <v>800</v>
      </c>
      <c r="D329" s="22" t="n">
        <v>800</v>
      </c>
      <c r="E329" s="22" t="n">
        <v>1600</v>
      </c>
      <c r="F329" s="21" t="s">
        <v>487</v>
      </c>
      <c r="G329" s="23" t="n">
        <v>0</v>
      </c>
      <c r="H329" s="24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1" t="s">
        <v>236</v>
      </c>
      <c r="B330" s="21" t="s">
        <v>237</v>
      </c>
      <c r="C330" s="22" t="n">
        <v>32</v>
      </c>
      <c r="D330" s="22" t="n">
        <v>64</v>
      </c>
      <c r="E330" s="22" t="n">
        <v>95</v>
      </c>
      <c r="F330" s="21" t="s">
        <v>87</v>
      </c>
      <c r="G330" s="23" t="n">
        <v>0</v>
      </c>
      <c r="H330" s="24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1" t="s">
        <v>461</v>
      </c>
      <c r="B331" s="21" t="s">
        <v>462</v>
      </c>
      <c r="C331" s="22" t="n">
        <v>20</v>
      </c>
      <c r="D331" s="22" t="n">
        <v>40</v>
      </c>
      <c r="E331" s="22" t="n">
        <v>15</v>
      </c>
      <c r="F331" s="21" t="s">
        <v>492</v>
      </c>
      <c r="G331" s="23" t="n">
        <v>0</v>
      </c>
      <c r="H331" s="24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1" t="s">
        <v>457</v>
      </c>
      <c r="B332" s="21" t="s">
        <v>125</v>
      </c>
      <c r="C332" s="22" t="n">
        <v>12</v>
      </c>
      <c r="D332" s="22" t="n">
        <v>24</v>
      </c>
      <c r="E332" s="22" t="n">
        <v>71</v>
      </c>
      <c r="F332" s="21" t="s">
        <v>46</v>
      </c>
      <c r="G332" s="23" t="n">
        <v>0</v>
      </c>
      <c r="H332" s="24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21" t="s">
        <v>493</v>
      </c>
      <c r="B333" s="21" t="s">
        <v>56</v>
      </c>
      <c r="C333" s="22"/>
      <c r="D333" s="22"/>
      <c r="E333" s="22"/>
      <c r="F333" s="21" t="s">
        <v>494</v>
      </c>
      <c r="G333" s="23"/>
      <c r="H333" s="24" t="n">
        <v>-1</v>
      </c>
    </row>
    <row collapsed="false" customFormat="false" customHeight="false" hidden="false" ht="14" outlineLevel="0" r="334">
      <c r="A334" s="21" t="s">
        <v>495</v>
      </c>
      <c r="B334" s="21" t="s">
        <v>71</v>
      </c>
      <c r="C334" s="22"/>
      <c r="D334" s="22"/>
      <c r="E334" s="22"/>
      <c r="F334" s="21" t="s">
        <v>494</v>
      </c>
      <c r="G334" s="23"/>
      <c r="H334" s="24" t="n">
        <v>-1</v>
      </c>
    </row>
    <row collapsed="false" customFormat="false" customHeight="false" hidden="false" ht="14" outlineLevel="0" r="335">
      <c r="A335" s="21" t="s">
        <v>496</v>
      </c>
      <c r="B335" s="21" t="s">
        <v>71</v>
      </c>
      <c r="C335" s="22"/>
      <c r="D335" s="22"/>
      <c r="E335" s="22"/>
      <c r="F335" s="21" t="s">
        <v>494</v>
      </c>
      <c r="G335" s="23"/>
      <c r="H335" s="24" t="n">
        <v>-1</v>
      </c>
    </row>
    <row collapsed="false" customFormat="false" customHeight="false" hidden="false" ht="14" outlineLevel="0" r="336">
      <c r="A336" s="21" t="s">
        <v>497</v>
      </c>
      <c r="B336" s="21" t="s">
        <v>59</v>
      </c>
      <c r="C336" s="22"/>
      <c r="D336" s="22"/>
      <c r="E336" s="22"/>
      <c r="F336" s="21" t="s">
        <v>494</v>
      </c>
      <c r="G336" s="23"/>
      <c r="H336" s="24" t="n">
        <v>-1</v>
      </c>
    </row>
    <row collapsed="false" customFormat="false" customHeight="false" hidden="false" ht="14" outlineLevel="0" r="337">
      <c r="A337" s="21" t="s">
        <v>498</v>
      </c>
      <c r="B337" s="21" t="s">
        <v>56</v>
      </c>
      <c r="C337" s="22"/>
      <c r="D337" s="22"/>
      <c r="E337" s="22"/>
      <c r="F337" s="21" t="s">
        <v>494</v>
      </c>
      <c r="G337" s="23"/>
      <c r="H337" s="24" t="n">
        <v>-1</v>
      </c>
    </row>
    <row collapsed="false" customFormat="false" customHeight="false" hidden="false" ht="14" outlineLevel="0" r="338">
      <c r="A338" s="21" t="s">
        <v>499</v>
      </c>
      <c r="B338" s="21" t="s">
        <v>63</v>
      </c>
      <c r="C338" s="22"/>
      <c r="D338" s="22"/>
      <c r="E338" s="22"/>
      <c r="F338" s="21" t="s">
        <v>494</v>
      </c>
      <c r="G338" s="23"/>
      <c r="H338" s="24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LibreOffice/3.4$Unix LibreOffice_project/340m1$Build-402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