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9" firstSheet="0" showHorizontalScroll="true" showSheetTabs="true" showVerticalScroll="true" tabRatio="718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</sheets>
  <calcPr iterateCount="100" refMode="A1" iterate="false" iterateDelta="0.0001"/>
</workbook>
</file>

<file path=xl/sharedStrings.xml><?xml version="1.0" encoding="utf-8"?>
<sst xmlns="http://schemas.openxmlformats.org/spreadsheetml/2006/main" count="19085" uniqueCount="541">
  <si>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</si>
  <si>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</si>
  <si>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</si>
  <si>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</si>
  <si>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</si>
  <si>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</si>
  <si>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</si>
  <si>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</si>
  <si>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</si>
  <si>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</si>
  <si>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</si>
  <si>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</si>
  <si>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</si>
  <si>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</si>
  <si>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</si>
  <si>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</si>
  <si>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</si>
  <si>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</si>
  <si>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</si>
  <si>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</si>
  <si>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</si>
  <si>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</si>
  <si>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</si>
  <si>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</si>
  <si>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</si>
  <si>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</si>
  <si>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</si>
  <si>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</si>
  <si>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</si>
  <si>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</si>
  <si>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</si>
  <si>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</si>
  <si>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</si>
  <si>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</si>
  <si>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</si>
  <si>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</si>
  <si>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</si>
  <si>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</si>
  <si>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</si>
  <si>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</si>
  <si>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</si>
  <si>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</si>
  <si>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</si>
  <si>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</si>
  <si>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</si>
  <si>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</si>
  <si>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</si>
  <si>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</si>
  <si>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</si>
  <si>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</si>
  <si>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</si>
  <si>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</si>
  <si>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</si>
  <si>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</si>
  <si>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</si>
  <si>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</si>
  <si>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</si>
  <si>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</si>
  <si>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</si>
  <si>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</si>
  <si>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</si>
  <si>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</si>
  <si>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</si>
  <si>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</si>
  <si>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</si>
  <si>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</si>
  <si>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</si>
  <si>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</si>
  <si>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</si>
  <si>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</si>
  <si>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</si>
  <si>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</si>
  <si>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</si>
  <si>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</si>
  <si>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</si>
  <si>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</si>
  <si>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</si>
  <si>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</si>
  <si>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</si>
  <si>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</si>
  <si>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</si>
  <si>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</si>
  <si>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</si>
  <si>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</si>
  <si>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</si>
  <si>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</si>
  <si>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</si>
  <si>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</si>
  <si>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</si>
  <si>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</si>
  <si>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</si>
  <si>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</si>
  <si>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</si>
  <si>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</si>
  <si>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</si>
  <si>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</si>
  <si>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</si>
  <si>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</si>
  <si>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</si>
  <si>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</si>
  <si>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</si>
  <si>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</si>
  <si>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</si>
  <si>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</si>
  <si>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</si>
  <si>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</si>
  <si>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</si>
  <si>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</si>
  <si>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</si>
  <si>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</si>
  <si>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</si>
  <si>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</si>
  <si>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</si>
  <si>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</si>
  <si>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</si>
  <si>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</si>
  <si>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</si>
  <si>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</si>
  <si>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</si>
  <si>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</si>
  <si>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</si>
  <si>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</si>
  <si>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</si>
  <si>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</si>
  <si>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</si>
  <si>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</si>
  <si>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</si>
  <si>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</si>
  <si>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</si>
  <si>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</si>
  <si>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</si>
  <si>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</si>
  <si>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</si>
  <si>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</si>
  <si>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</si>
  <si>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</si>
  <si>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</si>
  <si>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</si>
  <si>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</si>
  <si>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</si>
  <si>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</si>
  <si>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</si>
  <si>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</si>
  <si>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</si>
  <si>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</si>
  <si>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</si>
  <si>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</si>
  <si>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</si>
  <si>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</si>
  <si>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</si>
  <si>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</si>
  <si>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</si>
  <si>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</si>
  <si>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</si>
  <si>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</si>
  <si>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</si>
  <si>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</si>
  <si>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</si>
  <si>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</si>
  <si>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</si>
  <si>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</si>
  <si>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</si>
  <si>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</si>
  <si>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</si>
  <si>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</si>
  <si>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</si>
  <si>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</si>
  <si>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</si>
  <si>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</si>
  <si>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</si>
  <si>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</si>
  <si>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</si>
  <si>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</si>
  <si>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</si>
  <si>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</si>
  <si>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</si>
  <si>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</si>
  <si>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</si>
  <si>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</si>
  <si>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</si>
  <si>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</si>
  <si>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</si>
  <si>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</si>
  <si>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</si>
  <si>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</si>
  <si>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</si>
  <si>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</si>
  <si>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</si>
  <si>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</si>
  <si>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</si>
  <si>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</si>
  <si>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</si>
  <si>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</si>
  <si>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</si>
  <si>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</si>
  <si>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</si>
  <si>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</si>
  <si>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</si>
  <si>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</si>
  <si>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</si>
  <si>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</si>
  <si>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</si>
  <si>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</si>
  <si>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</si>
  <si>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</si>
  <si>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</si>
  <si>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</si>
  <si>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</si>
  <si>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</si>
  <si>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</si>
  <si>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</si>
  <si>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</si>
  <si>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</si>
  <si>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</si>
  <si>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</si>
  <si>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</si>
  <si>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</si>
  <si>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</si>
  <si>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</si>
  <si>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</si>
  <si>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</si>
  <si>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</si>
  <si>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</si>
  <si>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</si>
  <si>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</si>
  <si>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</si>
  <si>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</si>
  <si>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</si>
  <si>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</si>
  <si>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</si>
  <si>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</si>
  <si>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</si>
  <si>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</si>
  <si>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</si>
  <si>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</si>
  <si>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</si>
  <si>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</si>
  <si>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</si>
  <si>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</si>
  <si>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</si>
  <si>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</si>
  <si>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</si>
  <si>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</si>
  <si>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</si>
  <si>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</si>
  <si>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</si>
  <si>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</si>
  <si>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</si>
  <si>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</si>
  <si>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</si>
  <si>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</si>
  <si>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</si>
  <si>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</si>
  <si>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</si>
  <si>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</si>
  <si>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</si>
  <si>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</si>
  <si>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</si>
  <si>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</si>
  <si>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</si>
  <si>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</si>
  <si>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</si>
  <si>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</si>
  <si>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</si>
  <si>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</si>
  <si>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</si>
  <si>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</si>
  <si>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</si>
  <si>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</si>
  <si>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</si>
  <si>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</si>
  <si>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</si>
  <si>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</si>
  <si>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</si>
  <si>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</si>
  <si>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</si>
  <si>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</si>
  <si>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</si>
  <si>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</si>
  <si>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</si>
  <si>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</si>
  <si>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</si>
  <si>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</si>
  <si>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</si>
  <si>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</si>
  <si>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</si>
  <si>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</si>
  <si>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</si>
  <si>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</si>
  <si>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</si>
  <si>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</si>
  <si>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</si>
  <si>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</si>
  <si>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</si>
  <si>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</si>
  <si>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</si>
  <si>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</si>
  <si>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</si>
  <si>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</si>
  <si>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</si>
  <si>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</si>
  <si>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</si>
  <si>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</si>
  <si>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</si>
  <si>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</si>
  <si>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</si>
  <si>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</si>
  <si>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</si>
  <si>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</si>
  <si>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</si>
  <si>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</si>
  <si>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</si>
  <si>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</si>
  <si>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</si>
  <si>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</si>
  <si>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</si>
  <si>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</si>
  <si>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</si>
  <si>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</si>
  <si>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</si>
  <si>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</si>
  <si>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</si>
  <si>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</si>
  <si>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</si>
  <si>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</si>
  <si>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</si>
  <si>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</si>
  <si>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</si>
  <si>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</si>
  <si>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</si>
  <si>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</si>
  <si>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</si>
  <si>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</si>
  <si>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</si>
  <si>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</si>
  <si>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</si>
  <si>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</si>
  <si>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</si>
  <si>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</si>
  <si>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</si>
  <si>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</si>
  <si>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</si>
  <si>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</si>
  <si>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</si>
  <si>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</si>
  <si>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</si>
  <si>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</si>
  <si>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</si>
  <si>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</si>
  <si>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</si>
  <si>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</si>
  <si>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</si>
  <si>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</si>
  <si>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</si>
  <si>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</si>
  <si>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</si>
  <si>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</si>
  <si>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</si>
  <si>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</si>
  <si>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</si>
  <si>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</si>
  <si>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</si>
  <si>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</si>
  <si>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</si>
  <si>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</si>
  <si>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</si>
  <si>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</si>
  <si>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</si>
  <si>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</si>
  <si>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</si>
  <si>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</si>
  <si>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</si>
  <si>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</si>
  <si>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</si>
  <si>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</si>
  <si>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</si>
  <si>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</si>
  <si>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</si>
  <si>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</si>
  <si>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</si>
  <si>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</si>
  <si>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</si>
  <si>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</si>
  <si>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</si>
  <si>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</si>
  <si>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</si>
  <si>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</si>
  <si>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</si>
  <si>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</si>
  <si>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</si>
  <si>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</si>
  <si>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</si>
  <si>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</si>
  <si>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</si>
  <si>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</si>
  <si>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</si>
  <si>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</si>
  <si>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</si>
  <si>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</si>
  <si>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</si>
  <si>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</si>
  <si>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</si>
  <si>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</si>
  <si>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</si>
  <si>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</si>
  <si>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</si>
  <si>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</si>
  <si>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</si>
  <si>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</si>
  <si>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</si>
  <si>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</si>
  <si>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</si>
  <si>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</si>
  <si>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</si>
  <si>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</si>
  <si>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</si>
  <si>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</si>
  <si>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</si>
  <si>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</si>
  <si>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</si>
  <si>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</si>
  <si>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</si>
  <si>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</si>
  <si>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</si>
  <si>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</si>
  <si>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</si>
  <si>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</si>
  <si>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</si>
  <si>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</si>
  <si>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</si>
  <si>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</si>
  <si>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</si>
  <si>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</si>
  <si>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</si>
  <si>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</si>
  <si>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</si>
  <si>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</si>
  <si>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</si>
  <si>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</si>
  <si>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</si>
  <si>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</si>
  <si>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</si>
  <si>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</si>
  <si>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</si>
  <si>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</si>
  <si>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</si>
  <si>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</si>
  <si>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</si>
  <si>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</si>
  <si>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</si>
  <si>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</si>
  <si>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</si>
  <si>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</si>
  <si>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</si>
  <si>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</si>
  <si>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</si>
  <si>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</si>
  <si>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</si>
  <si>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</si>
  <si>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</si>
  <si>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</si>
  <si>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</si>
  <si>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</si>
  <si>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</si>
  <si>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</si>
  <si>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</si>
  <si>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</si>
  <si>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</si>
  <si>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</si>
  <si>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</si>
  <si>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</si>
  <si>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</si>
  <si>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</si>
  <si>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</si>
  <si>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</si>
  <si>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</si>
  <si>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</si>
  <si>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</si>
  <si>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</si>
  <si>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</si>
  <si>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</si>
  <si>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</si>
  <si>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</si>
  <si>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</si>
  <si>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</si>
  <si>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</si>
  <si>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</si>
  <si>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</si>
  <si>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</si>
  <si>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</si>
  <si>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</si>
  <si>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</si>
  <si>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</si>
  <si>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</si>
  <si>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</si>
  <si>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</si>
  <si>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</si>
  <si>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</si>
  <si>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</si>
  <si>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</si>
  <si>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</si>
  <si>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</si>
  <si>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</si>
  <si>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</si>
  <si>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</si>
  <si>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</si>
  <si>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</si>
  <si>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</si>
  <si>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</si>
  <si>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</si>
  <si>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</si>
  <si>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</si>
  <si>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</si>
  <si>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</si>
  <si>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</si>
  <si>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</si>
  <si>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</si>
  <si>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</si>
  <si>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</si>
  <si>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</si>
  <si>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</si>
  <si>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</si>
  <si>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</si>
  <si>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</si>
  <si>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</si>
  <si>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</si>
  <si>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</si>
  <si>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</si>
  <si>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</si>
  <si>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</si>
  <si>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</si>
  <si>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</si>
  <si>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</si>
  <si>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</si>
  <si>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</si>
  <si>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</si>
  <si>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</si>
  <si>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</si>
  <si>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</si>
  <si>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</t>
  </si>
  <si>
    <t>rc-gisela-ceta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</si>
</sst>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2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4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2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4" xfId="0"/>
    <xf applyAlignment="true" applyBorder="false" applyFont="true" applyProtection="true" borderId="0" fillId="0" fontId="2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true" borderId="0" fillId="2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2" fontId="21" numFmtId="165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" min="1" style="0" width="4.57647058823529"/>
    <col collapsed="false" hidden="false" max="1025" min="2" style="0" width="8.67843137254902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94.0466385379725</v>
      </c>
      <c r="C9" s="1" t="n">
        <f aca="false">SUM('QR6-Aug2011'!K5,'QR6-Sep2011'!K5,'QR6-Oct2011'!K5)/3</f>
        <v>95.1818293200365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" min="1" style="0" width="9.30196078431373"/>
    <col collapsed="false" hidden="false" max="12" min="2" style="0" width="8.67843137254902"/>
    <col collapsed="false" hidden="false" max="13" min="13" style="0" width="10.6039215686275"/>
    <col collapsed="false" hidden="false" max="1025" min="14" style="0" width="8.67843137254902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36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0.34894498664195</v>
      </c>
      <c r="J5" s="0" t="n">
        <f aca="false">H5*D5/$M$5*100</f>
        <v>0.34894498664195</v>
      </c>
      <c r="K5" s="0" t="n">
        <f aca="false">SUM(I5:I332)</f>
        <v>95.9423450193555</v>
      </c>
      <c r="L5" s="0" t="n">
        <f aca="false">SUM(J5:J332)</f>
        <v>95.3092935351001</v>
      </c>
      <c r="M5" s="0" t="n">
        <f aca="false">SUM(D5:D332)</f>
        <v>201751</v>
      </c>
    </row>
    <row collapsed="false" customFormat="false" customHeight="false" hidden="false" ht="14" outlineLevel="0" r="6">
      <c r="A6" s="15" t="s">
        <v>198</v>
      </c>
      <c r="B6" s="15" t="s">
        <v>182</v>
      </c>
      <c r="C6" s="16" t="n">
        <v>64</v>
      </c>
      <c r="D6" s="16" t="n">
        <v>128</v>
      </c>
      <c r="E6" s="16" t="n">
        <v>481</v>
      </c>
      <c r="F6" s="15" t="s">
        <v>183</v>
      </c>
      <c r="G6" s="17" t="n">
        <v>1</v>
      </c>
      <c r="H6" s="18" t="n">
        <v>1</v>
      </c>
      <c r="I6" s="0" t="n">
        <f aca="false">G6*D6/$M$5*100</f>
        <v>0.063444543025809</v>
      </c>
      <c r="J6" s="0" t="n">
        <f aca="false">H6*D6/$M$5*100</f>
        <v>0.063444543025809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136</v>
      </c>
      <c r="D7" s="16" t="n">
        <v>444</v>
      </c>
      <c r="E7" s="16" t="n">
        <v>3566</v>
      </c>
      <c r="F7" s="15" t="s">
        <v>57</v>
      </c>
      <c r="G7" s="17" t="n">
        <v>1</v>
      </c>
      <c r="H7" s="18" t="n">
        <v>1</v>
      </c>
      <c r="I7" s="0" t="n">
        <f aca="false">G7*D7/$M$5*100</f>
        <v>0.220073258620775</v>
      </c>
      <c r="J7" s="0" t="n">
        <f aca="false">H7*D7/$M$5*100</f>
        <v>0.220073258620775</v>
      </c>
    </row>
    <row collapsed="false" customFormat="false" customHeight="false" hidden="false" ht="14" outlineLevel="0" r="8">
      <c r="A8" s="15" t="s">
        <v>460</v>
      </c>
      <c r="B8" s="15" t="s">
        <v>259</v>
      </c>
      <c r="C8" s="16" t="n">
        <v>18</v>
      </c>
      <c r="D8" s="16" t="n">
        <v>36</v>
      </c>
      <c r="E8" s="16" t="n">
        <v>281</v>
      </c>
      <c r="F8" s="15" t="s">
        <v>422</v>
      </c>
      <c r="G8" s="17" t="n">
        <v>1</v>
      </c>
      <c r="H8" s="18" t="n">
        <v>1</v>
      </c>
      <c r="I8" s="0" t="n">
        <f aca="false">G8*D8/$M$5*100</f>
        <v>0.0178437777260088</v>
      </c>
      <c r="J8" s="0" t="n">
        <f aca="false">H8*D8/$M$5*100</f>
        <v>0.0178437777260088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0.0991320984778266</v>
      </c>
      <c r="J9" s="0" t="n">
        <f aca="false">H9*D9/$M$5*100</f>
        <v>0.0991320984778266</v>
      </c>
    </row>
    <row collapsed="false" customFormat="false" customHeight="false" hidden="false" ht="14" outlineLevel="0" r="10">
      <c r="A10" s="15" t="s">
        <v>339</v>
      </c>
      <c r="B10" s="15" t="s">
        <v>150</v>
      </c>
      <c r="C10" s="16" t="n">
        <v>11</v>
      </c>
      <c r="D10" s="16" t="n">
        <v>44</v>
      </c>
      <c r="E10" s="16" t="n">
        <v>352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0.0218090616651219</v>
      </c>
      <c r="J10" s="0" t="n">
        <f aca="false">H10*D10/$M$5*100</f>
        <v>0.0218090616651219</v>
      </c>
    </row>
    <row collapsed="false" customFormat="false" customHeight="false" hidden="false" ht="14" outlineLevel="0" r="11">
      <c r="A11" s="15" t="s">
        <v>157</v>
      </c>
      <c r="B11" s="15" t="s">
        <v>150</v>
      </c>
      <c r="C11" s="16" t="n">
        <v>800</v>
      </c>
      <c r="D11" s="16" t="n">
        <v>800</v>
      </c>
      <c r="E11" s="16" t="n">
        <v>6400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0.396528393911306</v>
      </c>
      <c r="J11" s="0" t="n">
        <f aca="false">H11*D11/$M$5*100</f>
        <v>0.396528393911306</v>
      </c>
    </row>
    <row collapsed="false" customFormat="false" customHeight="false" hidden="false" ht="14" outlineLevel="0" r="12">
      <c r="A12" s="15" t="s">
        <v>444</v>
      </c>
      <c r="B12" s="15" t="s">
        <v>25</v>
      </c>
      <c r="C12" s="16" t="n">
        <v>64</v>
      </c>
      <c r="D12" s="16" t="n">
        <v>384</v>
      </c>
      <c r="E12" s="16" t="n">
        <v>6587</v>
      </c>
      <c r="F12" s="15" t="s">
        <v>424</v>
      </c>
      <c r="G12" s="17" t="n">
        <v>1</v>
      </c>
      <c r="H12" s="18" t="n">
        <v>1</v>
      </c>
      <c r="I12" s="0" t="n">
        <f aca="false">G12*D12/$M$5*100</f>
        <v>0.190333629077427</v>
      </c>
      <c r="J12" s="0" t="n">
        <f aca="false">H12*D12/$M$5*100</f>
        <v>0.190333629077427</v>
      </c>
    </row>
    <row collapsed="false" customFormat="false" customHeight="false" hidden="false" ht="14" outlineLevel="0" r="13">
      <c r="A13" s="15" t="s">
        <v>73</v>
      </c>
      <c r="B13" s="15" t="s">
        <v>25</v>
      </c>
      <c r="C13" s="16" t="n">
        <v>316</v>
      </c>
      <c r="D13" s="16" t="n">
        <v>944</v>
      </c>
      <c r="E13" s="16" t="n">
        <v>11064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0.467903504815342</v>
      </c>
      <c r="J13" s="0" t="n">
        <f aca="false">H13*D13/$M$5*100</f>
        <v>0.467903504815342</v>
      </c>
    </row>
    <row collapsed="false" customFormat="false" customHeight="false" hidden="false" ht="14" outlineLevel="0" r="14">
      <c r="A14" s="15" t="s">
        <v>344</v>
      </c>
      <c r="B14" s="15" t="s">
        <v>257</v>
      </c>
      <c r="C14" s="16" t="n">
        <v>82</v>
      </c>
      <c r="D14" s="16" t="n">
        <v>82</v>
      </c>
      <c r="E14" s="16" t="n">
        <v>-1</v>
      </c>
      <c r="F14" s="15" t="s">
        <v>456</v>
      </c>
      <c r="G14" s="17" t="n">
        <v>1</v>
      </c>
      <c r="H14" s="18" t="n">
        <v>1</v>
      </c>
      <c r="I14" s="0" t="n">
        <f aca="false">G14*D14/$M$5*100</f>
        <v>0.0406441603759089</v>
      </c>
      <c r="J14" s="0" t="n">
        <f aca="false">H14*D14/$M$5*100</f>
        <v>0.0406441603759089</v>
      </c>
    </row>
    <row collapsed="false" customFormat="false" customHeight="false" hidden="false" ht="14" outlineLevel="0" r="15">
      <c r="A15" s="15" t="s">
        <v>256</v>
      </c>
      <c r="B15" s="15" t="s">
        <v>257</v>
      </c>
      <c r="C15" s="16" t="n">
        <v>10</v>
      </c>
      <c r="D15" s="16" t="n">
        <v>10</v>
      </c>
      <c r="E15" s="16" t="n">
        <v>-1</v>
      </c>
      <c r="F15" s="15" t="s">
        <v>456</v>
      </c>
      <c r="G15" s="17" t="n">
        <v>1</v>
      </c>
      <c r="H15" s="18" t="n">
        <v>1</v>
      </c>
      <c r="I15" s="0" t="n">
        <f aca="false">G15*D15/$M$5*100</f>
        <v>0.00495660492389133</v>
      </c>
      <c r="J15" s="0" t="n">
        <f aca="false">H15*D15/$M$5*100</f>
        <v>0.00495660492389133</v>
      </c>
    </row>
    <row collapsed="false" customFormat="false" customHeight="false" hidden="false" ht="14" outlineLevel="0" r="16">
      <c r="A16" s="15" t="s">
        <v>451</v>
      </c>
      <c r="B16" s="15" t="s">
        <v>452</v>
      </c>
      <c r="C16" s="16" t="n">
        <v>6</v>
      </c>
      <c r="D16" s="16" t="n">
        <v>12</v>
      </c>
      <c r="E16" s="16" t="n">
        <v>120</v>
      </c>
      <c r="F16" s="15" t="s">
        <v>476</v>
      </c>
      <c r="G16" s="17" t="n">
        <v>1</v>
      </c>
      <c r="H16" s="18" t="n">
        <v>1</v>
      </c>
      <c r="I16" s="0" t="n">
        <f aca="false">G16*D16/$M$5*100</f>
        <v>0.0059479259086696</v>
      </c>
      <c r="J16" s="0" t="n">
        <f aca="false">H16*D16/$M$5*100</f>
        <v>0.0059479259086696</v>
      </c>
    </row>
    <row collapsed="false" customFormat="false" customHeight="false" hidden="false" ht="14" outlineLevel="0" r="17">
      <c r="A17" s="15" t="s">
        <v>92</v>
      </c>
      <c r="B17" s="15" t="s">
        <v>28</v>
      </c>
      <c r="C17" s="16" t="n">
        <v>7</v>
      </c>
      <c r="D17" s="16" t="n">
        <v>14</v>
      </c>
      <c r="E17" s="16" t="n">
        <v>58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0.00693924689344786</v>
      </c>
      <c r="J17" s="0" t="n">
        <f aca="false">H17*D17/$M$5*100</f>
        <v>0.00693924689344786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50</v>
      </c>
      <c r="D18" s="16" t="n">
        <v>214</v>
      </c>
      <c r="E18" s="16" t="n">
        <v>1802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0.106071345371275</v>
      </c>
      <c r="J18" s="0" t="n">
        <f aca="false">H18*D18/$M$5*100</f>
        <v>0.106071345371275</v>
      </c>
    </row>
    <row collapsed="false" customFormat="false" customHeight="false" hidden="false" ht="14" outlineLevel="0" r="19">
      <c r="A19" s="15" t="s">
        <v>263</v>
      </c>
      <c r="B19" s="15" t="s">
        <v>166</v>
      </c>
      <c r="C19" s="16" t="n">
        <v>120</v>
      </c>
      <c r="D19" s="16" t="n">
        <v>120</v>
      </c>
      <c r="E19" s="16" t="n">
        <v>926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0.059479259086696</v>
      </c>
      <c r="J19" s="0" t="n">
        <f aca="false">H19*D19/$M$5*100</f>
        <v>0.059479259086696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1182</v>
      </c>
      <c r="D20" s="16" t="n">
        <v>6033</v>
      </c>
      <c r="E20" s="16" t="n">
        <v>50924</v>
      </c>
      <c r="F20" s="15" t="s">
        <v>57</v>
      </c>
      <c r="G20" s="17" t="n">
        <v>1</v>
      </c>
      <c r="H20" s="18" t="n">
        <v>1</v>
      </c>
      <c r="I20" s="0" t="n">
        <f aca="false">G20*D20/$M$5*100</f>
        <v>2.99031975058364</v>
      </c>
      <c r="J20" s="0" t="n">
        <f aca="false">H20*D20/$M$5*100</f>
        <v>2.99031975058364</v>
      </c>
    </row>
    <row collapsed="false" customFormat="false" customHeight="false" hidden="false" ht="14" outlineLevel="0" r="21">
      <c r="A21" s="15" t="s">
        <v>170</v>
      </c>
      <c r="B21" s="15" t="s">
        <v>166</v>
      </c>
      <c r="C21" s="16" t="n">
        <v>120</v>
      </c>
      <c r="D21" s="16" t="n">
        <v>120</v>
      </c>
      <c r="E21" s="16" t="n">
        <v>866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0.059479259086696</v>
      </c>
      <c r="J21" s="0" t="n">
        <f aca="false">H21*D21/$M$5*100</f>
        <v>0.059479259086696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150</v>
      </c>
      <c r="D22" s="16" t="n">
        <v>376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0.186368345138314</v>
      </c>
      <c r="J22" s="0" t="n">
        <f aca="false">H22*D22/$M$5*100</f>
        <v>0.186368345138314</v>
      </c>
    </row>
    <row collapsed="false" customFormat="false" customHeight="false" hidden="false" ht="14" outlineLevel="0" r="23">
      <c r="A23" s="15" t="s">
        <v>142</v>
      </c>
      <c r="B23" s="15" t="s">
        <v>28</v>
      </c>
      <c r="C23" s="16" t="n">
        <v>24</v>
      </c>
      <c r="D23" s="16" t="n">
        <v>48</v>
      </c>
      <c r="E23" s="16" t="n">
        <v>235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0.0237917036346784</v>
      </c>
      <c r="J23" s="0" t="n">
        <f aca="false">H23*D23/$M$5*100</f>
        <v>0.0237917036346784</v>
      </c>
    </row>
    <row collapsed="false" customFormat="false" customHeight="false" hidden="false" ht="14" outlineLevel="0" r="24">
      <c r="A24" s="15" t="s">
        <v>441</v>
      </c>
      <c r="B24" s="15" t="s">
        <v>25</v>
      </c>
      <c r="C24" s="16" t="n">
        <v>120</v>
      </c>
      <c r="D24" s="16" t="n">
        <v>480</v>
      </c>
      <c r="E24" s="16" t="n">
        <v>4046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0.237917036346784</v>
      </c>
      <c r="J24" s="0" t="n">
        <f aca="false">H24*D24/$M$5*100</f>
        <v>0.237917036346784</v>
      </c>
    </row>
    <row collapsed="false" customFormat="false" customHeight="false" hidden="false" ht="14" outlineLevel="0" r="25">
      <c r="A25" s="15" t="s">
        <v>199</v>
      </c>
      <c r="B25" s="15" t="s">
        <v>56</v>
      </c>
      <c r="C25" s="16" t="n">
        <v>88</v>
      </c>
      <c r="D25" s="16" t="n">
        <v>344</v>
      </c>
      <c r="E25" s="16" t="n">
        <v>3618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0.170507209381862</v>
      </c>
      <c r="J25" s="0" t="n">
        <f aca="false">H25*D25/$M$5*100</f>
        <v>0.170507209381862</v>
      </c>
    </row>
    <row collapsed="false" customFormat="false" customHeight="false" hidden="false" ht="14" outlineLevel="0" r="26">
      <c r="A26" s="15" t="s">
        <v>349</v>
      </c>
      <c r="B26" s="15" t="s">
        <v>28</v>
      </c>
      <c r="C26" s="16" t="n">
        <v>274</v>
      </c>
      <c r="D26" s="16" t="n">
        <v>1000</v>
      </c>
      <c r="E26" s="16" t="n">
        <v>10440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0.495660492389133</v>
      </c>
      <c r="J26" s="0" t="n">
        <f aca="false">H26*D26/$M$5*100</f>
        <v>0.495660492389133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0.519452196023812</v>
      </c>
      <c r="J27" s="0" t="n">
        <f aca="false">H27*D27/$M$5*100</f>
        <v>0.519452196023812</v>
      </c>
    </row>
    <row collapsed="false" customFormat="false" customHeight="false" hidden="false" ht="14" outlineLevel="0" r="28">
      <c r="A28" s="15" t="s">
        <v>286</v>
      </c>
      <c r="B28" s="15" t="s">
        <v>28</v>
      </c>
      <c r="C28" s="16" t="n">
        <v>10</v>
      </c>
      <c r="D28" s="16" t="n">
        <v>20</v>
      </c>
      <c r="E28" s="16" t="n">
        <v>83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0.00991320984778266</v>
      </c>
      <c r="J28" s="0" t="n">
        <f aca="false">H28*D28/$M$5*100</f>
        <v>0.00991320984778266</v>
      </c>
    </row>
    <row collapsed="false" customFormat="false" customHeight="false" hidden="false" ht="14" outlineLevel="0" r="29">
      <c r="A29" s="15" t="s">
        <v>262</v>
      </c>
      <c r="B29" s="15" t="s">
        <v>28</v>
      </c>
      <c r="C29" s="16" t="n">
        <v>32</v>
      </c>
      <c r="D29" s="16" t="n">
        <v>128</v>
      </c>
      <c r="E29" s="16" t="n">
        <v>1080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0.063444543025809</v>
      </c>
      <c r="J29" s="0" t="n">
        <f aca="false">H29*D29/$M$5*100</f>
        <v>0.063444543025809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0.206194764833879</v>
      </c>
      <c r="J30" s="0" t="n">
        <f aca="false">H30*D30/$M$5*100</f>
        <v>0.206194764833879</v>
      </c>
    </row>
    <row collapsed="false" customFormat="false" customHeight="false" hidden="false" ht="14" outlineLevel="0" r="31">
      <c r="A31" s="15" t="s">
        <v>249</v>
      </c>
      <c r="B31" s="15" t="s">
        <v>28</v>
      </c>
      <c r="C31" s="16" t="n">
        <v>1</v>
      </c>
      <c r="D31" s="16" t="n">
        <v>1</v>
      </c>
      <c r="E31" s="16" t="n">
        <v>-1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0.000495660492389133</v>
      </c>
      <c r="J31" s="0" t="n">
        <f aca="false">H31*D31/$M$5*100</f>
        <v>0.000495660492389133</v>
      </c>
    </row>
    <row collapsed="false" customFormat="false" customHeight="false" hidden="false" ht="14" outlineLevel="0" r="32">
      <c r="A32" s="15" t="s">
        <v>288</v>
      </c>
      <c r="B32" s="15" t="s">
        <v>28</v>
      </c>
      <c r="C32" s="16" t="n">
        <v>106</v>
      </c>
      <c r="D32" s="16" t="n">
        <v>382</v>
      </c>
      <c r="E32" s="16" t="n">
        <v>3300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0.189342308092649</v>
      </c>
      <c r="J32" s="0" t="n">
        <f aca="false">H32*D32/$M$5*100</f>
        <v>0.189342308092649</v>
      </c>
    </row>
    <row collapsed="false" customFormat="false" customHeight="false" hidden="false" ht="14" outlineLevel="0" r="33">
      <c r="A33" s="15" t="s">
        <v>212</v>
      </c>
      <c r="B33" s="15" t="s">
        <v>33</v>
      </c>
      <c r="C33" s="16" t="n">
        <v>8</v>
      </c>
      <c r="D33" s="16" t="n">
        <v>32</v>
      </c>
      <c r="E33" s="16" t="n">
        <v>294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0.0158611357564523</v>
      </c>
      <c r="J33" s="0" t="n">
        <f aca="false">H33*D33/$M$5*100</f>
        <v>0.0158611357564523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80</v>
      </c>
      <c r="D34" s="16" t="n">
        <v>432</v>
      </c>
      <c r="E34" s="16" t="n">
        <v>3629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0.214125332712105</v>
      </c>
      <c r="J34" s="0" t="n">
        <f aca="false">H34*D34/$M$5*100</f>
        <v>0.214125332712105</v>
      </c>
    </row>
    <row collapsed="false" customFormat="false" customHeight="false" hidden="false" ht="14" outlineLevel="0" r="35">
      <c r="A35" s="15" t="s">
        <v>39</v>
      </c>
      <c r="B35" s="15" t="s">
        <v>25</v>
      </c>
      <c r="C35" s="16" t="n">
        <v>1</v>
      </c>
      <c r="D35" s="16" t="n">
        <v>1</v>
      </c>
      <c r="E35" s="16" t="n">
        <v>-1</v>
      </c>
      <c r="F35" s="15" t="s">
        <v>424</v>
      </c>
      <c r="G35" s="17" t="n">
        <v>1</v>
      </c>
      <c r="H35" s="18" t="n">
        <v>1</v>
      </c>
      <c r="I35" s="0" t="n">
        <f aca="false">G35*D35/$M$5*100</f>
        <v>0.000495660492389133</v>
      </c>
      <c r="J35" s="0" t="n">
        <f aca="false">H35*D35/$M$5*100</f>
        <v>0.000495660492389133</v>
      </c>
    </row>
    <row collapsed="false" customFormat="false" customHeight="false" hidden="false" ht="14" outlineLevel="0" r="36">
      <c r="A36" s="15" t="s">
        <v>78</v>
      </c>
      <c r="B36" s="15" t="s">
        <v>28</v>
      </c>
      <c r="C36" s="16" t="n">
        <v>160</v>
      </c>
      <c r="D36" s="16" t="n">
        <v>320</v>
      </c>
      <c r="E36" s="16" t="n">
        <v>2240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0.158611357564523</v>
      </c>
      <c r="J36" s="0" t="n">
        <f aca="false">H36*D36/$M$5*100</f>
        <v>0.158611357564523</v>
      </c>
    </row>
    <row collapsed="false" customFormat="false" customHeight="false" hidden="false" ht="14" outlineLevel="0" r="37">
      <c r="A37" s="15" t="s">
        <v>373</v>
      </c>
      <c r="B37" s="15" t="s">
        <v>41</v>
      </c>
      <c r="C37" s="16" t="n">
        <v>180</v>
      </c>
      <c r="D37" s="16" t="n">
        <v>880</v>
      </c>
      <c r="E37" s="16" t="n">
        <v>9592</v>
      </c>
      <c r="F37" s="15" t="s">
        <v>524</v>
      </c>
      <c r="G37" s="17" t="n">
        <v>1</v>
      </c>
      <c r="H37" s="18" t="n">
        <v>1</v>
      </c>
      <c r="I37" s="0" t="n">
        <f aca="false">G37*D37/$M$5*100</f>
        <v>0.436181233302437</v>
      </c>
      <c r="J37" s="0" t="n">
        <f aca="false">H37*D37/$M$5*100</f>
        <v>0.436181233302437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48</v>
      </c>
      <c r="D38" s="16" t="n">
        <v>352</v>
      </c>
      <c r="E38" s="16" t="n">
        <v>2991</v>
      </c>
      <c r="F38" s="15" t="s">
        <v>524</v>
      </c>
      <c r="G38" s="17" t="n">
        <v>1</v>
      </c>
      <c r="H38" s="18" t="n">
        <v>1</v>
      </c>
      <c r="I38" s="0" t="n">
        <f aca="false">G38*D38/$M$5*100</f>
        <v>0.174472493320975</v>
      </c>
      <c r="J38" s="0" t="n">
        <f aca="false">H38*D38/$M$5*100</f>
        <v>0.174472493320975</v>
      </c>
    </row>
    <row collapsed="false" customFormat="false" customHeight="false" hidden="false" ht="14" outlineLevel="0" r="39">
      <c r="A39" s="15" t="s">
        <v>75</v>
      </c>
      <c r="B39" s="15" t="s">
        <v>41</v>
      </c>
      <c r="C39" s="16" t="n">
        <v>568</v>
      </c>
      <c r="D39" s="16" t="n">
        <v>2896</v>
      </c>
      <c r="E39" s="16" t="n">
        <v>30987</v>
      </c>
      <c r="F39" s="15" t="s">
        <v>524</v>
      </c>
      <c r="G39" s="17" t="n">
        <v>1</v>
      </c>
      <c r="H39" s="18" t="n">
        <v>1</v>
      </c>
      <c r="I39" s="0" t="n">
        <f aca="false">G39*D39/$M$5*100</f>
        <v>1.43543278595893</v>
      </c>
      <c r="J39" s="0" t="n">
        <f aca="false">H39*D39/$M$5*100</f>
        <v>1.43543278595893</v>
      </c>
    </row>
    <row collapsed="false" customFormat="false" customHeight="false" hidden="false" ht="14" outlineLevel="0" r="40">
      <c r="A40" s="15" t="s">
        <v>160</v>
      </c>
      <c r="B40" s="15" t="s">
        <v>41</v>
      </c>
      <c r="C40" s="16" t="n">
        <v>61</v>
      </c>
      <c r="D40" s="16" t="n">
        <v>244</v>
      </c>
      <c r="E40" s="16" t="n">
        <v>2445</v>
      </c>
      <c r="F40" s="15" t="s">
        <v>524</v>
      </c>
      <c r="G40" s="17" t="n">
        <v>1</v>
      </c>
      <c r="H40" s="18" t="n">
        <v>1</v>
      </c>
      <c r="I40" s="0" t="n">
        <f aca="false">G40*D40/$M$5*100</f>
        <v>0.120941160142948</v>
      </c>
      <c r="J40" s="0" t="n">
        <f aca="false">H40*D40/$M$5*100</f>
        <v>0.120941160142948</v>
      </c>
    </row>
    <row collapsed="false" customFormat="false" customHeight="false" hidden="false" ht="14" outlineLevel="0" r="41">
      <c r="A41" s="15" t="s">
        <v>158</v>
      </c>
      <c r="B41" s="15" t="s">
        <v>112</v>
      </c>
      <c r="C41" s="16" t="n">
        <v>130</v>
      </c>
      <c r="D41" s="16" t="n">
        <v>130</v>
      </c>
      <c r="E41" s="16" t="n">
        <v>520</v>
      </c>
      <c r="F41" s="15" t="s">
        <v>113</v>
      </c>
      <c r="G41" s="17" t="n">
        <v>1</v>
      </c>
      <c r="H41" s="18" t="n">
        <v>1</v>
      </c>
      <c r="I41" s="0" t="n">
        <f aca="false">G41*D41/$M$5*100</f>
        <v>0.0644358640105873</v>
      </c>
      <c r="J41" s="0" t="n">
        <f aca="false">H41*D41/$M$5*100</f>
        <v>0.0644358640105873</v>
      </c>
    </row>
    <row collapsed="false" customFormat="false" customHeight="false" hidden="false" ht="14" outlineLevel="0" r="42">
      <c r="A42" s="15" t="s">
        <v>152</v>
      </c>
      <c r="B42" s="15" t="s">
        <v>119</v>
      </c>
      <c r="C42" s="16" t="n">
        <v>72</v>
      </c>
      <c r="D42" s="16" t="n">
        <v>144</v>
      </c>
      <c r="E42" s="16" t="n">
        <v>864</v>
      </c>
      <c r="F42" s="15" t="s">
        <v>72</v>
      </c>
      <c r="G42" s="17" t="n">
        <v>1</v>
      </c>
      <c r="H42" s="18" t="n">
        <v>1</v>
      </c>
      <c r="I42" s="0" t="n">
        <f aca="false">G42*D42/$M$5*100</f>
        <v>0.0713751109040352</v>
      </c>
      <c r="J42" s="0" t="n">
        <f aca="false">H42*D42/$M$5*100</f>
        <v>0.0713751109040352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0.000495660492389133</v>
      </c>
      <c r="J43" s="0" t="n">
        <f aca="false">H43*D43/$M$5*100</f>
        <v>0.000495660492389133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0.000991320984778266</v>
      </c>
      <c r="J44" s="0" t="n">
        <f aca="false">H44*D44/$M$5*100</f>
        <v>0.000991320984778266</v>
      </c>
    </row>
    <row collapsed="false" customFormat="false" customHeight="false" hidden="false" ht="14" outlineLevel="0" r="45">
      <c r="A45" s="15" t="s">
        <v>139</v>
      </c>
      <c r="B45" s="15" t="s">
        <v>82</v>
      </c>
      <c r="C45" s="16" t="n">
        <v>1</v>
      </c>
      <c r="D45" s="16" t="n">
        <v>1</v>
      </c>
      <c r="E45" s="16" t="n">
        <v>4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0.000495660492389133</v>
      </c>
      <c r="J45" s="0" t="n">
        <f aca="false">H45*D45/$M$5*100</f>
        <v>0.000495660492389133</v>
      </c>
    </row>
    <row collapsed="false" customFormat="false" customHeight="false" hidden="false" ht="14" outlineLevel="0" r="46">
      <c r="A46" s="15" t="s">
        <v>264</v>
      </c>
      <c r="B46" s="15" t="s">
        <v>25</v>
      </c>
      <c r="C46" s="16" t="n">
        <v>720</v>
      </c>
      <c r="D46" s="16" t="n">
        <v>3216</v>
      </c>
      <c r="E46" s="16" t="n">
        <v>36400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1.59404414352345</v>
      </c>
      <c r="J46" s="0" t="n">
        <f aca="false">H46*D46/$M$5*100</f>
        <v>1.59404414352345</v>
      </c>
    </row>
    <row collapsed="false" customFormat="false" customHeight="false" hidden="false" ht="14" outlineLevel="0" r="47">
      <c r="A47" s="15" t="s">
        <v>425</v>
      </c>
      <c r="B47" s="15" t="s">
        <v>82</v>
      </c>
      <c r="C47" s="16" t="n">
        <v>69</v>
      </c>
      <c r="D47" s="16" t="n">
        <v>89</v>
      </c>
      <c r="E47" s="16" t="n">
        <v>716</v>
      </c>
      <c r="F47" s="15" t="s">
        <v>502</v>
      </c>
      <c r="G47" s="17" t="n">
        <v>1</v>
      </c>
      <c r="H47" s="18" t="n">
        <v>1</v>
      </c>
      <c r="I47" s="0" t="n">
        <f aca="false">G47*D47/$M$5*100</f>
        <v>0.0441137838226329</v>
      </c>
      <c r="J47" s="0" t="n">
        <f aca="false">H47*D47/$M$5*100</f>
        <v>0.0441137838226329</v>
      </c>
    </row>
    <row collapsed="false" customFormat="false" customHeight="false" hidden="false" ht="14" outlineLevel="0" r="48">
      <c r="A48" s="15" t="s">
        <v>115</v>
      </c>
      <c r="B48" s="15" t="s">
        <v>41</v>
      </c>
      <c r="C48" s="16" t="n">
        <v>205</v>
      </c>
      <c r="D48" s="16" t="n">
        <v>777</v>
      </c>
      <c r="E48" s="16" t="n">
        <v>7285</v>
      </c>
      <c r="F48" s="15" t="s">
        <v>524</v>
      </c>
      <c r="G48" s="17" t="n">
        <v>0.9999</v>
      </c>
      <c r="H48" s="18" t="n">
        <v>0.9999</v>
      </c>
      <c r="I48" s="0" t="n">
        <f aca="false">G48*D48/$M$5*100</f>
        <v>0.385089689766098</v>
      </c>
      <c r="J48" s="0" t="n">
        <f aca="false">H48*D48/$M$5*100</f>
        <v>0.385089689766098</v>
      </c>
    </row>
    <row collapsed="false" customFormat="false" customHeight="false" hidden="false" ht="14" outlineLevel="0" r="49">
      <c r="A49" s="15" t="s">
        <v>244</v>
      </c>
      <c r="B49" s="15" t="s">
        <v>25</v>
      </c>
      <c r="C49" s="16" t="n">
        <v>722</v>
      </c>
      <c r="D49" s="16" t="n">
        <v>3218</v>
      </c>
      <c r="E49" s="16" t="n">
        <v>36422</v>
      </c>
      <c r="F49" s="15" t="s">
        <v>424</v>
      </c>
      <c r="G49" s="17" t="n">
        <v>0.9996</v>
      </c>
      <c r="H49" s="18" t="n">
        <v>0.9996</v>
      </c>
      <c r="I49" s="0" t="n">
        <f aca="false">G49*D49/$M$5*100</f>
        <v>1.59439745032243</v>
      </c>
      <c r="J49" s="0" t="n">
        <f aca="false">H49*D49/$M$5*100</f>
        <v>1.59439745032243</v>
      </c>
    </row>
    <row collapsed="false" customFormat="false" customHeight="false" hidden="false" ht="14" outlineLevel="0" r="50">
      <c r="A50" s="15" t="s">
        <v>225</v>
      </c>
      <c r="B50" s="15" t="s">
        <v>144</v>
      </c>
      <c r="C50" s="16" t="n">
        <v>226</v>
      </c>
      <c r="D50" s="16" t="n">
        <v>904</v>
      </c>
      <c r="E50" s="16" t="n">
        <v>8885</v>
      </c>
      <c r="F50" s="15" t="s">
        <v>113</v>
      </c>
      <c r="G50" s="17" t="n">
        <v>0.9994</v>
      </c>
      <c r="H50" s="18" t="n">
        <v>0.9994</v>
      </c>
      <c r="I50" s="0" t="n">
        <f aca="false">G50*D50/$M$5*100</f>
        <v>0.447808238868705</v>
      </c>
      <c r="J50" s="0" t="n">
        <f aca="false">H50*D50/$M$5*100</f>
        <v>0.447808238868705</v>
      </c>
    </row>
    <row collapsed="false" customFormat="false" customHeight="false" hidden="false" ht="14" outlineLevel="0" r="51">
      <c r="A51" s="15" t="s">
        <v>281</v>
      </c>
      <c r="B51" s="15" t="s">
        <v>150</v>
      </c>
      <c r="C51" s="16" t="n">
        <v>24</v>
      </c>
      <c r="D51" s="16" t="n">
        <v>24</v>
      </c>
      <c r="E51" s="16" t="n">
        <v>312</v>
      </c>
      <c r="F51" s="15" t="s">
        <v>472</v>
      </c>
      <c r="G51" s="17" t="n">
        <v>0.9991</v>
      </c>
      <c r="H51" s="18" t="n">
        <v>0.9991</v>
      </c>
      <c r="I51" s="0" t="n">
        <f aca="false">G51*D51/$M$5*100</f>
        <v>0.0118851455507036</v>
      </c>
      <c r="J51" s="0" t="n">
        <f aca="false">H51*D51/$M$5*100</f>
        <v>0.0118851455507036</v>
      </c>
    </row>
    <row collapsed="false" customFormat="false" customHeight="false" hidden="false" ht="14" outlineLevel="0" r="52">
      <c r="A52" s="15" t="s">
        <v>62</v>
      </c>
      <c r="B52" s="15" t="s">
        <v>63</v>
      </c>
      <c r="C52" s="16" t="n">
        <v>15</v>
      </c>
      <c r="D52" s="16" t="n">
        <v>35</v>
      </c>
      <c r="E52" s="16" t="n">
        <v>-1</v>
      </c>
      <c r="F52" s="15" t="s">
        <v>426</v>
      </c>
      <c r="G52" s="17" t="n">
        <v>0.999</v>
      </c>
      <c r="H52" s="18" t="n">
        <v>0.999</v>
      </c>
      <c r="I52" s="0" t="n">
        <f aca="false">G52*D52/$M$5*100</f>
        <v>0.017330769116386</v>
      </c>
      <c r="J52" s="0" t="n">
        <f aca="false">H52*D52/$M$5*100</f>
        <v>0.017330769116386</v>
      </c>
    </row>
    <row collapsed="false" customFormat="false" customHeight="false" hidden="false" ht="14" outlineLevel="0" r="53">
      <c r="A53" s="15" t="s">
        <v>342</v>
      </c>
      <c r="B53" s="15" t="s">
        <v>33</v>
      </c>
      <c r="C53" s="16" t="n">
        <v>678</v>
      </c>
      <c r="D53" s="16" t="n">
        <v>3032</v>
      </c>
      <c r="E53" s="16" t="n">
        <v>33716</v>
      </c>
      <c r="F53" s="15" t="s">
        <v>422</v>
      </c>
      <c r="G53" s="17" t="n">
        <v>0.9989</v>
      </c>
      <c r="H53" s="18" t="n">
        <v>0.9989</v>
      </c>
      <c r="I53" s="0" t="n">
        <f aca="false">G53*D53/$M$5*100</f>
        <v>1.50118948604964</v>
      </c>
      <c r="J53" s="0" t="n">
        <f aca="false">H53*D53/$M$5*100</f>
        <v>1.50118948604964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386</v>
      </c>
      <c r="D54" s="16" t="n">
        <v>2324</v>
      </c>
      <c r="E54" s="16" t="n">
        <v>46480</v>
      </c>
      <c r="F54" s="15" t="s">
        <v>23</v>
      </c>
      <c r="G54" s="17" t="n">
        <v>0.9976</v>
      </c>
      <c r="H54" s="18" t="n">
        <v>0.9976</v>
      </c>
      <c r="I54" s="0" t="n">
        <f aca="false">G54*D54/$M$5*100</f>
        <v>1.14915038835</v>
      </c>
      <c r="J54" s="0" t="n">
        <f aca="false">H54*D54/$M$5*100</f>
        <v>1.14915038835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310</v>
      </c>
      <c r="D55" s="16" t="n">
        <v>310</v>
      </c>
      <c r="E55" s="16" t="n">
        <v>2855</v>
      </c>
      <c r="F55" s="15" t="s">
        <v>72</v>
      </c>
      <c r="G55" s="17" t="n">
        <v>0.9987</v>
      </c>
      <c r="H55" s="18" t="n">
        <v>0.9973</v>
      </c>
      <c r="I55" s="0" t="n">
        <f aca="false">G55*D55/$M$5*100</f>
        <v>0.153455001462198</v>
      </c>
      <c r="J55" s="0" t="n">
        <f aca="false">H55*D55/$M$5*100</f>
        <v>0.153239884808502</v>
      </c>
    </row>
    <row collapsed="false" customFormat="false" customHeight="false" hidden="false" ht="14" outlineLevel="0" r="56">
      <c r="A56" s="15" t="s">
        <v>240</v>
      </c>
      <c r="B56" s="15" t="s">
        <v>166</v>
      </c>
      <c r="C56" s="16" t="n">
        <v>120</v>
      </c>
      <c r="D56" s="16" t="n">
        <v>120</v>
      </c>
      <c r="E56" s="16" t="n">
        <v>866</v>
      </c>
      <c r="F56" s="15" t="s">
        <v>167</v>
      </c>
      <c r="G56" s="17" t="n">
        <v>0.9973</v>
      </c>
      <c r="H56" s="18" t="n">
        <v>0.9973</v>
      </c>
      <c r="I56" s="0" t="n">
        <f aca="false">G56*D56/$M$5*100</f>
        <v>0.0593186650871619</v>
      </c>
      <c r="J56" s="0" t="n">
        <f aca="false">H56*D56/$M$5*100</f>
        <v>0.0593186650871619</v>
      </c>
    </row>
    <row collapsed="false" customFormat="false" customHeight="false" hidden="false" ht="14" outlineLevel="0" r="57">
      <c r="A57" s="15" t="s">
        <v>243</v>
      </c>
      <c r="B57" s="15" t="s">
        <v>166</v>
      </c>
      <c r="C57" s="16" t="n">
        <v>20</v>
      </c>
      <c r="D57" s="16" t="n">
        <v>20</v>
      </c>
      <c r="E57" s="16" t="n">
        <v>144</v>
      </c>
      <c r="F57" s="15" t="s">
        <v>167</v>
      </c>
      <c r="G57" s="17" t="n">
        <v>0.9969</v>
      </c>
      <c r="H57" s="18" t="n">
        <v>0.9969</v>
      </c>
      <c r="I57" s="0" t="n">
        <f aca="false">G57*D57/$M$5*100</f>
        <v>0.00988247889725454</v>
      </c>
      <c r="J57" s="0" t="n">
        <f aca="false">H57*D57/$M$5*100</f>
        <v>0.00988247889725454</v>
      </c>
    </row>
    <row collapsed="false" customFormat="false" customHeight="false" hidden="false" ht="14" outlineLevel="0" r="58">
      <c r="A58" s="15" t="s">
        <v>307</v>
      </c>
      <c r="B58" s="15" t="s">
        <v>304</v>
      </c>
      <c r="C58" s="16" t="n">
        <v>39</v>
      </c>
      <c r="D58" s="16" t="n">
        <v>39</v>
      </c>
      <c r="E58" s="16" t="n">
        <v>-1</v>
      </c>
      <c r="F58" s="15" t="s">
        <v>72</v>
      </c>
      <c r="G58" s="17" t="n">
        <v>0.9966</v>
      </c>
      <c r="H58" s="18" t="n">
        <v>0.9966</v>
      </c>
      <c r="I58" s="0" t="n">
        <f aca="false">G58*D58/$M$5*100</f>
        <v>0.0192650346218854</v>
      </c>
      <c r="J58" s="0" t="n">
        <f aca="false">H58*D58/$M$5*100</f>
        <v>0.0192650346218854</v>
      </c>
    </row>
    <row collapsed="false" customFormat="false" customHeight="false" hidden="false" ht="14" outlineLevel="0" r="59">
      <c r="A59" s="15" t="s">
        <v>527</v>
      </c>
      <c r="B59" s="15" t="s">
        <v>33</v>
      </c>
      <c r="C59" s="16" t="n">
        <v>52</v>
      </c>
      <c r="D59" s="16" t="n">
        <v>208</v>
      </c>
      <c r="E59" s="16" t="n">
        <v>2005</v>
      </c>
      <c r="F59" s="15" t="s">
        <v>422</v>
      </c>
      <c r="G59" s="17" t="n">
        <v>0.9962</v>
      </c>
      <c r="H59" s="18" t="n">
        <v>0.9962</v>
      </c>
      <c r="I59" s="0" t="n">
        <f aca="false">G59*D59/$M$5*100</f>
        <v>0.102705612363755</v>
      </c>
      <c r="J59" s="0" t="n">
        <f aca="false">H59*D59/$M$5*100</f>
        <v>0.102705612363755</v>
      </c>
    </row>
    <row collapsed="false" customFormat="false" customHeight="false" hidden="false" ht="14" outlineLevel="0" r="60">
      <c r="A60" s="15" t="s">
        <v>153</v>
      </c>
      <c r="B60" s="15" t="s">
        <v>56</v>
      </c>
      <c r="C60" s="16" t="n">
        <v>188</v>
      </c>
      <c r="D60" s="16" t="n">
        <v>856</v>
      </c>
      <c r="E60" s="16" t="n">
        <v>7293</v>
      </c>
      <c r="F60" s="15" t="s">
        <v>57</v>
      </c>
      <c r="G60" s="17" t="n">
        <v>0.9961</v>
      </c>
      <c r="H60" s="18" t="n">
        <v>0.9961</v>
      </c>
      <c r="I60" s="0" t="n">
        <f aca="false">G60*D60/$M$5*100</f>
        <v>0.422630668497306</v>
      </c>
      <c r="J60" s="0" t="n">
        <f aca="false">H60*D60/$M$5*100</f>
        <v>0.422630668497306</v>
      </c>
    </row>
    <row collapsed="false" customFormat="false" customHeight="false" hidden="false" ht="14" outlineLevel="0" r="61">
      <c r="A61" s="15" t="s">
        <v>435</v>
      </c>
      <c r="B61" s="15" t="s">
        <v>82</v>
      </c>
      <c r="C61" s="16" t="n">
        <v>37</v>
      </c>
      <c r="D61" s="16" t="n">
        <v>57</v>
      </c>
      <c r="E61" s="16" t="n">
        <v>458</v>
      </c>
      <c r="F61" s="15" t="s">
        <v>502</v>
      </c>
      <c r="G61" s="17" t="n">
        <v>0.9959</v>
      </c>
      <c r="H61" s="18" t="n">
        <v>0.9959</v>
      </c>
      <c r="I61" s="0" t="n">
        <f aca="false">G61*D61/$M$5*100</f>
        <v>0.0281368122091092</v>
      </c>
      <c r="J61" s="0" t="n">
        <f aca="false">H61*D61/$M$5*100</f>
        <v>0.0281368122091092</v>
      </c>
    </row>
    <row collapsed="false" customFormat="false" customHeight="false" hidden="false" ht="14" outlineLevel="0" r="62">
      <c r="A62" s="15" t="s">
        <v>358</v>
      </c>
      <c r="B62" s="15" t="s">
        <v>41</v>
      </c>
      <c r="C62" s="16" t="n">
        <v>62</v>
      </c>
      <c r="D62" s="16" t="n">
        <v>248</v>
      </c>
      <c r="E62" s="16" t="n">
        <v>2186</v>
      </c>
      <c r="F62" s="15" t="s">
        <v>524</v>
      </c>
      <c r="G62" s="17" t="n">
        <v>0.9959</v>
      </c>
      <c r="H62" s="18" t="n">
        <v>0.9959</v>
      </c>
      <c r="I62" s="0" t="n">
        <f aca="false">G62*D62/$M$5*100</f>
        <v>0.122419814523844</v>
      </c>
      <c r="J62" s="0" t="n">
        <f aca="false">H62*D62/$M$5*100</f>
        <v>0.122419814523844</v>
      </c>
    </row>
    <row collapsed="false" customFormat="false" customHeight="false" hidden="false" ht="14" outlineLevel="0" r="63">
      <c r="A63" s="15" t="s">
        <v>49</v>
      </c>
      <c r="B63" s="15" t="s">
        <v>48</v>
      </c>
      <c r="C63" s="16" t="n">
        <v>4714</v>
      </c>
      <c r="D63" s="16" t="n">
        <v>23196</v>
      </c>
      <c r="E63" s="16" t="n">
        <v>347745</v>
      </c>
      <c r="F63" s="15" t="s">
        <v>50</v>
      </c>
      <c r="G63" s="17" t="n">
        <v>0.9957</v>
      </c>
      <c r="H63" s="18" t="n">
        <v>0.9957</v>
      </c>
      <c r="I63" s="0" t="n">
        <f aca="false">G63*D63/$M$5*100</f>
        <v>11.4479022160981</v>
      </c>
      <c r="J63" s="0" t="n">
        <f aca="false">H63*D63/$M$5*100</f>
        <v>11.4479022160981</v>
      </c>
    </row>
    <row collapsed="false" customFormat="false" customHeight="false" hidden="false" ht="14" outlineLevel="0" r="64">
      <c r="A64" s="15" t="s">
        <v>297</v>
      </c>
      <c r="B64" s="15" t="s">
        <v>166</v>
      </c>
      <c r="C64" s="16" t="n">
        <v>76</v>
      </c>
      <c r="D64" s="16" t="n">
        <v>256</v>
      </c>
      <c r="E64" s="16" t="n">
        <v>3046</v>
      </c>
      <c r="F64" s="15" t="s">
        <v>167</v>
      </c>
      <c r="G64" s="17" t="n">
        <v>0.9998</v>
      </c>
      <c r="H64" s="18" t="n">
        <v>0.9957</v>
      </c>
      <c r="I64" s="0" t="n">
        <f aca="false">G64*D64/$M$5*100</f>
        <v>0.126863708234408</v>
      </c>
      <c r="J64" s="0" t="n">
        <f aca="false">H64*D64/$M$5*100</f>
        <v>0.126343462981596</v>
      </c>
    </row>
    <row collapsed="false" customFormat="false" customHeight="false" hidden="false" ht="14" outlineLevel="0" r="65">
      <c r="A65" s="15" t="s">
        <v>77</v>
      </c>
      <c r="B65" s="15" t="s">
        <v>28</v>
      </c>
      <c r="C65" s="16" t="n">
        <v>12</v>
      </c>
      <c r="D65" s="16" t="n">
        <v>26</v>
      </c>
      <c r="E65" s="16" t="n">
        <v>115</v>
      </c>
      <c r="F65" s="15" t="s">
        <v>497</v>
      </c>
      <c r="G65" s="17" t="n">
        <v>0.9954</v>
      </c>
      <c r="H65" s="18" t="n">
        <v>0.9954</v>
      </c>
      <c r="I65" s="0" t="n">
        <f aca="false">G65*D65/$M$5*100</f>
        <v>0.0128278918072277</v>
      </c>
      <c r="J65" s="0" t="n">
        <f aca="false">H65*D65/$M$5*100</f>
        <v>0.0128278918072277</v>
      </c>
    </row>
    <row collapsed="false" customFormat="false" customHeight="false" hidden="false" ht="14" outlineLevel="0" r="66">
      <c r="A66" s="15" t="s">
        <v>80</v>
      </c>
      <c r="B66" s="15" t="s">
        <v>41</v>
      </c>
      <c r="C66" s="16" t="n">
        <v>145</v>
      </c>
      <c r="D66" s="16" t="n">
        <v>580</v>
      </c>
      <c r="E66" s="16" t="n">
        <v>8390</v>
      </c>
      <c r="F66" s="15" t="s">
        <v>524</v>
      </c>
      <c r="G66" s="17" t="n">
        <v>0.9947</v>
      </c>
      <c r="H66" s="18" t="n">
        <v>0.9947</v>
      </c>
      <c r="I66" s="0" t="n">
        <f aca="false">G66*D66/$M$5*100</f>
        <v>0.285959425232093</v>
      </c>
      <c r="J66" s="0" t="n">
        <f aca="false">H66*D66/$M$5*100</f>
        <v>0.285959425232093</v>
      </c>
    </row>
    <row collapsed="false" customFormat="false" customHeight="false" hidden="false" ht="14" outlineLevel="0" r="67">
      <c r="A67" s="15" t="s">
        <v>445</v>
      </c>
      <c r="B67" s="15" t="s">
        <v>28</v>
      </c>
      <c r="C67" s="16" t="n">
        <v>10</v>
      </c>
      <c r="D67" s="16" t="n">
        <v>40</v>
      </c>
      <c r="E67" s="16" t="n">
        <v>450</v>
      </c>
      <c r="F67" s="15" t="s">
        <v>497</v>
      </c>
      <c r="G67" s="17" t="n">
        <v>0.9944</v>
      </c>
      <c r="H67" s="18" t="n">
        <v>0.9944</v>
      </c>
      <c r="I67" s="0" t="n">
        <f aca="false">G67*D67/$M$5*100</f>
        <v>0.0197153917452702</v>
      </c>
      <c r="J67" s="0" t="n">
        <f aca="false">H67*D67/$M$5*100</f>
        <v>0.0197153917452702</v>
      </c>
    </row>
    <row collapsed="false" customFormat="false" customHeight="false" hidden="false" ht="14" outlineLevel="0" r="68">
      <c r="A68" s="15" t="s">
        <v>179</v>
      </c>
      <c r="B68" s="15" t="s">
        <v>101</v>
      </c>
      <c r="C68" s="16" t="n">
        <v>4</v>
      </c>
      <c r="D68" s="16" t="n">
        <v>8</v>
      </c>
      <c r="E68" s="16" t="n">
        <v>49</v>
      </c>
      <c r="F68" s="15" t="s">
        <v>102</v>
      </c>
      <c r="G68" s="17" t="n">
        <v>0.9942</v>
      </c>
      <c r="H68" s="18" t="n">
        <v>0.9942</v>
      </c>
      <c r="I68" s="0" t="n">
        <f aca="false">G68*D68/$M$5*100</f>
        <v>0.00394228529226621</v>
      </c>
      <c r="J68" s="0" t="n">
        <f aca="false">H68*D68/$M$5*100</f>
        <v>0.00394228529226621</v>
      </c>
    </row>
    <row collapsed="false" customFormat="false" customHeight="false" hidden="false" ht="14" outlineLevel="0" r="69">
      <c r="A69" s="15" t="s">
        <v>196</v>
      </c>
      <c r="B69" s="15" t="s">
        <v>112</v>
      </c>
      <c r="C69" s="16" t="n">
        <v>520</v>
      </c>
      <c r="D69" s="16" t="n">
        <v>1320</v>
      </c>
      <c r="E69" s="16" t="n">
        <v>14569</v>
      </c>
      <c r="F69" s="15" t="s">
        <v>113</v>
      </c>
      <c r="G69" s="17" t="n">
        <v>0.9979</v>
      </c>
      <c r="H69" s="18" t="n">
        <v>0.9939</v>
      </c>
      <c r="I69" s="0" t="n">
        <f aca="false">G69*D69/$M$5*100</f>
        <v>0.652897879068753</v>
      </c>
      <c r="J69" s="0" t="n">
        <f aca="false">H69*D69/$M$5*100</f>
        <v>0.650280791668938</v>
      </c>
    </row>
    <row collapsed="false" customFormat="false" customHeight="false" hidden="false" ht="14" outlineLevel="0" r="70">
      <c r="A70" s="15" t="s">
        <v>242</v>
      </c>
      <c r="B70" s="15" t="s">
        <v>41</v>
      </c>
      <c r="C70" s="16" t="n">
        <v>236</v>
      </c>
      <c r="D70" s="16" t="n">
        <v>1936</v>
      </c>
      <c r="E70" s="16" t="n">
        <v>23371</v>
      </c>
      <c r="F70" s="15" t="s">
        <v>524</v>
      </c>
      <c r="G70" s="17" t="n">
        <v>0.9937</v>
      </c>
      <c r="H70" s="18" t="n">
        <v>0.9937</v>
      </c>
      <c r="I70" s="0" t="n">
        <f aca="false">G70*D70/$M$5*100</f>
        <v>0.95355324137179</v>
      </c>
      <c r="J70" s="0" t="n">
        <f aca="false">H70*D70/$M$5*100</f>
        <v>0.95355324137179</v>
      </c>
    </row>
    <row collapsed="false" customFormat="false" customHeight="false" hidden="false" ht="14" outlineLevel="0" r="71">
      <c r="A71" s="15" t="s">
        <v>489</v>
      </c>
      <c r="B71" s="15" t="s">
        <v>25</v>
      </c>
      <c r="C71" s="16" t="n">
        <v>9</v>
      </c>
      <c r="D71" s="16" t="n">
        <v>18</v>
      </c>
      <c r="E71" s="16" t="n">
        <v>139</v>
      </c>
      <c r="F71" s="15" t="s">
        <v>424</v>
      </c>
      <c r="G71" s="17" t="n">
        <v>0.9932</v>
      </c>
      <c r="H71" s="18" t="n">
        <v>0.9932</v>
      </c>
      <c r="I71" s="0" t="n">
        <f aca="false">G71*D71/$M$5*100</f>
        <v>0.00886122001873597</v>
      </c>
      <c r="J71" s="0" t="n">
        <f aca="false">H71*D71/$M$5*100</f>
        <v>0.00886122001873597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16</v>
      </c>
      <c r="D72" s="16" t="n">
        <v>64</v>
      </c>
      <c r="E72" s="16" t="n">
        <v>1414</v>
      </c>
      <c r="F72" s="15" t="s">
        <v>23</v>
      </c>
      <c r="G72" s="17" t="n">
        <v>0.9931</v>
      </c>
      <c r="H72" s="18" t="n">
        <v>0.9931</v>
      </c>
      <c r="I72" s="0" t="n">
        <f aca="false">G72*D72/$M$5*100</f>
        <v>0.0315033878394655</v>
      </c>
      <c r="J72" s="0" t="n">
        <f aca="false">H72*D72/$M$5*100</f>
        <v>0.0315033878394655</v>
      </c>
    </row>
    <row collapsed="false" customFormat="false" customHeight="false" hidden="false" ht="14" outlineLevel="0" r="73">
      <c r="A73" s="15" t="s">
        <v>209</v>
      </c>
      <c r="B73" s="15" t="s">
        <v>210</v>
      </c>
      <c r="C73" s="16" t="n">
        <v>335</v>
      </c>
      <c r="D73" s="16" t="n">
        <v>1162</v>
      </c>
      <c r="E73" s="16" t="n">
        <v>11388</v>
      </c>
      <c r="F73" s="15" t="s">
        <v>211</v>
      </c>
      <c r="G73" s="17" t="n">
        <v>0.9929</v>
      </c>
      <c r="H73" s="18" t="n">
        <v>0.9929</v>
      </c>
      <c r="I73" s="0" t="n">
        <f aca="false">G73*D73/$M$5*100</f>
        <v>0.571868193961864</v>
      </c>
      <c r="J73" s="0" t="n">
        <f aca="false">H73*D73/$M$5*100</f>
        <v>0.571868193961864</v>
      </c>
    </row>
    <row collapsed="false" customFormat="false" customHeight="false" hidden="false" ht="14" outlineLevel="0" r="74">
      <c r="A74" s="15" t="s">
        <v>375</v>
      </c>
      <c r="B74" s="15" t="s">
        <v>22</v>
      </c>
      <c r="C74" s="16" t="n">
        <v>2</v>
      </c>
      <c r="D74" s="16" t="n">
        <v>4</v>
      </c>
      <c r="E74" s="16" t="n">
        <v>16</v>
      </c>
      <c r="F74" s="15" t="s">
        <v>23</v>
      </c>
      <c r="G74" s="17" t="n">
        <v>0.9929</v>
      </c>
      <c r="H74" s="18" t="n">
        <v>0.9929</v>
      </c>
      <c r="I74" s="0" t="n">
        <f aca="false">G74*D74/$M$5*100</f>
        <v>0.00196856521157268</v>
      </c>
      <c r="J74" s="0" t="n">
        <f aca="false">H74*D74/$M$5*100</f>
        <v>0.00196856521157268</v>
      </c>
    </row>
    <row collapsed="false" customFormat="false" customHeight="false" hidden="false" ht="14" outlineLevel="0" r="75">
      <c r="A75" s="15" t="s">
        <v>197</v>
      </c>
      <c r="B75" s="15" t="s">
        <v>41</v>
      </c>
      <c r="C75" s="16" t="n">
        <v>118</v>
      </c>
      <c r="D75" s="16" t="n">
        <v>472</v>
      </c>
      <c r="E75" s="16" t="n">
        <v>5475</v>
      </c>
      <c r="F75" s="15" t="s">
        <v>524</v>
      </c>
      <c r="G75" s="17" t="n">
        <v>0.9919</v>
      </c>
      <c r="H75" s="18" t="n">
        <v>0.9919</v>
      </c>
      <c r="I75" s="0" t="n">
        <f aca="false">G75*D75/$M$5*100</f>
        <v>0.232056743213169</v>
      </c>
      <c r="J75" s="0" t="n">
        <f aca="false">H75*D75/$M$5*100</f>
        <v>0.232056743213169</v>
      </c>
    </row>
    <row collapsed="false" customFormat="false" customHeight="false" hidden="false" ht="14" outlineLevel="0" r="76">
      <c r="A76" s="15" t="s">
        <v>69</v>
      </c>
      <c r="B76" s="15" t="s">
        <v>41</v>
      </c>
      <c r="C76" s="16" t="n">
        <v>510</v>
      </c>
      <c r="D76" s="16" t="n">
        <v>2112</v>
      </c>
      <c r="E76" s="16" t="n">
        <v>21298</v>
      </c>
      <c r="F76" s="15" t="s">
        <v>524</v>
      </c>
      <c r="G76" s="17" t="n">
        <v>0.9915</v>
      </c>
      <c r="H76" s="18" t="n">
        <v>0.9915</v>
      </c>
      <c r="I76" s="0" t="n">
        <f aca="false">G76*D76/$M$5*100</f>
        <v>1.03793686276648</v>
      </c>
      <c r="J76" s="0" t="n">
        <f aca="false">H76*D76/$M$5*100</f>
        <v>1.03793686276648</v>
      </c>
    </row>
    <row collapsed="false" customFormat="false" customHeight="false" hidden="false" ht="14" outlineLevel="0" r="77">
      <c r="A77" s="15" t="s">
        <v>89</v>
      </c>
      <c r="B77" s="15" t="s">
        <v>56</v>
      </c>
      <c r="C77" s="16" t="n">
        <v>188</v>
      </c>
      <c r="D77" s="16" t="n">
        <v>816</v>
      </c>
      <c r="E77" s="16" t="n">
        <v>7811</v>
      </c>
      <c r="F77" s="15" t="s">
        <v>57</v>
      </c>
      <c r="G77" s="17" t="n">
        <v>0.9905</v>
      </c>
      <c r="H77" s="18" t="n">
        <v>0.9905</v>
      </c>
      <c r="I77" s="0" t="n">
        <f aca="false">G77*D77/$M$5*100</f>
        <v>0.400616601652532</v>
      </c>
      <c r="J77" s="0" t="n">
        <f aca="false">H77*D77/$M$5*100</f>
        <v>0.400616601652532</v>
      </c>
    </row>
    <row collapsed="false" customFormat="false" customHeight="false" hidden="false" ht="14" outlineLevel="0" r="78">
      <c r="A78" s="15" t="s">
        <v>251</v>
      </c>
      <c r="B78" s="15" t="s">
        <v>150</v>
      </c>
      <c r="C78" s="16" t="n">
        <v>80</v>
      </c>
      <c r="D78" s="16" t="n">
        <v>80</v>
      </c>
      <c r="E78" s="16" t="n">
        <v>384</v>
      </c>
      <c r="F78" s="15" t="s">
        <v>472</v>
      </c>
      <c r="G78" s="17" t="n">
        <v>0.9902</v>
      </c>
      <c r="H78" s="18" t="n">
        <v>0.9902</v>
      </c>
      <c r="I78" s="0" t="n">
        <f aca="false">G78*D78/$M$5*100</f>
        <v>0.0392642415650976</v>
      </c>
      <c r="J78" s="0" t="n">
        <f aca="false">H78*D78/$M$5*100</f>
        <v>0.0392642415650976</v>
      </c>
    </row>
    <row collapsed="false" customFormat="false" customHeight="false" hidden="false" ht="14" outlineLevel="0" r="79">
      <c r="A79" s="15" t="s">
        <v>296</v>
      </c>
      <c r="B79" s="15" t="s">
        <v>56</v>
      </c>
      <c r="C79" s="16" t="n">
        <v>270</v>
      </c>
      <c r="D79" s="16" t="n">
        <v>760</v>
      </c>
      <c r="E79" s="16" t="n">
        <v>6217</v>
      </c>
      <c r="F79" s="15" t="s">
        <v>57</v>
      </c>
      <c r="G79" s="17" t="n">
        <v>0.99</v>
      </c>
      <c r="H79" s="18" t="n">
        <v>0.99</v>
      </c>
      <c r="I79" s="0" t="n">
        <f aca="false">G79*D79/$M$5*100</f>
        <v>0.372934954473584</v>
      </c>
      <c r="J79" s="0" t="n">
        <f aca="false">H79*D79/$M$5*100</f>
        <v>0.372934954473584</v>
      </c>
    </row>
    <row collapsed="false" customFormat="false" customHeight="false" hidden="false" ht="14" outlineLevel="0" r="80">
      <c r="A80" s="15" t="s">
        <v>530</v>
      </c>
      <c r="B80" s="15" t="s">
        <v>56</v>
      </c>
      <c r="C80" s="16" t="n">
        <v>34</v>
      </c>
      <c r="D80" s="16" t="n">
        <v>34</v>
      </c>
      <c r="E80" s="16" t="n">
        <v>-1</v>
      </c>
      <c r="F80" s="15" t="s">
        <v>57</v>
      </c>
      <c r="G80" s="17" t="n">
        <v>0.9899</v>
      </c>
      <c r="H80" s="18" t="n">
        <v>0.9899</v>
      </c>
      <c r="I80" s="0" t="n">
        <f aca="false">G80*D80/$M$5*100</f>
        <v>0.0166822469281441</v>
      </c>
      <c r="J80" s="0" t="n">
        <f aca="false">H80*D80/$M$5*100</f>
        <v>0.0166822469281441</v>
      </c>
    </row>
    <row collapsed="false" customFormat="false" customHeight="false" hidden="false" ht="14" outlineLevel="0" r="81">
      <c r="A81" s="15" t="s">
        <v>278</v>
      </c>
      <c r="B81" s="15" t="s">
        <v>28</v>
      </c>
      <c r="C81" s="16" t="n">
        <v>11</v>
      </c>
      <c r="D81" s="16" t="n">
        <v>28</v>
      </c>
      <c r="E81" s="16" t="n">
        <v>152</v>
      </c>
      <c r="F81" s="15" t="s">
        <v>497</v>
      </c>
      <c r="G81" s="17" t="n">
        <v>0.9923</v>
      </c>
      <c r="H81" s="18" t="n">
        <v>0.9896</v>
      </c>
      <c r="I81" s="0" t="n">
        <f aca="false">G81*D81/$M$5*100</f>
        <v>0.0137716293847366</v>
      </c>
      <c r="J81" s="0" t="n">
        <f aca="false">H81*D81/$M$5*100</f>
        <v>0.013734157451512</v>
      </c>
    </row>
    <row collapsed="false" customFormat="false" customHeight="false" hidden="false" ht="14" outlineLevel="0" r="82">
      <c r="A82" s="15" t="s">
        <v>314</v>
      </c>
      <c r="B82" s="15" t="s">
        <v>166</v>
      </c>
      <c r="C82" s="16" t="n">
        <v>12</v>
      </c>
      <c r="D82" s="16" t="n">
        <v>12</v>
      </c>
      <c r="E82" s="16" t="n">
        <v>43</v>
      </c>
      <c r="F82" s="15" t="s">
        <v>167</v>
      </c>
      <c r="G82" s="17" t="n">
        <v>0.9892</v>
      </c>
      <c r="H82" s="18" t="n">
        <v>0.9892</v>
      </c>
      <c r="I82" s="0" t="n">
        <f aca="false">G82*D82/$M$5*100</f>
        <v>0.00588368830885597</v>
      </c>
      <c r="J82" s="0" t="n">
        <f aca="false">H82*D82/$M$5*100</f>
        <v>0.00588368830885597</v>
      </c>
    </row>
    <row collapsed="false" customFormat="false" customHeight="false" hidden="false" ht="14" outlineLevel="0" r="83">
      <c r="A83" s="15" t="s">
        <v>362</v>
      </c>
      <c r="B83" s="15" t="s">
        <v>162</v>
      </c>
      <c r="C83" s="16" t="n">
        <v>128</v>
      </c>
      <c r="D83" s="16" t="n">
        <v>1024</v>
      </c>
      <c r="E83" s="16" t="n">
        <v>8724</v>
      </c>
      <c r="F83" s="15" t="s">
        <v>457</v>
      </c>
      <c r="G83" s="17" t="n">
        <v>0.9892</v>
      </c>
      <c r="H83" s="18" t="n">
        <v>0.9892</v>
      </c>
      <c r="I83" s="0" t="n">
        <f aca="false">G83*D83/$M$5*100</f>
        <v>0.502074735689043</v>
      </c>
      <c r="J83" s="0" t="n">
        <f aca="false">H83*D83/$M$5*100</f>
        <v>0.502074735689043</v>
      </c>
    </row>
    <row collapsed="false" customFormat="false" customHeight="false" hidden="false" ht="14" outlineLevel="0" r="84">
      <c r="A84" s="15" t="s">
        <v>282</v>
      </c>
      <c r="B84" s="15" t="s">
        <v>254</v>
      </c>
      <c r="C84" s="16" t="n">
        <v>96</v>
      </c>
      <c r="D84" s="16" t="n">
        <v>96</v>
      </c>
      <c r="E84" s="16" t="n">
        <v>541440</v>
      </c>
      <c r="F84" s="15" t="s">
        <v>255</v>
      </c>
      <c r="G84" s="17" t="n">
        <v>0.9887</v>
      </c>
      <c r="H84" s="18" t="n">
        <v>0.9887</v>
      </c>
      <c r="I84" s="0" t="n">
        <f aca="false">G84*D84/$M$5*100</f>
        <v>0.0470457147672131</v>
      </c>
      <c r="J84" s="0" t="n">
        <f aca="false">H84*D84/$M$5*100</f>
        <v>0.0470457147672131</v>
      </c>
    </row>
    <row collapsed="false" customFormat="false" customHeight="false" hidden="false" ht="14" outlineLevel="0" r="85">
      <c r="A85" s="15" t="s">
        <v>253</v>
      </c>
      <c r="B85" s="15" t="s">
        <v>254</v>
      </c>
      <c r="C85" s="16" t="n">
        <v>168</v>
      </c>
      <c r="D85" s="16" t="n">
        <v>168</v>
      </c>
      <c r="E85" s="16" t="n">
        <v>947520</v>
      </c>
      <c r="F85" s="15" t="s">
        <v>255</v>
      </c>
      <c r="G85" s="17" t="n">
        <v>0.9887</v>
      </c>
      <c r="H85" s="18" t="n">
        <v>0.9887</v>
      </c>
      <c r="I85" s="0" t="n">
        <f aca="false">G85*D85/$M$5*100</f>
        <v>0.0823300008426228</v>
      </c>
      <c r="J85" s="0" t="n">
        <f aca="false">H85*D85/$M$5*100</f>
        <v>0.0823300008426228</v>
      </c>
    </row>
    <row collapsed="false" customFormat="false" customHeight="false" hidden="false" ht="14" outlineLevel="0" r="86">
      <c r="A86" s="15" t="s">
        <v>159</v>
      </c>
      <c r="B86" s="15" t="s">
        <v>25</v>
      </c>
      <c r="C86" s="16" t="n">
        <v>110</v>
      </c>
      <c r="D86" s="16" t="n">
        <v>614</v>
      </c>
      <c r="E86" s="16" t="n">
        <v>3635</v>
      </c>
      <c r="F86" s="15" t="s">
        <v>424</v>
      </c>
      <c r="G86" s="17" t="n">
        <v>0.9885</v>
      </c>
      <c r="H86" s="18" t="n">
        <v>0.9885</v>
      </c>
      <c r="I86" s="0" t="n">
        <f aca="false">G86*D86/$M$5*100</f>
        <v>0.300835683590168</v>
      </c>
      <c r="J86" s="0" t="n">
        <f aca="false">H86*D86/$M$5*100</f>
        <v>0.300835683590168</v>
      </c>
    </row>
    <row collapsed="false" customFormat="false" customHeight="false" hidden="false" ht="14" outlineLevel="0" r="87">
      <c r="A87" s="15" t="s">
        <v>223</v>
      </c>
      <c r="B87" s="15" t="s">
        <v>25</v>
      </c>
      <c r="C87" s="16" t="n">
        <v>14</v>
      </c>
      <c r="D87" s="16" t="n">
        <v>28</v>
      </c>
      <c r="E87" s="16" t="n">
        <v>-1</v>
      </c>
      <c r="F87" s="15" t="s">
        <v>424</v>
      </c>
      <c r="G87" s="17" t="n">
        <v>0.9881</v>
      </c>
      <c r="H87" s="18" t="n">
        <v>0.9881</v>
      </c>
      <c r="I87" s="0" t="n">
        <f aca="false">G87*D87/$M$5*100</f>
        <v>0.0137133397108317</v>
      </c>
      <c r="J87" s="0" t="n">
        <f aca="false">H87*D87/$M$5*100</f>
        <v>0.0137133397108317</v>
      </c>
    </row>
    <row collapsed="false" customFormat="false" customHeight="false" hidden="false" ht="14" outlineLevel="0" r="88">
      <c r="A88" s="15" t="s">
        <v>383</v>
      </c>
      <c r="B88" s="15" t="s">
        <v>28</v>
      </c>
      <c r="C88" s="16" t="n">
        <v>44</v>
      </c>
      <c r="D88" s="16" t="n">
        <v>164</v>
      </c>
      <c r="E88" s="16" t="n">
        <v>1576</v>
      </c>
      <c r="F88" s="15" t="s">
        <v>497</v>
      </c>
      <c r="G88" s="17" t="n">
        <v>0.9881</v>
      </c>
      <c r="H88" s="18" t="n">
        <v>0.9881</v>
      </c>
      <c r="I88" s="0" t="n">
        <f aca="false">G88*D88/$M$5*100</f>
        <v>0.0803209897348712</v>
      </c>
      <c r="J88" s="0" t="n">
        <f aca="false">H88*D88/$M$5*100</f>
        <v>0.0803209897348712</v>
      </c>
    </row>
    <row collapsed="false" customFormat="false" customHeight="false" hidden="false" ht="14" outlineLevel="0" r="89">
      <c r="A89" s="15" t="s">
        <v>298</v>
      </c>
      <c r="B89" s="15" t="s">
        <v>28</v>
      </c>
      <c r="C89" s="16" t="n">
        <v>54</v>
      </c>
      <c r="D89" s="16" t="n">
        <v>108</v>
      </c>
      <c r="E89" s="16" t="n">
        <v>771</v>
      </c>
      <c r="F89" s="15" t="s">
        <v>497</v>
      </c>
      <c r="G89" s="17" t="n">
        <v>0.9879</v>
      </c>
      <c r="H89" s="18" t="n">
        <v>0.9879</v>
      </c>
      <c r="I89" s="0" t="n">
        <f aca="false">G89*D89/$M$5*100</f>
        <v>0.0528836040465723</v>
      </c>
      <c r="J89" s="0" t="n">
        <f aca="false">H89*D89/$M$5*100</f>
        <v>0.0528836040465723</v>
      </c>
    </row>
    <row collapsed="false" customFormat="false" customHeight="false" hidden="false" ht="14" outlineLevel="0" r="90">
      <c r="A90" s="15" t="s">
        <v>413</v>
      </c>
      <c r="B90" s="15" t="s">
        <v>162</v>
      </c>
      <c r="C90" s="16" t="n">
        <v>118</v>
      </c>
      <c r="D90" s="16" t="n">
        <v>416</v>
      </c>
      <c r="E90" s="16" t="n">
        <v>3627</v>
      </c>
      <c r="F90" s="15" t="s">
        <v>457</v>
      </c>
      <c r="G90" s="17" t="n">
        <v>0.9878</v>
      </c>
      <c r="H90" s="18" t="n">
        <v>0.9878</v>
      </c>
      <c r="I90" s="0" t="n">
        <f aca="false">G90*D90/$M$5*100</f>
        <v>0.203679188702906</v>
      </c>
      <c r="J90" s="0" t="n">
        <f aca="false">H90*D90/$M$5*100</f>
        <v>0.203679188702906</v>
      </c>
    </row>
    <row collapsed="false" customFormat="false" customHeight="false" hidden="false" ht="14" outlineLevel="0" r="91">
      <c r="A91" s="15" t="s">
        <v>130</v>
      </c>
      <c r="B91" s="15" t="s">
        <v>101</v>
      </c>
      <c r="C91" s="16" t="n">
        <v>62</v>
      </c>
      <c r="D91" s="16" t="n">
        <v>248</v>
      </c>
      <c r="E91" s="16" t="n">
        <v>2714</v>
      </c>
      <c r="F91" s="15" t="s">
        <v>102</v>
      </c>
      <c r="G91" s="17" t="n">
        <v>0.9877</v>
      </c>
      <c r="H91" s="18" t="n">
        <v>0.9877</v>
      </c>
      <c r="I91" s="0" t="n">
        <f aca="false">G91*D91/$M$5*100</f>
        <v>0.121411839346521</v>
      </c>
      <c r="J91" s="0" t="n">
        <f aca="false">H91*D91/$M$5*100</f>
        <v>0.121411839346521</v>
      </c>
    </row>
    <row collapsed="false" customFormat="false" customHeight="false" hidden="false" ht="14" outlineLevel="0" r="92">
      <c r="A92" s="15" t="s">
        <v>532</v>
      </c>
      <c r="B92" s="15" t="s">
        <v>25</v>
      </c>
      <c r="C92" s="16" t="n">
        <v>72</v>
      </c>
      <c r="D92" s="16" t="n">
        <v>432</v>
      </c>
      <c r="E92" s="16" t="n">
        <v>7411</v>
      </c>
      <c r="F92" s="15" t="s">
        <v>424</v>
      </c>
      <c r="G92" s="17" t="n">
        <v>0.9875</v>
      </c>
      <c r="H92" s="18" t="n">
        <v>0.9875</v>
      </c>
      <c r="I92" s="0" t="n">
        <f aca="false">G92*D92/$M$5*100</f>
        <v>0.211448766053204</v>
      </c>
      <c r="J92" s="0" t="n">
        <f aca="false">H92*D92/$M$5*100</f>
        <v>0.211448766053204</v>
      </c>
    </row>
    <row collapsed="false" customFormat="false" customHeight="false" hidden="false" ht="14" outlineLevel="0" r="93">
      <c r="A93" s="15" t="s">
        <v>438</v>
      </c>
      <c r="B93" s="15" t="s">
        <v>439</v>
      </c>
      <c r="C93" s="16" t="n">
        <v>10</v>
      </c>
      <c r="D93" s="16" t="n">
        <v>40</v>
      </c>
      <c r="E93" s="16" t="n">
        <v>252</v>
      </c>
      <c r="F93" s="15" t="s">
        <v>474</v>
      </c>
      <c r="G93" s="17" t="n">
        <v>0.9902</v>
      </c>
      <c r="H93" s="18" t="n">
        <v>0.9874</v>
      </c>
      <c r="I93" s="0" t="n">
        <f aca="false">G93*D93/$M$5*100</f>
        <v>0.0196321207825488</v>
      </c>
      <c r="J93" s="0" t="n">
        <f aca="false">H93*D93/$M$5*100</f>
        <v>0.0195766068074012</v>
      </c>
    </row>
    <row collapsed="false" customFormat="false" customHeight="false" hidden="false" ht="14" outlineLevel="0" r="94">
      <c r="A94" s="15" t="s">
        <v>343</v>
      </c>
      <c r="B94" s="15" t="s">
        <v>25</v>
      </c>
      <c r="C94" s="16" t="n">
        <v>436</v>
      </c>
      <c r="D94" s="16" t="n">
        <v>2320</v>
      </c>
      <c r="E94" s="16" t="n">
        <v>19534</v>
      </c>
      <c r="F94" s="15" t="s">
        <v>424</v>
      </c>
      <c r="G94" s="17" t="n">
        <v>0.9991</v>
      </c>
      <c r="H94" s="18" t="n">
        <v>0.987</v>
      </c>
      <c r="I94" s="0" t="n">
        <f aca="false">G94*D94/$M$5*100</f>
        <v>1.14889740323468</v>
      </c>
      <c r="J94" s="0" t="n">
        <f aca="false">H94*D94/$M$5*100</f>
        <v>1.13498322189233</v>
      </c>
    </row>
    <row collapsed="false" customFormat="false" customHeight="false" hidden="false" ht="14" outlineLevel="0" r="95">
      <c r="A95" s="15" t="s">
        <v>204</v>
      </c>
      <c r="B95" s="15" t="s">
        <v>150</v>
      </c>
      <c r="C95" s="16" t="n">
        <v>80</v>
      </c>
      <c r="D95" s="16" t="n">
        <v>80</v>
      </c>
      <c r="E95" s="16" t="n">
        <v>504</v>
      </c>
      <c r="F95" s="15" t="s">
        <v>472</v>
      </c>
      <c r="G95" s="17" t="n">
        <v>0.9869</v>
      </c>
      <c r="H95" s="18" t="n">
        <v>0.9869</v>
      </c>
      <c r="I95" s="0" t="n">
        <f aca="false">G95*D95/$M$5*100</f>
        <v>0.0391333871951068</v>
      </c>
      <c r="J95" s="0" t="n">
        <f aca="false">H95*D95/$M$5*100</f>
        <v>0.0391333871951068</v>
      </c>
    </row>
    <row collapsed="false" customFormat="false" customHeight="false" hidden="false" ht="14" outlineLevel="0" r="96">
      <c r="A96" s="15" t="s">
        <v>122</v>
      </c>
      <c r="B96" s="15" t="s">
        <v>520</v>
      </c>
      <c r="C96" s="16" t="n">
        <v>11004</v>
      </c>
      <c r="D96" s="16" t="n">
        <v>11004</v>
      </c>
      <c r="E96" s="16" t="n">
        <v>50086</v>
      </c>
      <c r="F96" s="15" t="s">
        <v>72</v>
      </c>
      <c r="G96" s="17" t="n">
        <v>1</v>
      </c>
      <c r="H96" s="18" t="n">
        <v>0.9866</v>
      </c>
      <c r="I96" s="0" t="n">
        <f aca="false">G96*D96/$M$5*100</f>
        <v>5.45424805825002</v>
      </c>
      <c r="J96" s="0" t="n">
        <f aca="false">H96*D96/$M$5*100</f>
        <v>5.38116113426947</v>
      </c>
    </row>
    <row collapsed="false" customFormat="false" customHeight="false" hidden="false" ht="14" outlineLevel="0" r="97">
      <c r="A97" s="15" t="s">
        <v>105</v>
      </c>
      <c r="B97" s="15" t="s">
        <v>28</v>
      </c>
      <c r="C97" s="16" t="n">
        <v>12</v>
      </c>
      <c r="D97" s="16" t="n">
        <v>48</v>
      </c>
      <c r="E97" s="16" t="n">
        <v>4373</v>
      </c>
      <c r="F97" s="15" t="s">
        <v>497</v>
      </c>
      <c r="G97" s="17" t="n">
        <v>0.9862</v>
      </c>
      <c r="H97" s="18" t="n">
        <v>0.9862</v>
      </c>
      <c r="I97" s="0" t="n">
        <f aca="false">G97*D97/$M$5*100</f>
        <v>0.0234633781245198</v>
      </c>
      <c r="J97" s="0" t="n">
        <f aca="false">H97*D97/$M$5*100</f>
        <v>0.0234633781245198</v>
      </c>
    </row>
    <row collapsed="false" customFormat="false" customHeight="false" hidden="false" ht="14" outlineLevel="0" r="98">
      <c r="A98" s="15" t="s">
        <v>410</v>
      </c>
      <c r="B98" s="15" t="s">
        <v>112</v>
      </c>
      <c r="C98" s="16" t="n">
        <v>124</v>
      </c>
      <c r="D98" s="16" t="n">
        <v>496</v>
      </c>
      <c r="E98" s="16" t="n">
        <v>6701</v>
      </c>
      <c r="F98" s="15" t="s">
        <v>113</v>
      </c>
      <c r="G98" s="17" t="n">
        <v>0.986</v>
      </c>
      <c r="H98" s="18" t="n">
        <v>0.986</v>
      </c>
      <c r="I98" s="0" t="n">
        <f aca="false">G98*D98/$M$5*100</f>
        <v>0.24240573776586</v>
      </c>
      <c r="J98" s="0" t="n">
        <f aca="false">H98*D98/$M$5*100</f>
        <v>0.24240573776586</v>
      </c>
    </row>
    <row collapsed="false" customFormat="false" customHeight="false" hidden="false" ht="14" outlineLevel="0" r="99">
      <c r="A99" s="15" t="s">
        <v>324</v>
      </c>
      <c r="B99" s="15" t="s">
        <v>66</v>
      </c>
      <c r="C99" s="16" t="n">
        <v>448</v>
      </c>
      <c r="D99" s="16" t="n">
        <v>5376</v>
      </c>
      <c r="E99" s="16" t="n">
        <v>45320</v>
      </c>
      <c r="F99" s="15" t="s">
        <v>427</v>
      </c>
      <c r="G99" s="17" t="n">
        <v>0.9856</v>
      </c>
      <c r="H99" s="18" t="n">
        <v>0.9856</v>
      </c>
      <c r="I99" s="0" t="n">
        <f aca="false">G99*D99/$M$5*100</f>
        <v>2.62629954746197</v>
      </c>
      <c r="J99" s="0" t="n">
        <f aca="false">H99*D99/$M$5*100</f>
        <v>2.62629954746197</v>
      </c>
    </row>
    <row collapsed="false" customFormat="false" customHeight="false" hidden="false" ht="14" outlineLevel="0" r="100">
      <c r="A100" s="15" t="s">
        <v>340</v>
      </c>
      <c r="B100" s="15" t="s">
        <v>28</v>
      </c>
      <c r="C100" s="16" t="n">
        <v>134</v>
      </c>
      <c r="D100" s="16" t="n">
        <v>268</v>
      </c>
      <c r="E100" s="16" t="n">
        <v>1914</v>
      </c>
      <c r="F100" s="15" t="s">
        <v>497</v>
      </c>
      <c r="G100" s="17" t="n">
        <v>0.9842</v>
      </c>
      <c r="H100" s="18" t="n">
        <v>0.9842</v>
      </c>
      <c r="I100" s="0" t="n">
        <f aca="false">G100*D100/$M$5*100</f>
        <v>0.130738187171315</v>
      </c>
      <c r="J100" s="0" t="n">
        <f aca="false">H100*D100/$M$5*100</f>
        <v>0.130738187171315</v>
      </c>
    </row>
    <row collapsed="false" customFormat="false" customHeight="false" hidden="false" ht="14" outlineLevel="0" r="101">
      <c r="A101" s="15" t="s">
        <v>301</v>
      </c>
      <c r="B101" s="15" t="s">
        <v>56</v>
      </c>
      <c r="C101" s="16" t="n">
        <v>288</v>
      </c>
      <c r="D101" s="16" t="n">
        <v>1498</v>
      </c>
      <c r="E101" s="16" t="n">
        <v>13961</v>
      </c>
      <c r="F101" s="15" t="s">
        <v>57</v>
      </c>
      <c r="G101" s="17" t="n">
        <v>0.9837</v>
      </c>
      <c r="H101" s="18" t="n">
        <v>0.9837</v>
      </c>
      <c r="I101" s="0" t="n">
        <f aca="false">G101*D101/$M$5*100</f>
        <v>0.730396677092059</v>
      </c>
      <c r="J101" s="0" t="n">
        <f aca="false">H101*D101/$M$5*100</f>
        <v>0.730396677092059</v>
      </c>
    </row>
    <row collapsed="false" customFormat="false" customHeight="false" hidden="false" ht="14" outlineLevel="0" r="102">
      <c r="A102" s="15" t="s">
        <v>100</v>
      </c>
      <c r="B102" s="15" t="s">
        <v>101</v>
      </c>
      <c r="C102" s="16" t="n">
        <v>60</v>
      </c>
      <c r="D102" s="16" t="n">
        <v>240</v>
      </c>
      <c r="E102" s="16" t="n">
        <v>2326</v>
      </c>
      <c r="F102" s="15" t="s">
        <v>102</v>
      </c>
      <c r="G102" s="17" t="n">
        <v>0.9836</v>
      </c>
      <c r="H102" s="18" t="n">
        <v>0.9836</v>
      </c>
      <c r="I102" s="0" t="n">
        <f aca="false">G102*D102/$M$5*100</f>
        <v>0.117007598475348</v>
      </c>
      <c r="J102" s="0" t="n">
        <f aca="false">H102*D102/$M$5*100</f>
        <v>0.117007598475348</v>
      </c>
    </row>
    <row collapsed="false" customFormat="false" customHeight="false" hidden="false" ht="14" outlineLevel="0" r="103">
      <c r="A103" s="15" t="s">
        <v>261</v>
      </c>
      <c r="B103" s="15" t="s">
        <v>28</v>
      </c>
      <c r="C103" s="16" t="n">
        <v>48</v>
      </c>
      <c r="D103" s="16" t="n">
        <v>336</v>
      </c>
      <c r="E103" s="16" t="n">
        <v>2560</v>
      </c>
      <c r="F103" s="15" t="s">
        <v>497</v>
      </c>
      <c r="G103" s="17" t="n">
        <v>0.9983</v>
      </c>
      <c r="H103" s="18" t="n">
        <v>0.9836</v>
      </c>
      <c r="I103" s="0" t="n">
        <f aca="false">G103*D103/$M$5*100</f>
        <v>0.166258804169496</v>
      </c>
      <c r="J103" s="0" t="n">
        <f aca="false">H103*D103/$M$5*100</f>
        <v>0.163810637865488</v>
      </c>
    </row>
    <row collapsed="false" customFormat="false" customHeight="false" hidden="false" ht="14" outlineLevel="0" r="104">
      <c r="A104" s="15" t="s">
        <v>185</v>
      </c>
      <c r="B104" s="15" t="s">
        <v>186</v>
      </c>
      <c r="C104" s="16" t="n">
        <v>10</v>
      </c>
      <c r="D104" s="16" t="n">
        <v>10</v>
      </c>
      <c r="E104" s="16" t="n">
        <v>36</v>
      </c>
      <c r="F104" s="15" t="s">
        <v>72</v>
      </c>
      <c r="G104" s="17" t="n">
        <v>0.9825</v>
      </c>
      <c r="H104" s="18" t="n">
        <v>0.9825</v>
      </c>
      <c r="I104" s="0" t="n">
        <f aca="false">G104*D104/$M$5*100</f>
        <v>0.00486986433772323</v>
      </c>
      <c r="J104" s="0" t="n">
        <f aca="false">H104*D104/$M$5*100</f>
        <v>0.00486986433772323</v>
      </c>
    </row>
    <row collapsed="false" customFormat="false" customHeight="false" hidden="false" ht="14" outlineLevel="0" r="105">
      <c r="A105" s="15" t="s">
        <v>135</v>
      </c>
      <c r="B105" s="15" t="s">
        <v>28</v>
      </c>
      <c r="C105" s="16" t="n">
        <v>26</v>
      </c>
      <c r="D105" s="16" t="n">
        <v>92</v>
      </c>
      <c r="E105" s="16" t="n">
        <v>765</v>
      </c>
      <c r="F105" s="15" t="s">
        <v>497</v>
      </c>
      <c r="G105" s="17" t="n">
        <v>0.9824</v>
      </c>
      <c r="H105" s="18" t="n">
        <v>0.9824</v>
      </c>
      <c r="I105" s="0" t="n">
        <f aca="false">G105*D105/$M$5*100</f>
        <v>0.0447981918305238</v>
      </c>
      <c r="J105" s="0" t="n">
        <f aca="false">H105*D105/$M$5*100</f>
        <v>0.0447981918305238</v>
      </c>
    </row>
    <row collapsed="false" customFormat="false" customHeight="false" hidden="false" ht="14" outlineLevel="0" r="106">
      <c r="A106" s="15" t="s">
        <v>140</v>
      </c>
      <c r="B106" s="15" t="s">
        <v>22</v>
      </c>
      <c r="C106" s="16" t="n">
        <v>1776</v>
      </c>
      <c r="D106" s="16" t="n">
        <v>10656</v>
      </c>
      <c r="E106" s="16" t="n">
        <v>151315</v>
      </c>
      <c r="F106" s="15" t="s">
        <v>23</v>
      </c>
      <c r="G106" s="17" t="n">
        <v>0.9814</v>
      </c>
      <c r="H106" s="18" t="n">
        <v>0.9814</v>
      </c>
      <c r="I106" s="0" t="n">
        <f aca="false">G106*D106/$M$5*100</f>
        <v>5.18351750425029</v>
      </c>
      <c r="J106" s="0" t="n">
        <f aca="false">H106*D106/$M$5*100</f>
        <v>5.18351750425029</v>
      </c>
    </row>
    <row collapsed="false" customFormat="false" customHeight="false" hidden="false" ht="14" outlineLevel="0" r="107">
      <c r="A107" s="15" t="s">
        <v>87</v>
      </c>
      <c r="B107" s="15" t="s">
        <v>28</v>
      </c>
      <c r="C107" s="16" t="n">
        <v>124</v>
      </c>
      <c r="D107" s="16" t="n">
        <v>248</v>
      </c>
      <c r="E107" s="16" t="n">
        <v>1771</v>
      </c>
      <c r="F107" s="15" t="s">
        <v>497</v>
      </c>
      <c r="G107" s="17" t="n">
        <v>0.9809</v>
      </c>
      <c r="H107" s="18" t="n">
        <v>0.9809</v>
      </c>
      <c r="I107" s="0" t="n">
        <f aca="false">G107*D107/$M$5*100</f>
        <v>0.120575957492156</v>
      </c>
      <c r="J107" s="0" t="n">
        <f aca="false">H107*D107/$M$5*100</f>
        <v>0.120575957492156</v>
      </c>
    </row>
    <row collapsed="false" customFormat="false" customHeight="false" hidden="false" ht="14" outlineLevel="0" r="108">
      <c r="A108" s="15" t="s">
        <v>178</v>
      </c>
      <c r="B108" s="15" t="s">
        <v>166</v>
      </c>
      <c r="C108" s="16" t="n">
        <v>116</v>
      </c>
      <c r="D108" s="16" t="n">
        <v>116</v>
      </c>
      <c r="E108" s="16" t="n">
        <v>838</v>
      </c>
      <c r="F108" s="15" t="s">
        <v>167</v>
      </c>
      <c r="G108" s="17" t="n">
        <v>0.9808</v>
      </c>
      <c r="H108" s="18" t="n">
        <v>0.9808</v>
      </c>
      <c r="I108" s="0" t="n">
        <f aca="false">G108*D108/$M$5*100</f>
        <v>0.0563926820684904</v>
      </c>
      <c r="J108" s="0" t="n">
        <f aca="false">H108*D108/$M$5*100</f>
        <v>0.0563926820684904</v>
      </c>
    </row>
    <row collapsed="false" customFormat="false" customHeight="false" hidden="false" ht="14" outlineLevel="0" r="109">
      <c r="A109" s="15" t="s">
        <v>53</v>
      </c>
      <c r="B109" s="15" t="s">
        <v>41</v>
      </c>
      <c r="C109" s="16" t="n">
        <v>1548</v>
      </c>
      <c r="D109" s="16" t="n">
        <v>6192</v>
      </c>
      <c r="E109" s="16" t="n">
        <v>63963</v>
      </c>
      <c r="F109" s="15" t="s">
        <v>524</v>
      </c>
      <c r="G109" s="17" t="n">
        <v>0.9807</v>
      </c>
      <c r="H109" s="18" t="n">
        <v>0.9807</v>
      </c>
      <c r="I109" s="0" t="n">
        <f aca="false">G109*D109/$M$5*100</f>
        <v>3.00989556433425</v>
      </c>
      <c r="J109" s="0" t="n">
        <f aca="false">H109*D109/$M$5*100</f>
        <v>3.00989556433425</v>
      </c>
    </row>
    <row collapsed="false" customFormat="false" customHeight="false" hidden="false" ht="14" outlineLevel="0" r="110">
      <c r="A110" s="15" t="s">
        <v>131</v>
      </c>
      <c r="B110" s="15" t="s">
        <v>101</v>
      </c>
      <c r="C110" s="16" t="n">
        <v>41</v>
      </c>
      <c r="D110" s="16" t="n">
        <v>168</v>
      </c>
      <c r="E110" s="16" t="n">
        <v>1961</v>
      </c>
      <c r="F110" s="15" t="s">
        <v>102</v>
      </c>
      <c r="G110" s="17" t="n">
        <v>0.9796</v>
      </c>
      <c r="H110" s="18" t="n">
        <v>0.9796</v>
      </c>
      <c r="I110" s="0" t="n">
        <f aca="false">G110*D110/$M$5*100</f>
        <v>0.0815722350818583</v>
      </c>
      <c r="J110" s="0" t="n">
        <f aca="false">H110*D110/$M$5*100</f>
        <v>0.0815722350818583</v>
      </c>
    </row>
    <row collapsed="false" customFormat="false" customHeight="false" hidden="false" ht="14" outlineLevel="0" r="111">
      <c r="A111" s="15" t="s">
        <v>136</v>
      </c>
      <c r="B111" s="15" t="s">
        <v>41</v>
      </c>
      <c r="C111" s="16" t="n">
        <v>516</v>
      </c>
      <c r="D111" s="16" t="n">
        <v>2064</v>
      </c>
      <c r="E111" s="16" t="n">
        <v>17131</v>
      </c>
      <c r="F111" s="15" t="s">
        <v>524</v>
      </c>
      <c r="G111" s="17" t="n">
        <v>0.9796</v>
      </c>
      <c r="H111" s="18" t="n">
        <v>0.9796</v>
      </c>
      <c r="I111" s="0" t="n">
        <f aca="false">G111*D111/$M$5*100</f>
        <v>1.00217317386283</v>
      </c>
      <c r="J111" s="0" t="n">
        <f aca="false">H111*D111/$M$5*100</f>
        <v>1.00217317386283</v>
      </c>
    </row>
    <row collapsed="false" customFormat="false" customHeight="false" hidden="false" ht="14" outlineLevel="0" r="112">
      <c r="A112" s="15" t="s">
        <v>507</v>
      </c>
      <c r="B112" s="15" t="s">
        <v>28</v>
      </c>
      <c r="C112" s="16" t="n">
        <v>1</v>
      </c>
      <c r="D112" s="16" t="n">
        <v>1</v>
      </c>
      <c r="E112" s="16" t="n">
        <v>-1</v>
      </c>
      <c r="F112" s="15" t="s">
        <v>497</v>
      </c>
      <c r="G112" s="17" t="n">
        <v>0.9794</v>
      </c>
      <c r="H112" s="18" t="n">
        <v>0.9794</v>
      </c>
      <c r="I112" s="0" t="n">
        <f aca="false">G112*D112/$M$5*100</f>
        <v>0.000485449886245917</v>
      </c>
      <c r="J112" s="0" t="n">
        <f aca="false">H112*D112/$M$5*100</f>
        <v>0.000485449886245917</v>
      </c>
    </row>
    <row collapsed="false" customFormat="false" customHeight="false" hidden="false" ht="14" outlineLevel="0" r="113">
      <c r="A113" s="15" t="s">
        <v>125</v>
      </c>
      <c r="B113" s="15" t="s">
        <v>63</v>
      </c>
      <c r="C113" s="16" t="n">
        <v>125</v>
      </c>
      <c r="D113" s="16" t="n">
        <v>500</v>
      </c>
      <c r="E113" s="16" t="n">
        <v>5350</v>
      </c>
      <c r="F113" s="15" t="s">
        <v>426</v>
      </c>
      <c r="G113" s="17" t="n">
        <v>0.9791</v>
      </c>
      <c r="H113" s="18" t="n">
        <v>0.9791</v>
      </c>
      <c r="I113" s="0" t="n">
        <f aca="false">G113*D113/$M$5*100</f>
        <v>0.2426505940491</v>
      </c>
      <c r="J113" s="0" t="n">
        <f aca="false">H113*D113/$M$5*100</f>
        <v>0.2426505940491</v>
      </c>
    </row>
    <row collapsed="false" customFormat="false" customHeight="false" hidden="false" ht="14" outlineLevel="0" r="114">
      <c r="A114" s="15" t="s">
        <v>295</v>
      </c>
      <c r="B114" s="15" t="s">
        <v>162</v>
      </c>
      <c r="C114" s="16" t="n">
        <v>16</v>
      </c>
      <c r="D114" s="16" t="n">
        <v>64</v>
      </c>
      <c r="E114" s="16" t="n">
        <v>452</v>
      </c>
      <c r="F114" s="15" t="s">
        <v>457</v>
      </c>
      <c r="G114" s="17" t="n">
        <v>0.9791</v>
      </c>
      <c r="H114" s="18" t="n">
        <v>0.9791</v>
      </c>
      <c r="I114" s="0" t="n">
        <f aca="false">G114*D114/$M$5*100</f>
        <v>0.0310592760382848</v>
      </c>
      <c r="J114" s="0" t="n">
        <f aca="false">H114*D114/$M$5*100</f>
        <v>0.0310592760382848</v>
      </c>
    </row>
    <row collapsed="false" customFormat="false" customHeight="false" hidden="false" ht="14" outlineLevel="0" r="115">
      <c r="A115" s="15" t="s">
        <v>200</v>
      </c>
      <c r="B115" s="15" t="s">
        <v>63</v>
      </c>
      <c r="C115" s="16" t="n">
        <v>16</v>
      </c>
      <c r="D115" s="16" t="n">
        <v>16</v>
      </c>
      <c r="E115" s="16" t="n">
        <v>171</v>
      </c>
      <c r="F115" s="15" t="s">
        <v>426</v>
      </c>
      <c r="G115" s="17" t="n">
        <v>0.9788</v>
      </c>
      <c r="H115" s="18" t="n">
        <v>0.9788</v>
      </c>
      <c r="I115" s="0" t="n">
        <f aca="false">G115*D115/$M$5*100</f>
        <v>0.00776243983920774</v>
      </c>
      <c r="J115" s="0" t="n">
        <f aca="false">H115*D115/$M$5*100</f>
        <v>0.00776243983920774</v>
      </c>
    </row>
    <row collapsed="false" customFormat="false" customHeight="false" hidden="false" ht="14" outlineLevel="0" r="116">
      <c r="A116" s="15" t="s">
        <v>290</v>
      </c>
      <c r="B116" s="15" t="s">
        <v>182</v>
      </c>
      <c r="C116" s="16" t="n">
        <v>16</v>
      </c>
      <c r="D116" s="16" t="n">
        <v>64</v>
      </c>
      <c r="E116" s="16" t="n">
        <v>614</v>
      </c>
      <c r="F116" s="15" t="s">
        <v>183</v>
      </c>
      <c r="G116" s="17" t="n">
        <v>0.9788</v>
      </c>
      <c r="H116" s="18" t="n">
        <v>0.9788</v>
      </c>
      <c r="I116" s="0" t="n">
        <f aca="false">G116*D116/$M$5*100</f>
        <v>0.0310497593568309</v>
      </c>
      <c r="J116" s="0" t="n">
        <f aca="false">H116*D116/$M$5*100</f>
        <v>0.0310497593568309</v>
      </c>
    </row>
    <row collapsed="false" customFormat="false" customHeight="false" hidden="false" ht="14" outlineLevel="0" r="117">
      <c r="A117" s="15" t="s">
        <v>329</v>
      </c>
      <c r="B117" s="15" t="s">
        <v>28</v>
      </c>
      <c r="C117" s="16" t="n">
        <v>84</v>
      </c>
      <c r="D117" s="16" t="n">
        <v>168</v>
      </c>
      <c r="E117" s="16" t="n">
        <v>1331</v>
      </c>
      <c r="F117" s="15" t="s">
        <v>497</v>
      </c>
      <c r="G117" s="17" t="n">
        <v>0.9779</v>
      </c>
      <c r="H117" s="18" t="n">
        <v>0.9779</v>
      </c>
      <c r="I117" s="0" t="n">
        <f aca="false">G117*D117/$M$5*100</f>
        <v>0.081430674445232</v>
      </c>
      <c r="J117" s="0" t="n">
        <f aca="false">H117*D117/$M$5*100</f>
        <v>0.081430674445232</v>
      </c>
    </row>
    <row collapsed="false" customFormat="false" customHeight="false" hidden="false" ht="14" outlineLevel="0" r="118">
      <c r="A118" s="15" t="s">
        <v>274</v>
      </c>
      <c r="B118" s="15" t="s">
        <v>166</v>
      </c>
      <c r="C118" s="16" t="n">
        <v>64</v>
      </c>
      <c r="D118" s="16" t="n">
        <v>64</v>
      </c>
      <c r="E118" s="16" t="n">
        <v>372</v>
      </c>
      <c r="F118" s="15" t="s">
        <v>167</v>
      </c>
      <c r="G118" s="17" t="n">
        <v>0.9778</v>
      </c>
      <c r="H118" s="18" t="n">
        <v>0.9778</v>
      </c>
      <c r="I118" s="0" t="n">
        <f aca="false">G118*D118/$M$5*100</f>
        <v>0.031018037085318</v>
      </c>
      <c r="J118" s="0" t="n">
        <f aca="false">H118*D118/$M$5*100</f>
        <v>0.031018037085318</v>
      </c>
    </row>
    <row collapsed="false" customFormat="false" customHeight="false" hidden="false" ht="14" outlineLevel="0" r="119">
      <c r="A119" s="15" t="s">
        <v>363</v>
      </c>
      <c r="B119" s="15" t="s">
        <v>28</v>
      </c>
      <c r="C119" s="16" t="n">
        <v>32</v>
      </c>
      <c r="D119" s="16" t="n">
        <v>32</v>
      </c>
      <c r="E119" s="16" t="n">
        <v>372</v>
      </c>
      <c r="F119" s="15" t="s">
        <v>497</v>
      </c>
      <c r="G119" s="17" t="n">
        <v>0.9758</v>
      </c>
      <c r="H119" s="18" t="n">
        <v>0.9758</v>
      </c>
      <c r="I119" s="0" t="n">
        <f aca="false">G119*D119/$M$5*100</f>
        <v>0.0154772962711461</v>
      </c>
      <c r="J119" s="0" t="n">
        <f aca="false">H119*D119/$M$5*100</f>
        <v>0.0154772962711461</v>
      </c>
    </row>
    <row collapsed="false" customFormat="false" customHeight="false" hidden="false" ht="14" outlineLevel="0" r="120">
      <c r="A120" s="15" t="s">
        <v>184</v>
      </c>
      <c r="B120" s="15" t="s">
        <v>28</v>
      </c>
      <c r="C120" s="16" t="n">
        <v>42</v>
      </c>
      <c r="D120" s="16" t="n">
        <v>52</v>
      </c>
      <c r="E120" s="16" t="n">
        <v>229</v>
      </c>
      <c r="F120" s="15" t="s">
        <v>497</v>
      </c>
      <c r="G120" s="17" t="n">
        <v>0.9756</v>
      </c>
      <c r="H120" s="18" t="n">
        <v>0.9756</v>
      </c>
      <c r="I120" s="0" t="n">
        <f aca="false">G120*D120/$M$5*100</f>
        <v>0.0251454515714916</v>
      </c>
      <c r="J120" s="0" t="n">
        <f aca="false">H120*D120/$M$5*100</f>
        <v>0.0251454515714916</v>
      </c>
    </row>
    <row collapsed="false" customFormat="false" customHeight="false" hidden="false" ht="14" outlineLevel="0" r="121">
      <c r="A121" s="15" t="s">
        <v>411</v>
      </c>
      <c r="B121" s="15" t="s">
        <v>412</v>
      </c>
      <c r="C121" s="16" t="n">
        <v>5476</v>
      </c>
      <c r="D121" s="16" t="n">
        <v>5476</v>
      </c>
      <c r="E121" s="16" t="n">
        <v>-1</v>
      </c>
      <c r="F121" s="15" t="s">
        <v>72</v>
      </c>
      <c r="G121" s="17" t="n">
        <v>0.975</v>
      </c>
      <c r="H121" s="18" t="n">
        <v>0.975</v>
      </c>
      <c r="I121" s="0" t="n">
        <f aca="false">G121*D121/$M$5*100</f>
        <v>2.64638093491482</v>
      </c>
      <c r="J121" s="0" t="n">
        <f aca="false">H121*D121/$M$5*100</f>
        <v>2.64638093491482</v>
      </c>
    </row>
    <row collapsed="false" customFormat="false" customHeight="false" hidden="false" ht="14" outlineLevel="0" r="122">
      <c r="A122" s="15" t="s">
        <v>316</v>
      </c>
      <c r="B122" s="15" t="s">
        <v>41</v>
      </c>
      <c r="C122" s="16" t="n">
        <v>482</v>
      </c>
      <c r="D122" s="16" t="n">
        <v>3464</v>
      </c>
      <c r="E122" s="16" t="n">
        <v>28623</v>
      </c>
      <c r="F122" s="15" t="s">
        <v>524</v>
      </c>
      <c r="G122" s="17" t="n">
        <v>0.9748</v>
      </c>
      <c r="H122" s="18" t="n">
        <v>0.9748</v>
      </c>
      <c r="I122" s="0" t="n">
        <f aca="false">G122*D122/$M$5*100</f>
        <v>1.67370035340593</v>
      </c>
      <c r="J122" s="0" t="n">
        <f aca="false">H122*D122/$M$5*100</f>
        <v>1.67370035340593</v>
      </c>
    </row>
    <row collapsed="false" customFormat="false" customHeight="false" hidden="false" ht="14" outlineLevel="0" r="123">
      <c r="A123" s="15" t="s">
        <v>490</v>
      </c>
      <c r="B123" s="15" t="s">
        <v>56</v>
      </c>
      <c r="C123" s="16" t="n">
        <v>244</v>
      </c>
      <c r="D123" s="16" t="n">
        <v>662</v>
      </c>
      <c r="E123" s="16" t="n">
        <v>7944</v>
      </c>
      <c r="F123" s="15" t="s">
        <v>57</v>
      </c>
      <c r="G123" s="17" t="n">
        <v>0.9888</v>
      </c>
      <c r="H123" s="18" t="n">
        <v>0.9747</v>
      </c>
      <c r="I123" s="0" t="n">
        <f aca="false">G123*D123/$M$5*100</f>
        <v>0.324452220806836</v>
      </c>
      <c r="J123" s="0" t="n">
        <f aca="false">H123*D123/$M$5*100</f>
        <v>0.319825626638777</v>
      </c>
    </row>
    <row collapsed="false" customFormat="false" customHeight="false" hidden="false" ht="14" outlineLevel="0" r="124">
      <c r="A124" s="15" t="s">
        <v>173</v>
      </c>
      <c r="B124" s="15" t="s">
        <v>56</v>
      </c>
      <c r="C124" s="16" t="n">
        <v>46</v>
      </c>
      <c r="D124" s="16" t="n">
        <v>200</v>
      </c>
      <c r="E124" s="16" t="n">
        <v>1580</v>
      </c>
      <c r="F124" s="15" t="s">
        <v>57</v>
      </c>
      <c r="G124" s="17" t="n">
        <v>0.9745</v>
      </c>
      <c r="H124" s="18" t="n">
        <v>0.9745</v>
      </c>
      <c r="I124" s="0" t="n">
        <f aca="false">G124*D124/$M$5*100</f>
        <v>0.0966042299666421</v>
      </c>
      <c r="J124" s="0" t="n">
        <f aca="false">H124*D124/$M$5*100</f>
        <v>0.0966042299666421</v>
      </c>
    </row>
    <row collapsed="false" customFormat="false" customHeight="false" hidden="false" ht="14" outlineLevel="0" r="125">
      <c r="A125" s="15" t="s">
        <v>174</v>
      </c>
      <c r="B125" s="15" t="s">
        <v>22</v>
      </c>
      <c r="C125" s="16" t="n">
        <v>808</v>
      </c>
      <c r="D125" s="16" t="n">
        <v>4848</v>
      </c>
      <c r="E125" s="16" t="n">
        <v>242400</v>
      </c>
      <c r="F125" s="15" t="s">
        <v>23</v>
      </c>
      <c r="G125" s="17" t="n">
        <v>0.9742</v>
      </c>
      <c r="H125" s="18" t="n">
        <v>0.9742</v>
      </c>
      <c r="I125" s="0" t="n">
        <f aca="false">G125*D125/$M$5*100</f>
        <v>2.34096564577127</v>
      </c>
      <c r="J125" s="0" t="n">
        <f aca="false">H125*D125/$M$5*100</f>
        <v>2.34096564577127</v>
      </c>
    </row>
    <row collapsed="false" customFormat="false" customHeight="false" hidden="false" ht="14" outlineLevel="0" r="126">
      <c r="A126" s="15" t="s">
        <v>84</v>
      </c>
      <c r="B126" s="15" t="s">
        <v>28</v>
      </c>
      <c r="C126" s="16" t="n">
        <v>7</v>
      </c>
      <c r="D126" s="16" t="n">
        <v>14</v>
      </c>
      <c r="E126" s="16" t="n">
        <v>74</v>
      </c>
      <c r="F126" s="15" t="s">
        <v>497</v>
      </c>
      <c r="G126" s="17" t="n">
        <v>0.9741</v>
      </c>
      <c r="H126" s="18" t="n">
        <v>0.9741</v>
      </c>
      <c r="I126" s="0" t="n">
        <f aca="false">G126*D126/$M$5*100</f>
        <v>0.00675952039890757</v>
      </c>
      <c r="J126" s="0" t="n">
        <f aca="false">H126*D126/$M$5*100</f>
        <v>0.00675952039890757</v>
      </c>
    </row>
    <row collapsed="false" customFormat="false" customHeight="false" hidden="false" ht="14" outlineLevel="0" r="127">
      <c r="A127" s="15" t="s">
        <v>193</v>
      </c>
      <c r="B127" s="15" t="s">
        <v>28</v>
      </c>
      <c r="C127" s="16" t="n">
        <v>250</v>
      </c>
      <c r="D127" s="16" t="n">
        <v>2500</v>
      </c>
      <c r="E127" s="16" t="n">
        <v>50000</v>
      </c>
      <c r="F127" s="15" t="s">
        <v>497</v>
      </c>
      <c r="G127" s="17" t="n">
        <v>0.9738</v>
      </c>
      <c r="H127" s="18" t="n">
        <v>0.9738</v>
      </c>
      <c r="I127" s="0" t="n">
        <f aca="false">G127*D127/$M$5*100</f>
        <v>1.20668546872134</v>
      </c>
      <c r="J127" s="0" t="n">
        <f aca="false">H127*D127/$M$5*100</f>
        <v>1.20668546872134</v>
      </c>
    </row>
    <row collapsed="false" customFormat="false" customHeight="false" hidden="false" ht="14" outlineLevel="0" r="128">
      <c r="A128" s="15" t="s">
        <v>213</v>
      </c>
      <c r="B128" s="15" t="s">
        <v>166</v>
      </c>
      <c r="C128" s="16" t="n">
        <v>326</v>
      </c>
      <c r="D128" s="16" t="n">
        <v>626</v>
      </c>
      <c r="E128" s="16" t="n">
        <v>4536</v>
      </c>
      <c r="F128" s="15" t="s">
        <v>167</v>
      </c>
      <c r="G128" s="17" t="n">
        <v>0.9844</v>
      </c>
      <c r="H128" s="18" t="n">
        <v>0.9738</v>
      </c>
      <c r="I128" s="0" t="n">
        <f aca="false">G128*D128/$M$5*100</f>
        <v>0.305443046131122</v>
      </c>
      <c r="J128" s="0" t="n">
        <f aca="false">H128*D128/$M$5*100</f>
        <v>0.302154041367825</v>
      </c>
    </row>
    <row collapsed="false" customFormat="false" customHeight="false" hidden="false" ht="14" outlineLevel="0" r="129">
      <c r="A129" s="15" t="s">
        <v>499</v>
      </c>
      <c r="B129" s="15" t="s">
        <v>222</v>
      </c>
      <c r="C129" s="16" t="n">
        <v>228</v>
      </c>
      <c r="D129" s="16" t="n">
        <v>1168</v>
      </c>
      <c r="E129" s="16" t="n">
        <v>11535</v>
      </c>
      <c r="F129" s="15" t="s">
        <v>72</v>
      </c>
      <c r="G129" s="17" t="n">
        <v>0.9764</v>
      </c>
      <c r="H129" s="18" t="n">
        <v>0.9737</v>
      </c>
      <c r="I129" s="0" t="n">
        <f aca="false">G129*D129/$M$5*100</f>
        <v>0.5652686727699</v>
      </c>
      <c r="J129" s="0" t="n">
        <f aca="false">H129*D129/$M$5*100</f>
        <v>0.563705557841101</v>
      </c>
    </row>
    <row collapsed="false" customFormat="false" customHeight="false" hidden="false" ht="14" outlineLevel="0" r="130">
      <c r="A130" s="15" t="s">
        <v>252</v>
      </c>
      <c r="B130" s="15" t="s">
        <v>25</v>
      </c>
      <c r="C130" s="16" t="n">
        <v>286</v>
      </c>
      <c r="D130" s="16" t="n">
        <v>1144</v>
      </c>
      <c r="E130" s="16" t="n">
        <v>8471</v>
      </c>
      <c r="F130" s="15" t="s">
        <v>424</v>
      </c>
      <c r="G130" s="17" t="n">
        <v>0.9734</v>
      </c>
      <c r="H130" s="18" t="n">
        <v>0.9734</v>
      </c>
      <c r="I130" s="0" t="n">
        <f aca="false">G130*D130/$M$5*100</f>
        <v>0.55195245624557</v>
      </c>
      <c r="J130" s="0" t="n">
        <f aca="false">H130*D130/$M$5*100</f>
        <v>0.55195245624557</v>
      </c>
    </row>
    <row collapsed="false" customFormat="false" customHeight="false" hidden="false" ht="14" outlineLevel="0" r="131">
      <c r="A131" s="15" t="s">
        <v>55</v>
      </c>
      <c r="B131" s="15" t="s">
        <v>56</v>
      </c>
      <c r="C131" s="16" t="n">
        <v>700</v>
      </c>
      <c r="D131" s="16" t="n">
        <v>3933</v>
      </c>
      <c r="E131" s="16" t="n">
        <v>33824</v>
      </c>
      <c r="F131" s="15" t="s">
        <v>57</v>
      </c>
      <c r="G131" s="17" t="n">
        <v>1</v>
      </c>
      <c r="H131" s="18" t="n">
        <v>0.9729</v>
      </c>
      <c r="I131" s="0" t="n">
        <f aca="false">G131*D131/$M$5*100</f>
        <v>1.94943271656646</v>
      </c>
      <c r="J131" s="0" t="n">
        <f aca="false">H131*D131/$M$5*100</f>
        <v>1.89660308994751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4150</v>
      </c>
      <c r="F132" s="15" t="s">
        <v>424</v>
      </c>
      <c r="G132" s="17" t="n">
        <v>0.9713</v>
      </c>
      <c r="H132" s="18" t="n">
        <v>0.9713</v>
      </c>
      <c r="I132" s="0" t="n">
        <f aca="false">G132*D132/$M$5*100</f>
        <v>0.165613652472602</v>
      </c>
      <c r="J132" s="0" t="n">
        <f aca="false">H132*D132/$M$5*100</f>
        <v>0.165613652472602</v>
      </c>
    </row>
    <row collapsed="false" customFormat="false" customHeight="false" hidden="false" ht="14" outlineLevel="0" r="133">
      <c r="A133" s="15" t="s">
        <v>332</v>
      </c>
      <c r="B133" s="15" t="s">
        <v>150</v>
      </c>
      <c r="C133" s="16" t="n">
        <v>72</v>
      </c>
      <c r="D133" s="16" t="n">
        <v>576</v>
      </c>
      <c r="E133" s="16" t="n">
        <v>8778</v>
      </c>
      <c r="F133" s="15" t="s">
        <v>472</v>
      </c>
      <c r="G133" s="17" t="n">
        <v>0.9712</v>
      </c>
      <c r="H133" s="18" t="n">
        <v>0.9712</v>
      </c>
      <c r="I133" s="0" t="n">
        <f aca="false">G133*D133/$M$5*100</f>
        <v>0.277278030839996</v>
      </c>
      <c r="J133" s="0" t="n">
        <f aca="false">H133*D133/$M$5*100</f>
        <v>0.277278030839996</v>
      </c>
    </row>
    <row collapsed="false" customFormat="false" customHeight="false" hidden="false" ht="14" outlineLevel="0" r="134">
      <c r="A134" s="15" t="s">
        <v>181</v>
      </c>
      <c r="B134" s="15" t="s">
        <v>182</v>
      </c>
      <c r="C134" s="16" t="n">
        <v>32</v>
      </c>
      <c r="D134" s="16" t="n">
        <v>64</v>
      </c>
      <c r="E134" s="16" t="n">
        <v>563</v>
      </c>
      <c r="F134" s="15" t="s">
        <v>183</v>
      </c>
      <c r="G134" s="17" t="n">
        <v>0.9709</v>
      </c>
      <c r="H134" s="18" t="n">
        <v>0.9709</v>
      </c>
      <c r="I134" s="0" t="n">
        <f aca="false">G134*D134/$M$5*100</f>
        <v>0.030799153411879</v>
      </c>
      <c r="J134" s="0" t="n">
        <f aca="false">H134*D134/$M$5*100</f>
        <v>0.030799153411879</v>
      </c>
    </row>
    <row collapsed="false" customFormat="false" customHeight="false" hidden="false" ht="14" outlineLevel="0" r="135">
      <c r="A135" s="15" t="s">
        <v>24</v>
      </c>
      <c r="B135" s="15" t="s">
        <v>25</v>
      </c>
      <c r="C135" s="16" t="n">
        <v>30</v>
      </c>
      <c r="D135" s="16" t="n">
        <v>720</v>
      </c>
      <c r="E135" s="16" t="n">
        <v>6898</v>
      </c>
      <c r="F135" s="15" t="s">
        <v>424</v>
      </c>
      <c r="G135" s="17" t="n">
        <v>0.9685</v>
      </c>
      <c r="H135" s="18" t="n">
        <v>0.9685</v>
      </c>
      <c r="I135" s="0" t="n">
        <f aca="false">G135*D135/$M$5*100</f>
        <v>0.34563397455279</v>
      </c>
      <c r="J135" s="0" t="n">
        <f aca="false">H135*D135/$M$5*100</f>
        <v>0.34563397455279</v>
      </c>
    </row>
    <row collapsed="false" customFormat="false" customHeight="false" hidden="false" ht="14" outlineLevel="0" r="136">
      <c r="A136" s="15" t="s">
        <v>65</v>
      </c>
      <c r="B136" s="15" t="s">
        <v>66</v>
      </c>
      <c r="C136" s="16" t="n">
        <v>32</v>
      </c>
      <c r="D136" s="16" t="n">
        <v>64</v>
      </c>
      <c r="E136" s="16" t="n">
        <v>435</v>
      </c>
      <c r="F136" s="15" t="s">
        <v>427</v>
      </c>
      <c r="G136" s="17" t="n">
        <v>0.9685</v>
      </c>
      <c r="H136" s="18" t="n">
        <v>0.9685</v>
      </c>
      <c r="I136" s="0" t="n">
        <f aca="false">G136*D136/$M$5*100</f>
        <v>0.030723019960248</v>
      </c>
      <c r="J136" s="0" t="n">
        <f aca="false">H136*D136/$M$5*100</f>
        <v>0.030723019960248</v>
      </c>
    </row>
    <row collapsed="false" customFormat="false" customHeight="false" hidden="false" ht="14" outlineLevel="0" r="137">
      <c r="A137" s="15" t="s">
        <v>374</v>
      </c>
      <c r="B137" s="15" t="s">
        <v>25</v>
      </c>
      <c r="C137" s="16" t="n">
        <v>14</v>
      </c>
      <c r="D137" s="16" t="n">
        <v>112</v>
      </c>
      <c r="E137" s="16" t="n">
        <v>1389</v>
      </c>
      <c r="F137" s="15" t="s">
        <v>424</v>
      </c>
      <c r="G137" s="17" t="n">
        <v>0.9667</v>
      </c>
      <c r="H137" s="18" t="n">
        <v>0.9667</v>
      </c>
      <c r="I137" s="0" t="n">
        <f aca="false">G137*D137/$M$5*100</f>
        <v>0.0536653597751684</v>
      </c>
      <c r="J137" s="0" t="n">
        <f aca="false">H137*D137/$M$5*100</f>
        <v>0.0536653597751684</v>
      </c>
    </row>
    <row collapsed="false" customFormat="false" customHeight="false" hidden="false" ht="14" outlineLevel="0" r="138">
      <c r="A138" s="15" t="s">
        <v>46</v>
      </c>
      <c r="B138" s="15" t="s">
        <v>28</v>
      </c>
      <c r="C138" s="16" t="n">
        <v>64</v>
      </c>
      <c r="D138" s="16" t="n">
        <v>256</v>
      </c>
      <c r="E138" s="16" t="n">
        <v>1920</v>
      </c>
      <c r="F138" s="15" t="s">
        <v>497</v>
      </c>
      <c r="G138" s="17" t="n">
        <v>0.9661</v>
      </c>
      <c r="H138" s="18" t="n">
        <v>0.9661</v>
      </c>
      <c r="I138" s="0" t="n">
        <f aca="false">G138*D138/$M$5*100</f>
        <v>0.122587546034468</v>
      </c>
      <c r="J138" s="0" t="n">
        <f aca="false">H138*D138/$M$5*100</f>
        <v>0.122587546034468</v>
      </c>
    </row>
    <row collapsed="false" customFormat="false" customHeight="false" hidden="false" ht="14" outlineLevel="0" r="139">
      <c r="A139" s="15" t="s">
        <v>238</v>
      </c>
      <c r="B139" s="15" t="s">
        <v>28</v>
      </c>
      <c r="C139" s="16" t="n">
        <v>8</v>
      </c>
      <c r="D139" s="16" t="n">
        <v>32</v>
      </c>
      <c r="E139" s="16" t="n">
        <v>288</v>
      </c>
      <c r="F139" s="15" t="s">
        <v>497</v>
      </c>
      <c r="G139" s="17" t="n">
        <v>0.9654</v>
      </c>
      <c r="H139" s="18" t="n">
        <v>0.9654</v>
      </c>
      <c r="I139" s="0" t="n">
        <f aca="false">G139*D139/$M$5*100</f>
        <v>0.015312340459279</v>
      </c>
      <c r="J139" s="0" t="n">
        <f aca="false">H139*D139/$M$5*100</f>
        <v>0.015312340459279</v>
      </c>
    </row>
    <row collapsed="false" customFormat="false" customHeight="false" hidden="false" ht="14" outlineLevel="0" r="140">
      <c r="A140" s="15" t="s">
        <v>51</v>
      </c>
      <c r="B140" s="15" t="s">
        <v>28</v>
      </c>
      <c r="C140" s="16" t="n">
        <v>756</v>
      </c>
      <c r="D140" s="16" t="n">
        <v>3024</v>
      </c>
      <c r="E140" s="16" t="n">
        <v>26460</v>
      </c>
      <c r="F140" s="15" t="s">
        <v>497</v>
      </c>
      <c r="G140" s="17" t="n">
        <v>0.9651</v>
      </c>
      <c r="H140" s="18" t="n">
        <v>0.9651</v>
      </c>
      <c r="I140" s="0" t="n">
        <f aca="false">G140*D140/$M$5*100</f>
        <v>1.44656651020317</v>
      </c>
      <c r="J140" s="0" t="n">
        <f aca="false">H140*D140/$M$5*100</f>
        <v>1.44656651020317</v>
      </c>
    </row>
    <row collapsed="false" customFormat="false" customHeight="false" hidden="false" ht="14" outlineLevel="0" r="141">
      <c r="A141" s="15" t="s">
        <v>331</v>
      </c>
      <c r="B141" s="15" t="s">
        <v>66</v>
      </c>
      <c r="C141" s="16" t="n">
        <v>156</v>
      </c>
      <c r="D141" s="16" t="n">
        <v>312</v>
      </c>
      <c r="E141" s="16" t="n">
        <v>2122</v>
      </c>
      <c r="F141" s="15" t="s">
        <v>427</v>
      </c>
      <c r="G141" s="17" t="n">
        <v>0.9642</v>
      </c>
      <c r="H141" s="18" t="n">
        <v>0.9642</v>
      </c>
      <c r="I141" s="0" t="n">
        <f aca="false">G141*D141/$M$5*100</f>
        <v>0.14910974418962</v>
      </c>
      <c r="J141" s="0" t="n">
        <f aca="false">H141*D141/$M$5*100</f>
        <v>0.14910974418962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178</v>
      </c>
      <c r="D142" s="16" t="n">
        <v>1282</v>
      </c>
      <c r="E142" s="16" t="n">
        <v>11538</v>
      </c>
      <c r="F142" s="15" t="s">
        <v>422</v>
      </c>
      <c r="G142" s="17" t="n">
        <v>0.9631</v>
      </c>
      <c r="H142" s="18" t="n">
        <v>0.9631</v>
      </c>
      <c r="I142" s="0" t="n">
        <f aca="false">G142*D142/$M$5*100</f>
        <v>0.611989135122007</v>
      </c>
      <c r="J142" s="0" t="n">
        <f aca="false">H142*D142/$M$5*100</f>
        <v>0.611989135122007</v>
      </c>
    </row>
    <row collapsed="false" customFormat="false" customHeight="false" hidden="false" ht="14" outlineLevel="0" r="143">
      <c r="A143" s="15" t="s">
        <v>86</v>
      </c>
      <c r="B143" s="15" t="s">
        <v>28</v>
      </c>
      <c r="C143" s="16" t="n">
        <v>128</v>
      </c>
      <c r="D143" s="16" t="n">
        <v>512</v>
      </c>
      <c r="E143" s="16" t="n">
        <v>3840</v>
      </c>
      <c r="F143" s="15" t="s">
        <v>497</v>
      </c>
      <c r="G143" s="17" t="n">
        <v>0.9629</v>
      </c>
      <c r="H143" s="18" t="n">
        <v>0.9629</v>
      </c>
      <c r="I143" s="0" t="n">
        <f aca="false">G143*D143/$M$5*100</f>
        <v>0.244363001918206</v>
      </c>
      <c r="J143" s="0" t="n">
        <f aca="false">H143*D143/$M$5*100</f>
        <v>0.244363001918206</v>
      </c>
    </row>
    <row collapsed="false" customFormat="false" customHeight="false" hidden="false" ht="14" outlineLevel="0" r="144">
      <c r="A144" s="15" t="s">
        <v>376</v>
      </c>
      <c r="B144" s="15" t="s">
        <v>166</v>
      </c>
      <c r="C144" s="16" t="n">
        <v>120</v>
      </c>
      <c r="D144" s="16" t="n">
        <v>120</v>
      </c>
      <c r="E144" s="16" t="n">
        <v>866</v>
      </c>
      <c r="F144" s="15" t="s">
        <v>167</v>
      </c>
      <c r="G144" s="17" t="n">
        <v>0.9622</v>
      </c>
      <c r="H144" s="18" t="n">
        <v>0.9622</v>
      </c>
      <c r="I144" s="0" t="n">
        <f aca="false">G144*D144/$M$5*100</f>
        <v>0.0572309430932189</v>
      </c>
      <c r="J144" s="0" t="n">
        <f aca="false">H144*D144/$M$5*100</f>
        <v>0.0572309430932189</v>
      </c>
    </row>
    <row collapsed="false" customFormat="false" customHeight="false" hidden="false" ht="14" outlineLevel="0" r="145">
      <c r="A145" s="15" t="s">
        <v>168</v>
      </c>
      <c r="B145" s="15" t="s">
        <v>28</v>
      </c>
      <c r="C145" s="16" t="n">
        <v>139</v>
      </c>
      <c r="D145" s="16" t="n">
        <v>278</v>
      </c>
      <c r="E145" s="16" t="n">
        <v>1985</v>
      </c>
      <c r="F145" s="15" t="s">
        <v>497</v>
      </c>
      <c r="G145" s="17" t="n">
        <v>0.962</v>
      </c>
      <c r="H145" s="18" t="n">
        <v>0.962</v>
      </c>
      <c r="I145" s="0" t="n">
        <f aca="false">G145*D145/$M$5*100</f>
        <v>0.13255745944258</v>
      </c>
      <c r="J145" s="0" t="n">
        <f aca="false">H145*D145/$M$5*100</f>
        <v>0.13255745944258</v>
      </c>
    </row>
    <row collapsed="false" customFormat="false" customHeight="false" hidden="false" ht="14" outlineLevel="0" r="146">
      <c r="A146" s="15" t="s">
        <v>116</v>
      </c>
      <c r="B146" s="15" t="s">
        <v>97</v>
      </c>
      <c r="C146" s="16" t="n">
        <v>139</v>
      </c>
      <c r="D146" s="16" t="n">
        <v>532</v>
      </c>
      <c r="E146" s="16" t="n">
        <v>5432</v>
      </c>
      <c r="F146" s="15" t="s">
        <v>424</v>
      </c>
      <c r="G146" s="17" t="n">
        <v>0.9614</v>
      </c>
      <c r="H146" s="18" t="n">
        <v>0.9614</v>
      </c>
      <c r="I146" s="0" t="n">
        <f aca="false">G146*D146/$M$5*100</f>
        <v>0.25351289460771</v>
      </c>
      <c r="J146" s="0" t="n">
        <f aca="false">H146*D146/$M$5*100</f>
        <v>0.25351289460771</v>
      </c>
    </row>
    <row collapsed="false" customFormat="false" customHeight="false" hidden="false" ht="14" outlineLevel="0" r="147">
      <c r="A147" s="20" t="s">
        <v>470</v>
      </c>
      <c r="B147" s="20" t="s">
        <v>511</v>
      </c>
      <c r="C147" s="21" t="n">
        <v>42</v>
      </c>
      <c r="D147" s="21" t="n">
        <v>0</v>
      </c>
      <c r="E147" s="21" t="n">
        <v>62964</v>
      </c>
      <c r="F147" s="20" t="s">
        <v>31</v>
      </c>
      <c r="G147" s="22" t="n">
        <v>0.9606</v>
      </c>
      <c r="H147" s="23" t="n">
        <v>0.9606</v>
      </c>
      <c r="I147" s="24" t="n">
        <f aca="false">G147*D147/$M$5*100</f>
        <v>0</v>
      </c>
      <c r="J147" s="24" t="n">
        <f aca="false">H147*D147/$M$5*100</f>
        <v>0</v>
      </c>
    </row>
    <row collapsed="false" customFormat="false" customHeight="false" hidden="false" ht="14" outlineLevel="0" r="148">
      <c r="A148" s="15" t="s">
        <v>268</v>
      </c>
      <c r="B148" s="15" t="s">
        <v>162</v>
      </c>
      <c r="C148" s="16" t="n">
        <v>62</v>
      </c>
      <c r="D148" s="16" t="n">
        <v>248</v>
      </c>
      <c r="E148" s="16" t="n">
        <v>2232</v>
      </c>
      <c r="F148" s="15" t="s">
        <v>457</v>
      </c>
      <c r="G148" s="17" t="n">
        <v>0.9601</v>
      </c>
      <c r="H148" s="18" t="n">
        <v>0.9601</v>
      </c>
      <c r="I148" s="0" t="n">
        <f aca="false">G148*D148/$M$5*100</f>
        <v>0.118019142408216</v>
      </c>
      <c r="J148" s="0" t="n">
        <f aca="false">H148*D148/$M$5*100</f>
        <v>0.118019142408216</v>
      </c>
    </row>
    <row collapsed="false" customFormat="false" customHeight="false" hidden="false" ht="14" outlineLevel="0" r="149">
      <c r="A149" s="20" t="s">
        <v>60</v>
      </c>
      <c r="B149" s="20" t="s">
        <v>44</v>
      </c>
      <c r="C149" s="21" t="n">
        <v>2562</v>
      </c>
      <c r="D149" s="21" t="n">
        <v>0</v>
      </c>
      <c r="E149" s="21" t="n">
        <v>107838</v>
      </c>
      <c r="F149" s="20" t="s">
        <v>421</v>
      </c>
      <c r="G149" s="22" t="n">
        <v>0.9599</v>
      </c>
      <c r="H149" s="23" t="n">
        <v>0.9599</v>
      </c>
      <c r="I149" s="24" t="n">
        <f aca="false">G149*D149/$M$5*100</f>
        <v>0</v>
      </c>
      <c r="J149" s="24" t="n">
        <f aca="false">H149*D149/$M$5*100</f>
        <v>0</v>
      </c>
    </row>
    <row collapsed="false" customFormat="false" customHeight="false" hidden="false" ht="14" outlineLevel="0" r="150">
      <c r="A150" s="15" t="s">
        <v>318</v>
      </c>
      <c r="B150" s="15" t="s">
        <v>166</v>
      </c>
      <c r="C150" s="16" t="n">
        <v>5</v>
      </c>
      <c r="D150" s="16" t="n">
        <v>10</v>
      </c>
      <c r="E150" s="16" t="n">
        <v>96</v>
      </c>
      <c r="F150" s="15" t="s">
        <v>167</v>
      </c>
      <c r="G150" s="17" t="n">
        <v>0.9598</v>
      </c>
      <c r="H150" s="18" t="n">
        <v>0.9598</v>
      </c>
      <c r="I150" s="0" t="n">
        <f aca="false">G150*D150/$M$5*100</f>
        <v>0.0047573494059509</v>
      </c>
      <c r="J150" s="0" t="n">
        <f aca="false">H150*D150/$M$5*100</f>
        <v>0.0047573494059509</v>
      </c>
    </row>
    <row collapsed="false" customFormat="false" customHeight="false" hidden="false" ht="14" outlineLevel="0" r="151">
      <c r="A151" s="15" t="s">
        <v>323</v>
      </c>
      <c r="B151" s="15" t="s">
        <v>25</v>
      </c>
      <c r="C151" s="16" t="n">
        <v>70</v>
      </c>
      <c r="D151" s="16" t="n">
        <v>274</v>
      </c>
      <c r="E151" s="16" t="n">
        <v>1918</v>
      </c>
      <c r="F151" s="15" t="s">
        <v>424</v>
      </c>
      <c r="G151" s="17" t="n">
        <v>0.9595</v>
      </c>
      <c r="H151" s="18" t="n">
        <v>0.9595</v>
      </c>
      <c r="I151" s="0" t="n">
        <f aca="false">G151*D151/$M$5*100</f>
        <v>0.13031063043058</v>
      </c>
      <c r="J151" s="0" t="n">
        <f aca="false">H151*D151/$M$5*100</f>
        <v>0.13031063043058</v>
      </c>
    </row>
    <row collapsed="false" customFormat="false" customHeight="false" hidden="false" ht="14" outlineLevel="0" r="152">
      <c r="A152" s="15" t="s">
        <v>393</v>
      </c>
      <c r="B152" s="15" t="s">
        <v>162</v>
      </c>
      <c r="C152" s="16" t="n">
        <v>40</v>
      </c>
      <c r="D152" s="16" t="n">
        <v>160</v>
      </c>
      <c r="E152" s="16" t="n">
        <v>1440</v>
      </c>
      <c r="F152" s="15" t="s">
        <v>457</v>
      </c>
      <c r="G152" s="17" t="n">
        <v>0.9593</v>
      </c>
      <c r="H152" s="18" t="n">
        <v>0.9593</v>
      </c>
      <c r="I152" s="0" t="n">
        <f aca="false">G152*D152/$M$5*100</f>
        <v>0.0760779376558233</v>
      </c>
      <c r="J152" s="0" t="n">
        <f aca="false">H152*D152/$M$5*100</f>
        <v>0.0760779376558233</v>
      </c>
    </row>
    <row collapsed="false" customFormat="false" customHeight="false" hidden="false" ht="14" outlineLevel="0" r="153">
      <c r="A153" s="20" t="s">
        <v>180</v>
      </c>
      <c r="B153" s="20" t="s">
        <v>44</v>
      </c>
      <c r="C153" s="21" t="n">
        <v>240</v>
      </c>
      <c r="D153" s="21" t="n">
        <v>0</v>
      </c>
      <c r="E153" s="21" t="n">
        <v>13690</v>
      </c>
      <c r="F153" s="20" t="s">
        <v>421</v>
      </c>
      <c r="G153" s="22" t="n">
        <v>0.9592</v>
      </c>
      <c r="H153" s="23" t="n">
        <v>0.9592</v>
      </c>
      <c r="I153" s="24" t="n">
        <f aca="false">G153*D153/$M$5*100</f>
        <v>0</v>
      </c>
      <c r="J153" s="24" t="n">
        <f aca="false">H153*D153/$M$5*100</f>
        <v>0</v>
      </c>
    </row>
    <row collapsed="false" customFormat="false" customHeight="false" hidden="false" ht="14" outlineLevel="0" r="154">
      <c r="A154" s="15" t="s">
        <v>114</v>
      </c>
      <c r="B154" s="15" t="s">
        <v>56</v>
      </c>
      <c r="C154" s="16" t="n">
        <v>232</v>
      </c>
      <c r="D154" s="16" t="n">
        <v>992</v>
      </c>
      <c r="E154" s="16" t="n">
        <v>8158</v>
      </c>
      <c r="F154" s="15" t="s">
        <v>57</v>
      </c>
      <c r="G154" s="17" t="n">
        <v>0.9592</v>
      </c>
      <c r="H154" s="18" t="n">
        <v>0.9592</v>
      </c>
      <c r="I154" s="0" t="n">
        <f aca="false">G154*D154/$M$5*100</f>
        <v>0.471634043945259</v>
      </c>
      <c r="J154" s="0" t="n">
        <f aca="false">H154*D154/$M$5*100</f>
        <v>0.471634043945259</v>
      </c>
    </row>
    <row collapsed="false" customFormat="false" customHeight="false" hidden="false" ht="14" outlineLevel="0" r="155">
      <c r="A155" s="15" t="s">
        <v>466</v>
      </c>
      <c r="B155" s="15" t="s">
        <v>123</v>
      </c>
      <c r="C155" s="19" t="n">
        <v>1</v>
      </c>
      <c r="D155" s="19" t="n">
        <v>1</v>
      </c>
      <c r="E155" s="19" t="n">
        <v>1</v>
      </c>
      <c r="F155" s="15" t="s">
        <v>72</v>
      </c>
      <c r="G155" s="17" t="n">
        <v>0.9588</v>
      </c>
      <c r="H155" s="18" t="n">
        <v>0.9588</v>
      </c>
      <c r="I155" s="0" t="n">
        <f aca="false">G155*D155/$M$5*100</f>
        <v>0.000475239280102701</v>
      </c>
      <c r="J155" s="0" t="n">
        <f aca="false">H155*D155/$M$5*100</f>
        <v>0.000475239280102701</v>
      </c>
    </row>
    <row collapsed="false" customFormat="false" customHeight="false" hidden="false" ht="14" outlineLevel="0" r="156">
      <c r="A156" s="15" t="s">
        <v>224</v>
      </c>
      <c r="B156" s="15" t="s">
        <v>41</v>
      </c>
      <c r="C156" s="16" t="n">
        <v>546</v>
      </c>
      <c r="D156" s="16" t="n">
        <v>2056</v>
      </c>
      <c r="E156" s="16" t="n">
        <v>19655</v>
      </c>
      <c r="F156" s="15" t="s">
        <v>524</v>
      </c>
      <c r="G156" s="17" t="n">
        <v>0.9672</v>
      </c>
      <c r="H156" s="18" t="n">
        <v>0.9585</v>
      </c>
      <c r="I156" s="0" t="n">
        <f aca="false">G156*D156/$M$5*100</f>
        <v>0.98565221485891</v>
      </c>
      <c r="J156" s="0" t="n">
        <f aca="false">H156*D156/$M$5*100</f>
        <v>0.976786236499447</v>
      </c>
    </row>
    <row collapsed="false" customFormat="false" customHeight="false" hidden="false" ht="14" outlineLevel="0" r="157">
      <c r="A157" s="15" t="s">
        <v>516</v>
      </c>
      <c r="B157" s="15" t="s">
        <v>28</v>
      </c>
      <c r="C157" s="16" t="n">
        <v>4</v>
      </c>
      <c r="D157" s="16" t="n">
        <v>24</v>
      </c>
      <c r="E157" s="16" t="n">
        <v>300</v>
      </c>
      <c r="F157" s="15" t="s">
        <v>497</v>
      </c>
      <c r="G157" s="17" t="n">
        <v>0.9579</v>
      </c>
      <c r="H157" s="18" t="n">
        <v>0.9579</v>
      </c>
      <c r="I157" s="0" t="n">
        <f aca="false">G157*D157/$M$5*100</f>
        <v>0.0113950364558292</v>
      </c>
      <c r="J157" s="0" t="n">
        <f aca="false">H157*D157/$M$5*100</f>
        <v>0.0113950364558292</v>
      </c>
    </row>
    <row collapsed="false" customFormat="false" customHeight="false" hidden="false" ht="14" outlineLevel="0" r="158">
      <c r="A158" s="15" t="s">
        <v>156</v>
      </c>
      <c r="B158" s="15" t="s">
        <v>28</v>
      </c>
      <c r="C158" s="16" t="n">
        <v>14</v>
      </c>
      <c r="D158" s="16" t="n">
        <v>14</v>
      </c>
      <c r="E158" s="16" t="n">
        <v>46</v>
      </c>
      <c r="F158" s="15" t="s">
        <v>497</v>
      </c>
      <c r="G158" s="17" t="n">
        <v>0.9577</v>
      </c>
      <c r="H158" s="18" t="n">
        <v>0.9577</v>
      </c>
      <c r="I158" s="0" t="n">
        <f aca="false">G158*D158/$M$5*100</f>
        <v>0.00664571674985502</v>
      </c>
      <c r="J158" s="0" t="n">
        <f aca="false">H158*D158/$M$5*100</f>
        <v>0.00664571674985502</v>
      </c>
    </row>
    <row collapsed="false" customFormat="false" customHeight="false" hidden="false" ht="14" outlineLevel="0" r="159">
      <c r="A159" s="15" t="s">
        <v>227</v>
      </c>
      <c r="B159" s="15" t="s">
        <v>162</v>
      </c>
      <c r="C159" s="16" t="n">
        <v>44</v>
      </c>
      <c r="D159" s="16" t="n">
        <v>264</v>
      </c>
      <c r="E159" s="16" t="n">
        <v>3168</v>
      </c>
      <c r="F159" s="15" t="s">
        <v>457</v>
      </c>
      <c r="G159" s="17" t="n">
        <v>0.9576</v>
      </c>
      <c r="H159" s="18" t="n">
        <v>0.9576</v>
      </c>
      <c r="I159" s="0" t="n">
        <f aca="false">G159*D159/$M$5*100</f>
        <v>0.125306144703124</v>
      </c>
      <c r="J159" s="0" t="n">
        <f aca="false">H159*D159/$M$5*100</f>
        <v>0.125306144703124</v>
      </c>
    </row>
    <row collapsed="false" customFormat="false" customHeight="false" hidden="false" ht="14" outlineLevel="0" r="160">
      <c r="A160" s="20" t="s">
        <v>273</v>
      </c>
      <c r="B160" s="20" t="s">
        <v>44</v>
      </c>
      <c r="C160" s="21" t="n">
        <v>2</v>
      </c>
      <c r="D160" s="21" t="n">
        <v>0</v>
      </c>
      <c r="E160" s="21" t="n">
        <v>156</v>
      </c>
      <c r="F160" s="20" t="s">
        <v>421</v>
      </c>
      <c r="G160" s="22" t="n">
        <v>0.9565</v>
      </c>
      <c r="H160" s="23" t="n">
        <v>0.9565</v>
      </c>
      <c r="I160" s="24" t="n">
        <f aca="false">G160*D160/$M$5*100</f>
        <v>0</v>
      </c>
      <c r="J160" s="24" t="n">
        <f aca="false">H160*D160/$M$5*100</f>
        <v>0</v>
      </c>
    </row>
    <row collapsed="false" customFormat="false" customHeight="false" hidden="false" ht="14" outlineLevel="0" r="161">
      <c r="A161" s="15" t="s">
        <v>54</v>
      </c>
      <c r="B161" s="15" t="s">
        <v>48</v>
      </c>
      <c r="C161" s="19" t="n">
        <v>1</v>
      </c>
      <c r="D161" s="19" t="n">
        <v>1</v>
      </c>
      <c r="E161" s="19" t="n">
        <v>1</v>
      </c>
      <c r="F161" s="15" t="s">
        <v>458</v>
      </c>
      <c r="G161" s="17" t="n">
        <v>0.9563</v>
      </c>
      <c r="H161" s="18" t="n">
        <v>0.9563</v>
      </c>
      <c r="I161" s="0" t="n">
        <f aca="false">G161*D161/$M$5*100</f>
        <v>0.000474000128871728</v>
      </c>
      <c r="J161" s="0" t="n">
        <f aca="false">H161*D161/$M$5*100</f>
        <v>0.000474000128871728</v>
      </c>
    </row>
    <row collapsed="false" customFormat="false" customHeight="false" hidden="false" ht="14" outlineLevel="0" r="162">
      <c r="A162" s="15" t="s">
        <v>280</v>
      </c>
      <c r="B162" s="15" t="s">
        <v>41</v>
      </c>
      <c r="C162" s="16" t="n">
        <v>246</v>
      </c>
      <c r="D162" s="16" t="n">
        <v>984</v>
      </c>
      <c r="E162" s="16" t="n">
        <v>9035</v>
      </c>
      <c r="F162" s="15" t="s">
        <v>524</v>
      </c>
      <c r="G162" s="17" t="n">
        <v>0.9587</v>
      </c>
      <c r="H162" s="18" t="n">
        <v>0.9559</v>
      </c>
      <c r="I162" s="0" t="n">
        <f aca="false">G162*D162/$M$5*100</f>
        <v>0.467586678628607</v>
      </c>
      <c r="J162" s="0" t="n">
        <f aca="false">H162*D162/$M$5*100</f>
        <v>0.466221034839976</v>
      </c>
    </row>
    <row collapsed="false" customFormat="false" customHeight="false" hidden="false" ht="14" outlineLevel="0" r="163">
      <c r="A163" s="20" t="s">
        <v>83</v>
      </c>
      <c r="B163" s="20" t="s">
        <v>44</v>
      </c>
      <c r="C163" s="21" t="n">
        <v>68</v>
      </c>
      <c r="D163" s="21" t="n">
        <v>0</v>
      </c>
      <c r="E163" s="21" t="n">
        <v>1474</v>
      </c>
      <c r="F163" s="20" t="s">
        <v>421</v>
      </c>
      <c r="G163" s="22" t="n">
        <v>0.9548</v>
      </c>
      <c r="H163" s="23" t="n">
        <v>0.9548</v>
      </c>
      <c r="I163" s="24" t="n">
        <f aca="false">G163*D163/$M$5*100</f>
        <v>0</v>
      </c>
      <c r="J163" s="24" t="n">
        <f aca="false">H163*D163/$M$5*100</f>
        <v>0</v>
      </c>
    </row>
    <row collapsed="false" customFormat="false" customHeight="false" hidden="false" ht="14" outlineLevel="0" r="164">
      <c r="A164" s="15" t="s">
        <v>384</v>
      </c>
      <c r="B164" s="15" t="s">
        <v>41</v>
      </c>
      <c r="C164" s="16" t="n">
        <v>72</v>
      </c>
      <c r="D164" s="16" t="n">
        <v>384</v>
      </c>
      <c r="E164" s="16" t="n">
        <v>3368</v>
      </c>
      <c r="F164" s="15" t="s">
        <v>524</v>
      </c>
      <c r="G164" s="17" t="n">
        <v>0.9535</v>
      </c>
      <c r="H164" s="18" t="n">
        <v>0.9535</v>
      </c>
      <c r="I164" s="0" t="n">
        <f aca="false">G164*D164/$M$5*100</f>
        <v>0.181483115325327</v>
      </c>
      <c r="J164" s="0" t="n">
        <f aca="false">H164*D164/$M$5*100</f>
        <v>0.181483115325327</v>
      </c>
    </row>
    <row collapsed="false" customFormat="false" customHeight="false" hidden="false" ht="14" outlineLevel="0" r="165">
      <c r="A165" s="15" t="s">
        <v>96</v>
      </c>
      <c r="B165" s="15" t="s">
        <v>97</v>
      </c>
      <c r="C165" s="16" t="n">
        <v>90</v>
      </c>
      <c r="D165" s="16" t="n">
        <v>90</v>
      </c>
      <c r="E165" s="16" t="n">
        <v>548</v>
      </c>
      <c r="F165" s="15" t="s">
        <v>424</v>
      </c>
      <c r="G165" s="17" t="n">
        <v>0.9533</v>
      </c>
      <c r="H165" s="18" t="n">
        <v>0.9533</v>
      </c>
      <c r="I165" s="0" t="n">
        <f aca="false">G165*D165/$M$5*100</f>
        <v>0.0425261832655105</v>
      </c>
      <c r="J165" s="0" t="n">
        <f aca="false">H165*D165/$M$5*100</f>
        <v>0.0425261832655105</v>
      </c>
    </row>
    <row collapsed="false" customFormat="false" customHeight="false" hidden="false" ht="14" outlineLevel="0" r="166">
      <c r="A166" s="15" t="s">
        <v>146</v>
      </c>
      <c r="B166" s="15" t="s">
        <v>147</v>
      </c>
      <c r="C166" s="16" t="n">
        <v>20</v>
      </c>
      <c r="D166" s="16" t="n">
        <v>80</v>
      </c>
      <c r="E166" s="16" t="n">
        <v>657</v>
      </c>
      <c r="F166" s="15" t="s">
        <v>148</v>
      </c>
      <c r="G166" s="17" t="n">
        <v>0.9588</v>
      </c>
      <c r="H166" s="18" t="n">
        <v>0.953</v>
      </c>
      <c r="I166" s="0" t="n">
        <f aca="false">G166*D166/$M$5*100</f>
        <v>0.0380191424082161</v>
      </c>
      <c r="J166" s="0" t="n">
        <f aca="false">H166*D166/$M$5*100</f>
        <v>0.0377891559397475</v>
      </c>
    </row>
    <row collapsed="false" customFormat="false" customHeight="false" hidden="false" ht="14" outlineLevel="0" r="167">
      <c r="A167" s="15" t="s">
        <v>350</v>
      </c>
      <c r="B167" s="15" t="s">
        <v>162</v>
      </c>
      <c r="C167" s="16" t="n">
        <v>68</v>
      </c>
      <c r="D167" s="16" t="n">
        <v>544</v>
      </c>
      <c r="E167" s="16" t="n">
        <v>4744</v>
      </c>
      <c r="F167" s="15" t="s">
        <v>457</v>
      </c>
      <c r="G167" s="17" t="n">
        <v>0.9523</v>
      </c>
      <c r="H167" s="18" t="n">
        <v>0.9523</v>
      </c>
      <c r="I167" s="0" t="n">
        <f aca="false">G167*D167/$M$5*100</f>
        <v>0.256777512874781</v>
      </c>
      <c r="J167" s="0" t="n">
        <f aca="false">H167*D167/$M$5*100</f>
        <v>0.256777512874781</v>
      </c>
    </row>
    <row collapsed="false" customFormat="false" customHeight="false" hidden="false" ht="14" outlineLevel="0" r="168">
      <c r="A168" s="15" t="s">
        <v>523</v>
      </c>
      <c r="B168" s="15" t="s">
        <v>144</v>
      </c>
      <c r="C168" s="16" t="n">
        <v>1</v>
      </c>
      <c r="D168" s="16" t="n">
        <v>1</v>
      </c>
      <c r="E168" s="16" t="n">
        <v>-1</v>
      </c>
      <c r="F168" s="15" t="s">
        <v>113</v>
      </c>
      <c r="G168" s="17" t="n">
        <v>0.9523</v>
      </c>
      <c r="H168" s="18" t="n">
        <v>0.9523</v>
      </c>
      <c r="I168" s="0" t="n">
        <f aca="false">G168*D168/$M$5*100</f>
        <v>0.000472017486902172</v>
      </c>
      <c r="J168" s="0" t="n">
        <f aca="false">H168*D168/$M$5*100</f>
        <v>0.000472017486902172</v>
      </c>
    </row>
    <row collapsed="false" customFormat="false" customHeight="false" hidden="false" ht="14" outlineLevel="0" r="169">
      <c r="A169" s="15" t="s">
        <v>370</v>
      </c>
      <c r="B169" s="15" t="s">
        <v>28</v>
      </c>
      <c r="C169" s="16" t="n">
        <v>10</v>
      </c>
      <c r="D169" s="16" t="n">
        <v>10</v>
      </c>
      <c r="E169" s="16" t="n">
        <v>183</v>
      </c>
      <c r="F169" s="15" t="s">
        <v>497</v>
      </c>
      <c r="G169" s="17" t="n">
        <v>0.9511</v>
      </c>
      <c r="H169" s="18" t="n">
        <v>0.9511</v>
      </c>
      <c r="I169" s="0" t="n">
        <f aca="false">G169*D169/$M$5*100</f>
        <v>0.00471422694311305</v>
      </c>
      <c r="J169" s="0" t="n">
        <f aca="false">H169*D169/$M$5*100</f>
        <v>0.00471422694311305</v>
      </c>
    </row>
    <row collapsed="false" customFormat="false" customHeight="false" hidden="false" ht="14" outlineLevel="0" r="170">
      <c r="A170" s="15" t="s">
        <v>247</v>
      </c>
      <c r="B170" s="15" t="s">
        <v>66</v>
      </c>
      <c r="C170" s="16" t="n">
        <v>64</v>
      </c>
      <c r="D170" s="16" t="n">
        <v>128</v>
      </c>
      <c r="E170" s="16" t="n">
        <v>870</v>
      </c>
      <c r="F170" s="15" t="s">
        <v>427</v>
      </c>
      <c r="G170" s="17" t="n">
        <v>0.9511</v>
      </c>
      <c r="H170" s="18" t="n">
        <v>0.9511</v>
      </c>
      <c r="I170" s="0" t="n">
        <f aca="false">G170*D170/$M$5*100</f>
        <v>0.060342104871847</v>
      </c>
      <c r="J170" s="0" t="n">
        <f aca="false">H170*D170/$M$5*100</f>
        <v>0.060342104871847</v>
      </c>
    </row>
    <row collapsed="false" customFormat="false" customHeight="false" hidden="false" ht="14" outlineLevel="0" r="171">
      <c r="A171" s="20" t="s">
        <v>93</v>
      </c>
      <c r="B171" s="20" t="s">
        <v>44</v>
      </c>
      <c r="C171" s="21" t="n">
        <v>62</v>
      </c>
      <c r="D171" s="21" t="n">
        <v>0</v>
      </c>
      <c r="E171" s="21" t="n">
        <v>656</v>
      </c>
      <c r="F171" s="20" t="s">
        <v>421</v>
      </c>
      <c r="G171" s="22" t="n">
        <v>0.9547</v>
      </c>
      <c r="H171" s="23" t="n">
        <v>0.9509</v>
      </c>
      <c r="I171" s="24" t="n">
        <f aca="false">G171*D171/$M$5*100</f>
        <v>0</v>
      </c>
      <c r="J171" s="24" t="n">
        <f aca="false">H171*D171/$M$5*100</f>
        <v>0</v>
      </c>
    </row>
    <row collapsed="false" customFormat="false" customHeight="false" hidden="false" ht="14" outlineLevel="0" r="172">
      <c r="A172" s="20" t="s">
        <v>321</v>
      </c>
      <c r="B172" s="20" t="s">
        <v>44</v>
      </c>
      <c r="C172" s="21" t="n">
        <v>96</v>
      </c>
      <c r="D172" s="21" t="n">
        <v>0</v>
      </c>
      <c r="E172" s="21" t="n">
        <v>3744</v>
      </c>
      <c r="F172" s="20" t="s">
        <v>421</v>
      </c>
      <c r="G172" s="22" t="n">
        <v>0.9503</v>
      </c>
      <c r="H172" s="23" t="n">
        <v>0.9503</v>
      </c>
      <c r="I172" s="24" t="n">
        <f aca="false">G172*D172/$M$5*100</f>
        <v>0</v>
      </c>
      <c r="J172" s="24" t="n">
        <f aca="false">H172*D172/$M$5*100</f>
        <v>0</v>
      </c>
    </row>
    <row collapsed="false" customFormat="false" customHeight="false" hidden="false" ht="14" outlineLevel="0" r="173">
      <c r="A173" s="15" t="s">
        <v>397</v>
      </c>
      <c r="B173" s="15" t="s">
        <v>48</v>
      </c>
      <c r="C173" s="16" t="n">
        <v>1</v>
      </c>
      <c r="D173" s="16" t="n">
        <v>1</v>
      </c>
      <c r="E173" s="16" t="n">
        <v>1</v>
      </c>
      <c r="F173" s="15" t="s">
        <v>458</v>
      </c>
      <c r="G173" s="17" t="n">
        <v>0.9502</v>
      </c>
      <c r="H173" s="18" t="n">
        <v>0.9502</v>
      </c>
      <c r="I173" s="0" t="n">
        <f aca="false">G173*D173/$M$5*100</f>
        <v>0.000470976599868154</v>
      </c>
      <c r="J173" s="0" t="n">
        <f aca="false">H173*D173/$M$5*100</f>
        <v>0.000470976599868154</v>
      </c>
    </row>
    <row collapsed="false" customFormat="false" customHeight="false" hidden="false" ht="14" outlineLevel="0" r="174">
      <c r="A174" s="20" t="s">
        <v>145</v>
      </c>
      <c r="B174" s="20" t="s">
        <v>44</v>
      </c>
      <c r="C174" s="21" t="n">
        <v>808</v>
      </c>
      <c r="D174" s="21" t="n">
        <v>0</v>
      </c>
      <c r="E174" s="21" t="n">
        <v>37937</v>
      </c>
      <c r="F174" s="20" t="s">
        <v>421</v>
      </c>
      <c r="G174" s="22" t="n">
        <v>0.9497</v>
      </c>
      <c r="H174" s="23" t="n">
        <v>0.9497</v>
      </c>
      <c r="I174" s="24" t="n">
        <f aca="false">G174*D174/$M$5*100</f>
        <v>0</v>
      </c>
      <c r="J174" s="24" t="n">
        <f aca="false">H174*D174/$M$5*100</f>
        <v>0</v>
      </c>
    </row>
    <row collapsed="false" customFormat="false" customHeight="false" hidden="false" ht="14" outlineLevel="0" r="175">
      <c r="A175" s="15" t="s">
        <v>76</v>
      </c>
      <c r="B175" s="15" t="s">
        <v>28</v>
      </c>
      <c r="C175" s="16" t="n">
        <v>16</v>
      </c>
      <c r="D175" s="16" t="n">
        <v>172</v>
      </c>
      <c r="E175" s="16" t="n">
        <v>1555</v>
      </c>
      <c r="F175" s="15" t="s">
        <v>497</v>
      </c>
      <c r="G175" s="17" t="n">
        <v>0.992</v>
      </c>
      <c r="H175" s="18" t="n">
        <v>0.9493</v>
      </c>
      <c r="I175" s="0" t="n">
        <f aca="false">G175*D175/$M$5*100</f>
        <v>0.0845715758534035</v>
      </c>
      <c r="J175" s="0" t="n">
        <f aca="false">H175*D175/$M$5*100</f>
        <v>0.0809312469331007</v>
      </c>
    </row>
    <row collapsed="false" customFormat="false" customHeight="false" hidden="false" ht="14" outlineLevel="0" r="176">
      <c r="A176" s="15" t="s">
        <v>47</v>
      </c>
      <c r="B176" s="15" t="s">
        <v>48</v>
      </c>
      <c r="C176" s="16" t="n">
        <v>212</v>
      </c>
      <c r="D176" s="16" t="n">
        <v>1392</v>
      </c>
      <c r="E176" s="16" t="n">
        <v>13488</v>
      </c>
      <c r="F176" s="15" t="s">
        <v>458</v>
      </c>
      <c r="G176" s="17" t="n">
        <v>0.9492</v>
      </c>
      <c r="H176" s="18" t="n">
        <v>0.9492</v>
      </c>
      <c r="I176" s="0" t="n">
        <f aca="false">G176*D176/$M$5*100</f>
        <v>0.654909467611065</v>
      </c>
      <c r="J176" s="0" t="n">
        <f aca="false">H176*D176/$M$5*100</f>
        <v>0.654909467611065</v>
      </c>
    </row>
    <row collapsed="false" customFormat="false" customHeight="false" hidden="false" ht="14" outlineLevel="0" r="177">
      <c r="A177" s="15" t="s">
        <v>348</v>
      </c>
      <c r="B177" s="15" t="s">
        <v>162</v>
      </c>
      <c r="C177" s="16" t="n">
        <v>1</v>
      </c>
      <c r="D177" s="16" t="n">
        <v>2</v>
      </c>
      <c r="E177" s="16" t="n">
        <v>19</v>
      </c>
      <c r="F177" s="15" t="s">
        <v>457</v>
      </c>
      <c r="G177" s="17" t="n">
        <v>0.9487</v>
      </c>
      <c r="H177" s="18" t="n">
        <v>0.9487</v>
      </c>
      <c r="I177" s="0" t="n">
        <f aca="false">G177*D177/$M$5*100</f>
        <v>0.000940466218259141</v>
      </c>
      <c r="J177" s="0" t="n">
        <f aca="false">H177*D177/$M$5*100</f>
        <v>0.000940466218259141</v>
      </c>
    </row>
    <row collapsed="false" customFormat="false" customHeight="false" hidden="false" ht="14" outlineLevel="0" r="178">
      <c r="A178" s="15" t="s">
        <v>272</v>
      </c>
      <c r="B178" s="15" t="s">
        <v>147</v>
      </c>
      <c r="C178" s="16" t="n">
        <v>562</v>
      </c>
      <c r="D178" s="16" t="n">
        <v>2956</v>
      </c>
      <c r="E178" s="16" t="n">
        <v>24417</v>
      </c>
      <c r="F178" s="15" t="s">
        <v>148</v>
      </c>
      <c r="G178" s="17" t="n">
        <v>0.9484</v>
      </c>
      <c r="H178" s="18" t="n">
        <v>0.9484</v>
      </c>
      <c r="I178" s="0" t="n">
        <f aca="false">G178*D178/$M$5*100</f>
        <v>1.38956951886236</v>
      </c>
      <c r="J178" s="0" t="n">
        <f aca="false">H178*D178/$M$5*100</f>
        <v>1.38956951886236</v>
      </c>
    </row>
    <row collapsed="false" customFormat="false" customHeight="false" hidden="false" ht="14" outlineLevel="0" r="179">
      <c r="A179" s="15" t="s">
        <v>164</v>
      </c>
      <c r="B179" s="15" t="s">
        <v>41</v>
      </c>
      <c r="C179" s="16" t="n">
        <v>1010</v>
      </c>
      <c r="D179" s="16" t="n">
        <v>2770</v>
      </c>
      <c r="E179" s="16" t="n">
        <v>22264</v>
      </c>
      <c r="F179" s="15" t="s">
        <v>524</v>
      </c>
      <c r="G179" s="17" t="n">
        <v>0.948</v>
      </c>
      <c r="H179" s="18" t="n">
        <v>0.948</v>
      </c>
      <c r="I179" s="0" t="n">
        <f aca="false">G179*D179/$M$5*100</f>
        <v>1.30158462659417</v>
      </c>
      <c r="J179" s="0" t="n">
        <f aca="false">H179*D179/$M$5*100</f>
        <v>1.30158462659417</v>
      </c>
    </row>
    <row collapsed="false" customFormat="false" customHeight="false" hidden="false" ht="14" outlineLevel="0" r="180">
      <c r="A180" s="15" t="s">
        <v>351</v>
      </c>
      <c r="B180" s="15" t="s">
        <v>28</v>
      </c>
      <c r="C180" s="16" t="n">
        <v>162</v>
      </c>
      <c r="D180" s="16" t="n">
        <v>1310</v>
      </c>
      <c r="E180" s="16" t="n">
        <v>10525</v>
      </c>
      <c r="F180" s="15" t="s">
        <v>497</v>
      </c>
      <c r="G180" s="17" t="n">
        <v>0.9487</v>
      </c>
      <c r="H180" s="18" t="n">
        <v>0.9474</v>
      </c>
      <c r="I180" s="0" t="n">
        <f aca="false">G180*D180/$M$5*100</f>
        <v>0.616005372959738</v>
      </c>
      <c r="J180" s="0" t="n">
        <f aca="false">H180*D180/$M$5*100</f>
        <v>0.615161263141199</v>
      </c>
    </row>
    <row collapsed="false" customFormat="false" customHeight="false" hidden="false" ht="14" outlineLevel="0" r="181">
      <c r="A181" s="15" t="s">
        <v>431</v>
      </c>
      <c r="B181" s="15" t="s">
        <v>432</v>
      </c>
      <c r="C181" s="16" t="n">
        <v>5</v>
      </c>
      <c r="D181" s="16" t="n">
        <v>10</v>
      </c>
      <c r="E181" s="16" t="n">
        <v>123</v>
      </c>
      <c r="F181" s="15" t="s">
        <v>216</v>
      </c>
      <c r="G181" s="17" t="n">
        <v>0.9458</v>
      </c>
      <c r="H181" s="18" t="n">
        <v>0.9458</v>
      </c>
      <c r="I181" s="0" t="n">
        <f aca="false">G181*D181/$M$5*100</f>
        <v>0.00468795693701642</v>
      </c>
      <c r="J181" s="0" t="n">
        <f aca="false">H181*D181/$M$5*100</f>
        <v>0.00468795693701642</v>
      </c>
    </row>
    <row collapsed="false" customFormat="false" customHeight="false" hidden="false" ht="14" outlineLevel="0" r="182">
      <c r="A182" s="15" t="s">
        <v>206</v>
      </c>
      <c r="B182" s="15" t="s">
        <v>97</v>
      </c>
      <c r="C182" s="16" t="n">
        <v>20</v>
      </c>
      <c r="D182" s="16" t="n">
        <v>20</v>
      </c>
      <c r="E182" s="16" t="n">
        <v>60</v>
      </c>
      <c r="F182" s="15" t="s">
        <v>424</v>
      </c>
      <c r="G182" s="17" t="n">
        <v>0.9446</v>
      </c>
      <c r="H182" s="18" t="n">
        <v>0.9446</v>
      </c>
      <c r="I182" s="0" t="n">
        <f aca="false">G182*D182/$M$5*100</f>
        <v>0.0093640180222155</v>
      </c>
      <c r="J182" s="0" t="n">
        <f aca="false">H182*D182/$M$5*100</f>
        <v>0.0093640180222155</v>
      </c>
    </row>
    <row collapsed="false" customFormat="false" customHeight="false" hidden="false" ht="14" outlineLevel="0" r="183">
      <c r="A183" s="15" t="s">
        <v>175</v>
      </c>
      <c r="B183" s="15" t="s">
        <v>33</v>
      </c>
      <c r="C183" s="16" t="n">
        <v>878</v>
      </c>
      <c r="D183" s="16" t="n">
        <v>3636</v>
      </c>
      <c r="E183" s="16" t="n">
        <v>40178</v>
      </c>
      <c r="F183" s="15" t="s">
        <v>422</v>
      </c>
      <c r="G183" s="17" t="n">
        <v>0.9747</v>
      </c>
      <c r="H183" s="18" t="n">
        <v>0.9419</v>
      </c>
      <c r="I183" s="0" t="n">
        <f aca="false">G183*D183/$M$5*100</f>
        <v>1.75662534510362</v>
      </c>
      <c r="J183" s="0" t="n">
        <f aca="false">H183*D183/$M$5*100</f>
        <v>1.6975124782529</v>
      </c>
    </row>
    <row collapsed="false" customFormat="false" customHeight="false" hidden="false" ht="14" outlineLevel="0" r="184">
      <c r="A184" s="15" t="s">
        <v>371</v>
      </c>
      <c r="B184" s="15" t="s">
        <v>66</v>
      </c>
      <c r="C184" s="16" t="n">
        <v>160</v>
      </c>
      <c r="D184" s="16" t="n">
        <v>320</v>
      </c>
      <c r="E184" s="16" t="n">
        <v>2176</v>
      </c>
      <c r="F184" s="15" t="s">
        <v>427</v>
      </c>
      <c r="G184" s="17" t="n">
        <v>0.9412</v>
      </c>
      <c r="H184" s="18" t="n">
        <v>0.9412</v>
      </c>
      <c r="I184" s="0" t="n">
        <f aca="false">G184*D184/$M$5*100</f>
        <v>0.149285009739729</v>
      </c>
      <c r="J184" s="0" t="n">
        <f aca="false">H184*D184/$M$5*100</f>
        <v>0.149285009739729</v>
      </c>
    </row>
    <row collapsed="false" customFormat="false" customHeight="false" hidden="false" ht="14" outlineLevel="0" r="185">
      <c r="A185" s="20" t="s">
        <v>121</v>
      </c>
      <c r="B185" s="20" t="s">
        <v>44</v>
      </c>
      <c r="C185" s="21" t="n">
        <v>8</v>
      </c>
      <c r="D185" s="21" t="n">
        <v>0</v>
      </c>
      <c r="E185" s="21" t="n">
        <v>294</v>
      </c>
      <c r="F185" s="20" t="s">
        <v>421</v>
      </c>
      <c r="G185" s="22" t="n">
        <v>0.9407</v>
      </c>
      <c r="H185" s="23" t="n">
        <v>0.9407</v>
      </c>
      <c r="I185" s="24" t="n">
        <f aca="false">G185*D185/$M$5*100</f>
        <v>0</v>
      </c>
      <c r="J185" s="24" t="n">
        <f aca="false">H185*D185/$M$5*100</f>
        <v>0</v>
      </c>
    </row>
    <row collapsed="false" customFormat="false" customHeight="false" hidden="false" ht="14" outlineLevel="0" r="186">
      <c r="A186" s="15" t="s">
        <v>360</v>
      </c>
      <c r="B186" s="15" t="s">
        <v>119</v>
      </c>
      <c r="C186" s="16" t="n">
        <v>20</v>
      </c>
      <c r="D186" s="16" t="n">
        <v>20</v>
      </c>
      <c r="E186" s="16" t="n">
        <v>2000</v>
      </c>
      <c r="F186" s="15" t="s">
        <v>72</v>
      </c>
      <c r="G186" s="17" t="n">
        <v>0.9396</v>
      </c>
      <c r="H186" s="18" t="n">
        <v>0.9396</v>
      </c>
      <c r="I186" s="0" t="n">
        <f aca="false">G186*D186/$M$5*100</f>
        <v>0.00931445197297659</v>
      </c>
      <c r="J186" s="0" t="n">
        <f aca="false">H186*D186/$M$5*100</f>
        <v>0.00931445197297659</v>
      </c>
    </row>
    <row collapsed="false" customFormat="false" customHeight="false" hidden="false" ht="14" outlineLevel="0" r="187">
      <c r="A187" s="15" t="s">
        <v>306</v>
      </c>
      <c r="B187" s="15" t="s">
        <v>112</v>
      </c>
      <c r="C187" s="16" t="n">
        <v>268</v>
      </c>
      <c r="D187" s="16" t="n">
        <v>1072</v>
      </c>
      <c r="E187" s="16" t="n">
        <v>13400</v>
      </c>
      <c r="F187" s="15" t="s">
        <v>113</v>
      </c>
      <c r="G187" s="17" t="n">
        <v>0.9769</v>
      </c>
      <c r="H187" s="18" t="n">
        <v>0.9389</v>
      </c>
      <c r="I187" s="0" t="n">
        <f aca="false">G187*D187/$M$5*100</f>
        <v>0.51907390793602</v>
      </c>
      <c r="J187" s="0" t="n">
        <f aca="false">H187*D187/$M$5*100</f>
        <v>0.498882682118057</v>
      </c>
    </row>
    <row collapsed="false" customFormat="false" customHeight="false" hidden="false" ht="14" outlineLevel="0" r="188">
      <c r="A188" s="15" t="s">
        <v>518</v>
      </c>
      <c r="B188" s="15" t="s">
        <v>25</v>
      </c>
      <c r="C188" s="16" t="n">
        <v>60</v>
      </c>
      <c r="D188" s="16" t="n">
        <v>240</v>
      </c>
      <c r="E188" s="16" t="n">
        <v>3108</v>
      </c>
      <c r="F188" s="15" t="s">
        <v>424</v>
      </c>
      <c r="G188" s="17" t="n">
        <v>0.9383</v>
      </c>
      <c r="H188" s="18" t="n">
        <v>0.9383</v>
      </c>
      <c r="I188" s="0" t="n">
        <f aca="false">G188*D188/$M$5*100</f>
        <v>0.111618777602094</v>
      </c>
      <c r="J188" s="0" t="n">
        <f aca="false">H188*D188/$M$5*100</f>
        <v>0.111618777602094</v>
      </c>
    </row>
    <row collapsed="false" customFormat="false" customHeight="false" hidden="false" ht="14" outlineLevel="0" r="189">
      <c r="A189" s="15" t="s">
        <v>38</v>
      </c>
      <c r="B189" s="15" t="s">
        <v>33</v>
      </c>
      <c r="C189" s="16" t="n">
        <v>6</v>
      </c>
      <c r="D189" s="16" t="n">
        <v>12</v>
      </c>
      <c r="E189" s="16" t="n">
        <v>73</v>
      </c>
      <c r="F189" s="15" t="s">
        <v>422</v>
      </c>
      <c r="G189" s="17" t="n">
        <v>0.9348</v>
      </c>
      <c r="H189" s="18" t="n">
        <v>0.9348</v>
      </c>
      <c r="I189" s="0" t="n">
        <f aca="false">G189*D189/$M$5*100</f>
        <v>0.00556012113942434</v>
      </c>
      <c r="J189" s="0" t="n">
        <f aca="false">H189*D189/$M$5*100</f>
        <v>0.00556012113942434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0.9346</v>
      </c>
      <c r="H190" s="18" t="n">
        <v>0.9346</v>
      </c>
      <c r="I190" s="0" t="n">
        <f aca="false">G190*D190/$M$5*100</f>
        <v>0.051883361172931</v>
      </c>
      <c r="J190" s="0" t="n">
        <f aca="false">H190*D190/$M$5*100</f>
        <v>0.051883361172931</v>
      </c>
    </row>
    <row collapsed="false" customFormat="false" customHeight="false" hidden="false" ht="14" outlineLevel="0" r="191">
      <c r="A191" s="20" t="s">
        <v>43</v>
      </c>
      <c r="B191" s="20" t="s">
        <v>44</v>
      </c>
      <c r="C191" s="21" t="n">
        <v>272</v>
      </c>
      <c r="D191" s="21" t="n">
        <v>0</v>
      </c>
      <c r="E191" s="21" t="n">
        <v>10602</v>
      </c>
      <c r="F191" s="20" t="s">
        <v>421</v>
      </c>
      <c r="G191" s="22" t="n">
        <v>0.9322</v>
      </c>
      <c r="H191" s="23" t="n">
        <v>0.9322</v>
      </c>
      <c r="I191" s="24" t="n">
        <f aca="false">G191*D191/$M$5*100</f>
        <v>0</v>
      </c>
      <c r="J191" s="24" t="n">
        <f aca="false">H191*D191/$M$5*100</f>
        <v>0</v>
      </c>
    </row>
    <row collapsed="false" customFormat="false" customHeight="false" hidden="false" ht="14" outlineLevel="0" r="192">
      <c r="A192" s="15" t="s">
        <v>127</v>
      </c>
      <c r="B192" s="15" t="s">
        <v>28</v>
      </c>
      <c r="C192" s="16" t="n">
        <v>9</v>
      </c>
      <c r="D192" s="16" t="n">
        <v>9</v>
      </c>
      <c r="E192" s="16" t="n">
        <v>53</v>
      </c>
      <c r="F192" s="15" t="s">
        <v>497</v>
      </c>
      <c r="G192" s="17" t="n">
        <v>0.9308</v>
      </c>
      <c r="H192" s="18" t="n">
        <v>0.9308</v>
      </c>
      <c r="I192" s="0" t="n">
        <f aca="false">G192*D192/$M$5*100</f>
        <v>0.00415224707684225</v>
      </c>
      <c r="J192" s="0" t="n">
        <f aca="false">H192*D192/$M$5*100</f>
        <v>0.00415224707684225</v>
      </c>
    </row>
    <row collapsed="false" customFormat="false" customHeight="false" hidden="false" ht="14" outlineLevel="0" r="193">
      <c r="A193" s="15" t="s">
        <v>106</v>
      </c>
      <c r="B193" s="15" t="s">
        <v>48</v>
      </c>
      <c r="C193" s="16" t="n">
        <v>2</v>
      </c>
      <c r="D193" s="16" t="n">
        <v>2</v>
      </c>
      <c r="E193" s="16" t="n">
        <v>19</v>
      </c>
      <c r="F193" s="15" t="s">
        <v>458</v>
      </c>
      <c r="G193" s="17" t="n">
        <v>0.9298</v>
      </c>
      <c r="H193" s="18" t="n">
        <v>0.9298</v>
      </c>
      <c r="I193" s="0" t="n">
        <f aca="false">G193*D193/$M$5*100</f>
        <v>0.000921730251646832</v>
      </c>
      <c r="J193" s="0" t="n">
        <f aca="false">H193*D193/$M$5*100</f>
        <v>0.000921730251646832</v>
      </c>
    </row>
    <row collapsed="false" customFormat="false" customHeight="false" hidden="false" ht="14" outlineLevel="0" r="194">
      <c r="A194" s="15" t="s">
        <v>369</v>
      </c>
      <c r="B194" s="15" t="s">
        <v>129</v>
      </c>
      <c r="C194" s="16" t="n">
        <v>28</v>
      </c>
      <c r="D194" s="16" t="n">
        <v>40</v>
      </c>
      <c r="E194" s="16" t="n">
        <v>400</v>
      </c>
      <c r="F194" s="15" t="s">
        <v>433</v>
      </c>
      <c r="G194" s="17" t="n">
        <v>0.9293</v>
      </c>
      <c r="H194" s="18" t="n">
        <v>0.9293</v>
      </c>
      <c r="I194" s="0" t="n">
        <f aca="false">G194*D194/$M$5*100</f>
        <v>0.0184246918230889</v>
      </c>
      <c r="J194" s="0" t="n">
        <f aca="false">H194*D194/$M$5*100</f>
        <v>0.0184246918230889</v>
      </c>
    </row>
    <row collapsed="false" customFormat="false" customHeight="false" hidden="false" ht="14" outlineLevel="0" r="195">
      <c r="A195" s="15" t="s">
        <v>299</v>
      </c>
      <c r="B195" s="15" t="s">
        <v>28</v>
      </c>
      <c r="C195" s="16" t="n">
        <v>1</v>
      </c>
      <c r="D195" s="16" t="n">
        <v>1</v>
      </c>
      <c r="E195" s="16" t="n">
        <v>1</v>
      </c>
      <c r="F195" s="15" t="s">
        <v>497</v>
      </c>
      <c r="G195" s="17" t="n">
        <v>0.9284</v>
      </c>
      <c r="H195" s="18" t="n">
        <v>0.9284</v>
      </c>
      <c r="I195" s="0" t="n">
        <f aca="false">G195*D195/$M$5*100</f>
        <v>0.000460171201134071</v>
      </c>
      <c r="J195" s="0" t="n">
        <f aca="false">H195*D195/$M$5*100</f>
        <v>0.000460171201134071</v>
      </c>
    </row>
    <row collapsed="false" customFormat="false" customHeight="false" hidden="false" ht="14" outlineLevel="0" r="196">
      <c r="A196" s="15" t="s">
        <v>291</v>
      </c>
      <c r="B196" s="15" t="s">
        <v>28</v>
      </c>
      <c r="C196" s="16" t="n">
        <v>170</v>
      </c>
      <c r="D196" s="16" t="n">
        <v>512</v>
      </c>
      <c r="E196" s="16" t="n">
        <v>4608</v>
      </c>
      <c r="F196" s="15" t="s">
        <v>497</v>
      </c>
      <c r="G196" s="17" t="n">
        <v>0.9279</v>
      </c>
      <c r="H196" s="18" t="n">
        <v>0.9279</v>
      </c>
      <c r="I196" s="0" t="n">
        <f aca="false">G196*D196/$M$5*100</f>
        <v>0.235480765894593</v>
      </c>
      <c r="J196" s="0" t="n">
        <f aca="false">H196*D196/$M$5*100</f>
        <v>0.235480765894593</v>
      </c>
    </row>
    <row collapsed="false" customFormat="false" customHeight="false" hidden="false" ht="14" outlineLevel="0" r="197">
      <c r="A197" s="15" t="s">
        <v>207</v>
      </c>
      <c r="B197" s="15" t="s">
        <v>129</v>
      </c>
      <c r="C197" s="16" t="n">
        <v>18</v>
      </c>
      <c r="D197" s="16" t="n">
        <v>72</v>
      </c>
      <c r="E197" s="16" t="n">
        <v>835</v>
      </c>
      <c r="F197" s="15" t="s">
        <v>433</v>
      </c>
      <c r="G197" s="17" t="n">
        <v>0.9278</v>
      </c>
      <c r="H197" s="18" t="n">
        <v>0.9278</v>
      </c>
      <c r="I197" s="0" t="n">
        <f aca="false">G197*D197/$M$5*100</f>
        <v>0.0331109139483819</v>
      </c>
      <c r="J197" s="0" t="n">
        <f aca="false">H197*D197/$M$5*100</f>
        <v>0.0331109139483819</v>
      </c>
    </row>
    <row collapsed="false" customFormat="false" customHeight="false" hidden="false" ht="14" outlineLevel="0" r="198">
      <c r="A198" s="15" t="s">
        <v>132</v>
      </c>
      <c r="B198" s="15" t="s">
        <v>28</v>
      </c>
      <c r="C198" s="16" t="n">
        <v>16</v>
      </c>
      <c r="D198" s="16" t="n">
        <v>80</v>
      </c>
      <c r="E198" s="16" t="n">
        <v>888</v>
      </c>
      <c r="F198" s="15" t="s">
        <v>497</v>
      </c>
      <c r="G198" s="17" t="n">
        <v>0.9251</v>
      </c>
      <c r="H198" s="18" t="n">
        <v>0.9251</v>
      </c>
      <c r="I198" s="0" t="n">
        <f aca="false">G198*D198/$M$5*100</f>
        <v>0.036682841720735</v>
      </c>
      <c r="J198" s="0" t="n">
        <f aca="false">H198*D198/$M$5*100</f>
        <v>0.036682841720735</v>
      </c>
    </row>
    <row collapsed="false" customFormat="false" customHeight="false" hidden="false" ht="14" outlineLevel="0" r="199">
      <c r="A199" s="15" t="s">
        <v>32</v>
      </c>
      <c r="B199" s="15" t="s">
        <v>33</v>
      </c>
      <c r="C199" s="16" t="n">
        <v>8</v>
      </c>
      <c r="D199" s="16" t="n">
        <v>32</v>
      </c>
      <c r="E199" s="16" t="n">
        <v>294</v>
      </c>
      <c r="F199" s="15" t="s">
        <v>422</v>
      </c>
      <c r="G199" s="17" t="n">
        <v>1</v>
      </c>
      <c r="H199" s="18" t="n">
        <v>0.9247</v>
      </c>
      <c r="I199" s="0" t="n">
        <f aca="false">G199*D199/$M$5*100</f>
        <v>0.0158611357564523</v>
      </c>
      <c r="J199" s="0" t="n">
        <f aca="false">H199*D199/$M$5*100</f>
        <v>0.0146667922339914</v>
      </c>
    </row>
    <row collapsed="false" customFormat="false" customHeight="false" hidden="false" ht="14" outlineLevel="0" r="200">
      <c r="A200" s="15" t="s">
        <v>36</v>
      </c>
      <c r="B200" s="15" t="s">
        <v>33</v>
      </c>
      <c r="C200" s="16" t="n">
        <v>8</v>
      </c>
      <c r="D200" s="16" t="n">
        <v>16</v>
      </c>
      <c r="E200" s="16" t="n">
        <v>98</v>
      </c>
      <c r="F200" s="15" t="s">
        <v>422</v>
      </c>
      <c r="G200" s="17" t="n">
        <v>1</v>
      </c>
      <c r="H200" s="18" t="n">
        <v>0.9247</v>
      </c>
      <c r="I200" s="0" t="n">
        <f aca="false">G200*D200/$M$5*100</f>
        <v>0.00793056787822613</v>
      </c>
      <c r="J200" s="0" t="n">
        <f aca="false">H200*D200/$M$5*100</f>
        <v>0.0073333961169957</v>
      </c>
    </row>
    <row collapsed="false" customFormat="false" customHeight="false" hidden="false" ht="14" outlineLevel="0" r="201">
      <c r="A201" s="15" t="s">
        <v>137</v>
      </c>
      <c r="B201" s="15" t="s">
        <v>138</v>
      </c>
      <c r="C201" s="16" t="n">
        <v>19</v>
      </c>
      <c r="D201" s="16" t="n">
        <v>76</v>
      </c>
      <c r="E201" s="16" t="n">
        <v>608</v>
      </c>
      <c r="F201" s="15" t="s">
        <v>72</v>
      </c>
      <c r="G201" s="17" t="n">
        <v>0.9221</v>
      </c>
      <c r="H201" s="18" t="n">
        <v>0.9221</v>
      </c>
      <c r="I201" s="0" t="n">
        <f aca="false">G201*D201/$M$5*100</f>
        <v>0.0347356890424335</v>
      </c>
      <c r="J201" s="0" t="n">
        <f aca="false">H201*D201/$M$5*100</f>
        <v>0.0347356890424335</v>
      </c>
    </row>
    <row collapsed="false" customFormat="false" customHeight="false" hidden="false" ht="14" outlineLevel="0" r="202">
      <c r="A202" s="15" t="s">
        <v>436</v>
      </c>
      <c r="B202" s="15" t="s">
        <v>28</v>
      </c>
      <c r="C202" s="16" t="n">
        <v>24</v>
      </c>
      <c r="D202" s="16" t="n">
        <v>96</v>
      </c>
      <c r="E202" s="16" t="n">
        <v>675</v>
      </c>
      <c r="F202" s="15" t="s">
        <v>497</v>
      </c>
      <c r="G202" s="17" t="n">
        <v>0.9206</v>
      </c>
      <c r="H202" s="18" t="n">
        <v>0.9206</v>
      </c>
      <c r="I202" s="0" t="n">
        <f aca="false">G202*D202/$M$5*100</f>
        <v>0.0438052847321699</v>
      </c>
      <c r="J202" s="0" t="n">
        <f aca="false">H202*D202/$M$5*100</f>
        <v>0.0438052847321699</v>
      </c>
    </row>
    <row collapsed="false" customFormat="false" customHeight="false" hidden="false" ht="14" outlineLevel="0" r="203">
      <c r="A203" s="15" t="s">
        <v>172</v>
      </c>
      <c r="B203" s="15" t="s">
        <v>33</v>
      </c>
      <c r="C203" s="16" t="n">
        <v>8</v>
      </c>
      <c r="D203" s="16" t="n">
        <v>16</v>
      </c>
      <c r="E203" s="16" t="n">
        <v>98</v>
      </c>
      <c r="F203" s="15" t="s">
        <v>422</v>
      </c>
      <c r="G203" s="17" t="n">
        <v>0.9949</v>
      </c>
      <c r="H203" s="18" t="n">
        <v>0.9199</v>
      </c>
      <c r="I203" s="0" t="n">
        <f aca="false">G203*D203/$M$5*100</f>
        <v>0.00789012198204718</v>
      </c>
      <c r="J203" s="0" t="n">
        <f aca="false">H203*D203/$M$5*100</f>
        <v>0.00729532939118022</v>
      </c>
    </row>
    <row collapsed="false" customFormat="false" customHeight="false" hidden="false" ht="14" outlineLevel="0" r="204">
      <c r="A204" s="15" t="s">
        <v>347</v>
      </c>
      <c r="B204" s="15" t="s">
        <v>33</v>
      </c>
      <c r="C204" s="16" t="n">
        <v>164</v>
      </c>
      <c r="D204" s="16" t="n">
        <v>164</v>
      </c>
      <c r="E204" s="16" t="n">
        <v>-1</v>
      </c>
      <c r="F204" s="15" t="s">
        <v>422</v>
      </c>
      <c r="G204" s="17" t="n">
        <v>0.9186</v>
      </c>
      <c r="H204" s="18" t="n">
        <v>0.9186</v>
      </c>
      <c r="I204" s="0" t="n">
        <f aca="false">G204*D204/$M$5*100</f>
        <v>0.0746714514426199</v>
      </c>
      <c r="J204" s="0" t="n">
        <f aca="false">H204*D204/$M$5*100</f>
        <v>0.0746714514426199</v>
      </c>
    </row>
    <row collapsed="false" customFormat="false" customHeight="false" hidden="false" ht="14" outlineLevel="0" r="205">
      <c r="A205" s="20" t="s">
        <v>203</v>
      </c>
      <c r="B205" s="20" t="s">
        <v>44</v>
      </c>
      <c r="C205" s="21" t="n">
        <v>586</v>
      </c>
      <c r="D205" s="21" t="n">
        <v>0</v>
      </c>
      <c r="E205" s="21" t="n">
        <v>17032</v>
      </c>
      <c r="F205" s="20" t="s">
        <v>421</v>
      </c>
      <c r="G205" s="22" t="n">
        <v>0.96</v>
      </c>
      <c r="H205" s="23" t="n">
        <v>0.9166</v>
      </c>
      <c r="I205" s="24" t="n">
        <f aca="false">G205*D205/$M$5*100</f>
        <v>0</v>
      </c>
      <c r="J205" s="24" t="n">
        <f aca="false">H205*D205/$M$5*100</f>
        <v>0</v>
      </c>
    </row>
    <row collapsed="false" customFormat="false" customHeight="false" hidden="false" ht="14" outlineLevel="0" r="206">
      <c r="A206" s="15" t="s">
        <v>126</v>
      </c>
      <c r="B206" s="15" t="s">
        <v>97</v>
      </c>
      <c r="C206" s="16" t="n">
        <v>312</v>
      </c>
      <c r="D206" s="16" t="n">
        <v>1248</v>
      </c>
      <c r="E206" s="16" t="n">
        <v>8524</v>
      </c>
      <c r="F206" s="15" t="s">
        <v>424</v>
      </c>
      <c r="G206" s="17" t="n">
        <v>0.9148</v>
      </c>
      <c r="H206" s="18" t="n">
        <v>0.9148</v>
      </c>
      <c r="I206" s="0" t="n">
        <f aca="false">G206*D206/$M$5*100</f>
        <v>0.565880912610099</v>
      </c>
      <c r="J206" s="0" t="n">
        <f aca="false">H206*D206/$M$5*100</f>
        <v>0.565880912610099</v>
      </c>
    </row>
    <row collapsed="false" customFormat="false" customHeight="false" hidden="false" ht="14" outlineLevel="0" r="207">
      <c r="A207" s="15" t="s">
        <v>463</v>
      </c>
      <c r="B207" s="15" t="s">
        <v>210</v>
      </c>
      <c r="C207" s="16" t="n">
        <v>48</v>
      </c>
      <c r="D207" s="16" t="n">
        <v>288</v>
      </c>
      <c r="E207" s="16" t="n">
        <v>2822</v>
      </c>
      <c r="F207" s="15" t="s">
        <v>211</v>
      </c>
      <c r="G207" s="17" t="n">
        <v>0.9146</v>
      </c>
      <c r="H207" s="18" t="n">
        <v>0.9146</v>
      </c>
      <c r="I207" s="0" t="n">
        <f aca="false">G207*D207/$M$5*100</f>
        <v>0.130559352865661</v>
      </c>
      <c r="J207" s="0" t="n">
        <f aca="false">H207*D207/$M$5*100</f>
        <v>0.130559352865661</v>
      </c>
    </row>
    <row collapsed="false" customFormat="false" customHeight="false" hidden="false" ht="14" outlineLevel="0" r="208">
      <c r="A208" s="15" t="s">
        <v>205</v>
      </c>
      <c r="B208" s="15" t="s">
        <v>28</v>
      </c>
      <c r="C208" s="16" t="n">
        <v>56</v>
      </c>
      <c r="D208" s="16" t="n">
        <v>224</v>
      </c>
      <c r="E208" s="16" t="n">
        <v>1630</v>
      </c>
      <c r="F208" s="15" t="s">
        <v>497</v>
      </c>
      <c r="G208" s="17" t="n">
        <v>0.9918</v>
      </c>
      <c r="H208" s="18" t="n">
        <v>0.9115</v>
      </c>
      <c r="I208" s="0" t="n">
        <f aca="false">G208*D208/$M$5*100</f>
        <v>0.110117521102745</v>
      </c>
      <c r="J208" s="0" t="n">
        <f aca="false">H208*D208/$M$5*100</f>
        <v>0.101201976694044</v>
      </c>
    </row>
    <row collapsed="false" customFormat="false" customHeight="false" hidden="false" ht="14" outlineLevel="0" r="209">
      <c r="A209" s="15" t="s">
        <v>494</v>
      </c>
      <c r="B209" s="15" t="s">
        <v>66</v>
      </c>
      <c r="C209" s="16" t="n">
        <v>128</v>
      </c>
      <c r="D209" s="16" t="n">
        <v>256</v>
      </c>
      <c r="E209" s="16" t="n">
        <v>1741</v>
      </c>
      <c r="F209" s="15" t="s">
        <v>427</v>
      </c>
      <c r="G209" s="17" t="n">
        <v>0.9111</v>
      </c>
      <c r="H209" s="18" t="n">
        <v>0.9111</v>
      </c>
      <c r="I209" s="0" t="n">
        <f aca="false">G209*D209/$M$5*100</f>
        <v>0.115608646301629</v>
      </c>
      <c r="J209" s="0" t="n">
        <f aca="false">H209*D209/$M$5*100</f>
        <v>0.115608646301629</v>
      </c>
    </row>
    <row collapsed="false" customFormat="false" customHeight="false" hidden="false" ht="14" outlineLevel="0" r="210">
      <c r="A210" s="15" t="s">
        <v>335</v>
      </c>
      <c r="B210" s="15" t="s">
        <v>56</v>
      </c>
      <c r="C210" s="16" t="n">
        <v>-1</v>
      </c>
      <c r="D210" s="19" t="n">
        <v>1</v>
      </c>
      <c r="E210" s="16" t="n">
        <v>-1</v>
      </c>
      <c r="F210" s="15" t="s">
        <v>57</v>
      </c>
      <c r="G210" s="17" t="n">
        <v>0.944</v>
      </c>
      <c r="H210" s="18" t="n">
        <v>0.9109</v>
      </c>
      <c r="I210" s="0" t="n">
        <f aca="false">G210*D210/$M$5*100</f>
        <v>0.000467903504815342</v>
      </c>
      <c r="J210" s="0" t="n">
        <f aca="false">H210*D210/$M$5*100</f>
        <v>0.000451497142517261</v>
      </c>
    </row>
    <row collapsed="false" customFormat="false" customHeight="false" hidden="false" ht="14" outlineLevel="0" r="211">
      <c r="A211" s="15" t="s">
        <v>161</v>
      </c>
      <c r="B211" s="15" t="s">
        <v>162</v>
      </c>
      <c r="C211" s="16" t="n">
        <v>54</v>
      </c>
      <c r="D211" s="16" t="n">
        <v>108</v>
      </c>
      <c r="E211" s="16" t="n">
        <v>10800</v>
      </c>
      <c r="F211" s="15" t="s">
        <v>457</v>
      </c>
      <c r="G211" s="17" t="n">
        <v>0.9099</v>
      </c>
      <c r="H211" s="18" t="n">
        <v>0.9099</v>
      </c>
      <c r="I211" s="0" t="n">
        <f aca="false">G211*D211/$M$5*100</f>
        <v>0.0487081600586862</v>
      </c>
      <c r="J211" s="0" t="n">
        <f aca="false">H211*D211/$M$5*100</f>
        <v>0.0487081600586862</v>
      </c>
    </row>
    <row collapsed="false" customFormat="false" customHeight="false" hidden="false" ht="14" outlineLevel="0" r="212">
      <c r="A212" s="15" t="s">
        <v>534</v>
      </c>
      <c r="B212" s="15" t="s">
        <v>28</v>
      </c>
      <c r="C212" s="16" t="n">
        <v>8</v>
      </c>
      <c r="D212" s="16" t="n">
        <v>32</v>
      </c>
      <c r="E212" s="16" t="n">
        <v>208</v>
      </c>
      <c r="F212" s="15" t="s">
        <v>497</v>
      </c>
      <c r="G212" s="17" t="n">
        <v>0.9144</v>
      </c>
      <c r="H212" s="18" t="n">
        <v>0.9089</v>
      </c>
      <c r="I212" s="0" t="n">
        <f aca="false">G212*D212/$M$5*100</f>
        <v>0.0145034225356999</v>
      </c>
      <c r="J212" s="0" t="n">
        <f aca="false">H212*D212/$M$5*100</f>
        <v>0.0144161862890395</v>
      </c>
    </row>
    <row collapsed="false" customFormat="false" customHeight="false" hidden="false" ht="14" outlineLevel="0" r="213">
      <c r="A213" s="15" t="s">
        <v>235</v>
      </c>
      <c r="B213" s="15" t="s">
        <v>129</v>
      </c>
      <c r="C213" s="16" t="n">
        <v>14</v>
      </c>
      <c r="D213" s="16" t="n">
        <v>84</v>
      </c>
      <c r="E213" s="16" t="n">
        <v>840</v>
      </c>
      <c r="F213" s="15" t="s">
        <v>433</v>
      </c>
      <c r="G213" s="17" t="n">
        <v>0.9076</v>
      </c>
      <c r="H213" s="18" t="n">
        <v>0.9076</v>
      </c>
      <c r="I213" s="0" t="n">
        <f aca="false">G213*D213/$M$5*100</f>
        <v>0.0377883628829597</v>
      </c>
      <c r="J213" s="0" t="n">
        <f aca="false">H213*D213/$M$5*100</f>
        <v>0.0377883628829597</v>
      </c>
    </row>
    <row collapsed="false" customFormat="false" customHeight="false" hidden="false" ht="14" outlineLevel="0" r="214">
      <c r="A214" s="15" t="s">
        <v>188</v>
      </c>
      <c r="B214" s="15" t="s">
        <v>509</v>
      </c>
      <c r="C214" s="16" t="n">
        <v>324</v>
      </c>
      <c r="D214" s="16" t="n">
        <v>648</v>
      </c>
      <c r="E214" s="16" t="n">
        <v>6083</v>
      </c>
      <c r="F214" s="15" t="s">
        <v>104</v>
      </c>
      <c r="G214" s="17" t="n">
        <v>0.9064</v>
      </c>
      <c r="H214" s="18" t="n">
        <v>0.9064</v>
      </c>
      <c r="I214" s="0" t="n">
        <f aca="false">G214*D214/$M$5*100</f>
        <v>0.291124802355379</v>
      </c>
      <c r="J214" s="0" t="n">
        <f aca="false">H214*D214/$M$5*100</f>
        <v>0.291124802355379</v>
      </c>
    </row>
    <row collapsed="false" customFormat="false" customHeight="false" hidden="false" ht="14" outlineLevel="0" r="215">
      <c r="A215" s="15" t="s">
        <v>250</v>
      </c>
      <c r="B215" s="15" t="s">
        <v>509</v>
      </c>
      <c r="C215" s="16" t="n">
        <v>803</v>
      </c>
      <c r="D215" s="16" t="n">
        <v>1606</v>
      </c>
      <c r="E215" s="16" t="n">
        <v>16110</v>
      </c>
      <c r="F215" s="15" t="s">
        <v>104</v>
      </c>
      <c r="G215" s="17" t="n">
        <v>0.9046</v>
      </c>
      <c r="H215" s="18" t="n">
        <v>0.9046</v>
      </c>
      <c r="I215" s="0" t="n">
        <f aca="false">G215*D215/$M$5*100</f>
        <v>0.720089417152827</v>
      </c>
      <c r="J215" s="0" t="n">
        <f aca="false">H215*D215/$M$5*100</f>
        <v>0.720089417152827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0.9039</v>
      </c>
      <c r="H216" s="18" t="n">
        <v>0.9039</v>
      </c>
      <c r="I216" s="0" t="n">
        <f aca="false">G216*D216/$M$5*100</f>
        <v>0.121863485187186</v>
      </c>
      <c r="J216" s="0" t="n">
        <f aca="false">H216*D216/$M$5*100</f>
        <v>0.121863485187186</v>
      </c>
    </row>
    <row collapsed="false" customFormat="false" customHeight="false" hidden="false" ht="14" outlineLevel="0" r="217">
      <c r="A217" s="15" t="s">
        <v>221</v>
      </c>
      <c r="B217" s="15" t="s">
        <v>222</v>
      </c>
      <c r="C217" s="16" t="n">
        <v>32</v>
      </c>
      <c r="D217" s="16" t="n">
        <v>64</v>
      </c>
      <c r="E217" s="16" t="n">
        <v>0</v>
      </c>
      <c r="F217" s="15" t="s">
        <v>517</v>
      </c>
      <c r="G217" s="17" t="n">
        <v>0.9028</v>
      </c>
      <c r="H217" s="18" t="n">
        <v>0.9028</v>
      </c>
      <c r="I217" s="0" t="n">
        <f aca="false">G217*D217/$M$5*100</f>
        <v>0.0286388667218502</v>
      </c>
      <c r="J217" s="0" t="n">
        <f aca="false">H217*D217/$M$5*100</f>
        <v>0.0286388667218502</v>
      </c>
    </row>
    <row collapsed="false" customFormat="false" customHeight="false" hidden="false" ht="14" outlineLevel="0" r="218">
      <c r="A218" s="15" t="s">
        <v>443</v>
      </c>
      <c r="B218" s="15" t="s">
        <v>509</v>
      </c>
      <c r="C218" s="16" t="n">
        <v>4</v>
      </c>
      <c r="D218" s="16" t="n">
        <v>16</v>
      </c>
      <c r="E218" s="16" t="n">
        <v>-1</v>
      </c>
      <c r="F218" s="15" t="s">
        <v>104</v>
      </c>
      <c r="G218" s="17" t="n">
        <v>0.902</v>
      </c>
      <c r="H218" s="18" t="n">
        <v>0.902</v>
      </c>
      <c r="I218" s="0" t="n">
        <f aca="false">G218*D218/$M$5*100</f>
        <v>0.00715337222615997</v>
      </c>
      <c r="J218" s="0" t="n">
        <f aca="false">H218*D218/$M$5*100</f>
        <v>0.00715337222615997</v>
      </c>
    </row>
    <row collapsed="false" customFormat="false" customHeight="false" hidden="false" ht="14" outlineLevel="0" r="219">
      <c r="A219" s="15" t="s">
        <v>79</v>
      </c>
      <c r="B219" s="15" t="s">
        <v>22</v>
      </c>
      <c r="C219" s="16" t="n">
        <v>636</v>
      </c>
      <c r="D219" s="16" t="n">
        <v>2858</v>
      </c>
      <c r="E219" s="16" t="n">
        <v>30849</v>
      </c>
      <c r="F219" s="15" t="s">
        <v>23</v>
      </c>
      <c r="G219" s="17" t="n">
        <v>0.9919</v>
      </c>
      <c r="H219" s="18" t="n">
        <v>0.9011</v>
      </c>
      <c r="I219" s="0" t="n">
        <f aca="false">G219*D219/$M$5*100</f>
        <v>1.40512324598143</v>
      </c>
      <c r="J219" s="0" t="n">
        <f aca="false">H219*D219/$M$5*100</f>
        <v>1.2764961759793</v>
      </c>
    </row>
    <row collapsed="false" customFormat="false" customHeight="false" hidden="false" ht="14" outlineLevel="0" r="220">
      <c r="A220" s="20" t="s">
        <v>305</v>
      </c>
      <c r="B220" s="20" t="s">
        <v>520</v>
      </c>
      <c r="C220" s="21" t="n">
        <v>102</v>
      </c>
      <c r="D220" s="21" t="n">
        <v>0</v>
      </c>
      <c r="E220" s="21" t="n">
        <v>4202</v>
      </c>
      <c r="F220" s="20" t="s">
        <v>31</v>
      </c>
      <c r="G220" s="22" t="n">
        <v>0.901</v>
      </c>
      <c r="H220" s="23" t="n">
        <v>0.901</v>
      </c>
      <c r="I220" s="24" t="n">
        <f aca="false">G220*D220/$M$5*100</f>
        <v>0</v>
      </c>
      <c r="J220" s="24" t="n">
        <f aca="false">H220*D220/$M$5*100</f>
        <v>0</v>
      </c>
    </row>
    <row collapsed="false" customFormat="false" customHeight="false" hidden="false" ht="14" outlineLevel="0" r="221">
      <c r="A221" s="15" t="s">
        <v>35</v>
      </c>
      <c r="B221" s="15" t="s">
        <v>33</v>
      </c>
      <c r="C221" s="16" t="n">
        <v>16</v>
      </c>
      <c r="D221" s="16" t="n">
        <v>16</v>
      </c>
      <c r="E221" s="16" t="n">
        <v>83</v>
      </c>
      <c r="F221" s="15" t="s">
        <v>422</v>
      </c>
      <c r="G221" s="17" t="n">
        <v>0.9726</v>
      </c>
      <c r="H221" s="18" t="n">
        <v>0.8994</v>
      </c>
      <c r="I221" s="0" t="n">
        <f aca="false">G221*D221/$M$5*100</f>
        <v>0.00771327031836273</v>
      </c>
      <c r="J221" s="0" t="n">
        <f aca="false">H221*D221/$M$5*100</f>
        <v>0.00713275274967658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0.8975</v>
      </c>
      <c r="H222" s="18" t="n">
        <v>0.8975</v>
      </c>
      <c r="I222" s="0" t="n">
        <f aca="false">G222*D222/$M$5*100</f>
        <v>0.0516032138626327</v>
      </c>
      <c r="J222" s="0" t="n">
        <f aca="false">H222*D222/$M$5*100</f>
        <v>0.0516032138626327</v>
      </c>
    </row>
    <row collapsed="false" customFormat="false" customHeight="false" hidden="false" ht="14" outlineLevel="0" r="223">
      <c r="A223" s="15" t="s">
        <v>208</v>
      </c>
      <c r="B223" s="15" t="s">
        <v>28</v>
      </c>
      <c r="C223" s="16" t="n">
        <v>254</v>
      </c>
      <c r="D223" s="16" t="n">
        <v>1542</v>
      </c>
      <c r="E223" s="16" t="n">
        <v>12611</v>
      </c>
      <c r="F223" s="15" t="s">
        <v>497</v>
      </c>
      <c r="G223" s="17" t="n">
        <v>0.9023</v>
      </c>
      <c r="H223" s="18" t="n">
        <v>0.895</v>
      </c>
      <c r="I223" s="0" t="n">
        <f aca="false">G223*D223/$M$5*100</f>
        <v>0.689635540839946</v>
      </c>
      <c r="J223" s="0" t="n">
        <f aca="false">H223*D223/$M$5*100</f>
        <v>0.684056088941319</v>
      </c>
    </row>
    <row collapsed="false" customFormat="false" customHeight="false" hidden="false" ht="14" outlineLevel="0" r="224">
      <c r="A224" s="15" t="s">
        <v>313</v>
      </c>
      <c r="B224" s="15" t="s">
        <v>41</v>
      </c>
      <c r="C224" s="16" t="n">
        <v>48</v>
      </c>
      <c r="D224" s="16" t="n">
        <v>192</v>
      </c>
      <c r="E224" s="16" t="n">
        <v>1327</v>
      </c>
      <c r="F224" s="15" t="s">
        <v>524</v>
      </c>
      <c r="G224" s="17" t="n">
        <v>0.8935</v>
      </c>
      <c r="H224" s="18" t="n">
        <v>0.8935</v>
      </c>
      <c r="I224" s="0" t="n">
        <f aca="false">G224*D224/$M$5*100</f>
        <v>0.0850315487903406</v>
      </c>
      <c r="J224" s="0" t="n">
        <f aca="false">H224*D224/$M$5*100</f>
        <v>0.0850315487903406</v>
      </c>
    </row>
    <row collapsed="false" customFormat="false" customHeight="false" hidden="false" ht="14" outlineLevel="0" r="225">
      <c r="A225" s="15" t="s">
        <v>267</v>
      </c>
      <c r="B225" s="15" t="s">
        <v>182</v>
      </c>
      <c r="C225" s="16" t="n">
        <v>14</v>
      </c>
      <c r="D225" s="16" t="n">
        <v>56</v>
      </c>
      <c r="E225" s="16" t="n">
        <v>538</v>
      </c>
      <c r="F225" s="15" t="s">
        <v>183</v>
      </c>
      <c r="G225" s="17" t="n">
        <v>0.8923</v>
      </c>
      <c r="H225" s="18" t="n">
        <v>0.8923</v>
      </c>
      <c r="I225" s="0" t="n">
        <f aca="false">G225*D225/$M$5*100</f>
        <v>0.0247675600120941</v>
      </c>
      <c r="J225" s="0" t="n">
        <f aca="false">H225*D225/$M$5*100</f>
        <v>0.0247675600120941</v>
      </c>
    </row>
    <row collapsed="false" customFormat="false" customHeight="false" hidden="false" ht="14" outlineLevel="0" r="226">
      <c r="A226" s="15" t="s">
        <v>491</v>
      </c>
      <c r="B226" s="15" t="s">
        <v>492</v>
      </c>
      <c r="C226" s="16" t="n">
        <v>102</v>
      </c>
      <c r="D226" s="16" t="n">
        <v>320</v>
      </c>
      <c r="E226" s="16" t="n">
        <v>2624</v>
      </c>
      <c r="F226" s="15" t="s">
        <v>104</v>
      </c>
      <c r="G226" s="17" t="n">
        <v>0.8918</v>
      </c>
      <c r="H226" s="18" t="n">
        <v>0.8918</v>
      </c>
      <c r="I226" s="0" t="n">
        <f aca="false">G226*D226/$M$5*100</f>
        <v>0.141449608676041</v>
      </c>
      <c r="J226" s="0" t="n">
        <f aca="false">H226*D226/$M$5*100</f>
        <v>0.141449608676041</v>
      </c>
    </row>
    <row collapsed="false" customFormat="false" customHeight="false" hidden="false" ht="14" outlineLevel="0" r="227">
      <c r="A227" s="15" t="s">
        <v>94</v>
      </c>
      <c r="B227" s="15" t="s">
        <v>28</v>
      </c>
      <c r="C227" s="16" t="n">
        <v>1</v>
      </c>
      <c r="D227" s="16" t="n">
        <v>1</v>
      </c>
      <c r="E227" s="16" t="n">
        <v>1</v>
      </c>
      <c r="F227" s="15" t="s">
        <v>497</v>
      </c>
      <c r="G227" s="17" t="n">
        <v>0.8914</v>
      </c>
      <c r="H227" s="18" t="n">
        <v>0.8914</v>
      </c>
      <c r="I227" s="0" t="n">
        <f aca="false">G227*D227/$M$5*100</f>
        <v>0.000441831762915673</v>
      </c>
      <c r="J227" s="0" t="n">
        <f aca="false">H227*D227/$M$5*100</f>
        <v>0.000441831762915673</v>
      </c>
    </row>
    <row collapsed="false" customFormat="false" customHeight="false" hidden="false" ht="14" outlineLevel="0" r="228">
      <c r="A228" s="20" t="s">
        <v>403</v>
      </c>
      <c r="B228" s="20" t="s">
        <v>44</v>
      </c>
      <c r="C228" s="21" t="n">
        <v>578</v>
      </c>
      <c r="D228" s="21" t="n">
        <v>0</v>
      </c>
      <c r="E228" s="21" t="n">
        <v>25501</v>
      </c>
      <c r="F228" s="20" t="s">
        <v>421</v>
      </c>
      <c r="G228" s="22" t="n">
        <v>0.89</v>
      </c>
      <c r="H228" s="23" t="n">
        <v>0.89</v>
      </c>
      <c r="I228" s="24" t="n">
        <f aca="false">G228*D228/$M$5*100</f>
        <v>0</v>
      </c>
      <c r="J228" s="24" t="n">
        <f aca="false">H228*D228/$M$5*100</f>
        <v>0</v>
      </c>
    </row>
    <row collapsed="false" customFormat="false" customHeight="false" hidden="false" ht="14" outlineLevel="0" r="229">
      <c r="A229" s="15" t="s">
        <v>177</v>
      </c>
      <c r="B229" s="15" t="s">
        <v>22</v>
      </c>
      <c r="C229" s="16" t="n">
        <v>1270</v>
      </c>
      <c r="D229" s="16" t="n">
        <v>5952</v>
      </c>
      <c r="E229" s="16" t="n">
        <v>56544</v>
      </c>
      <c r="F229" s="15" t="s">
        <v>23</v>
      </c>
      <c r="G229" s="17" t="n">
        <v>0.8898</v>
      </c>
      <c r="H229" s="18" t="n">
        <v>0.8898</v>
      </c>
      <c r="I229" s="0" t="n">
        <f aca="false">G229*D229/$M$5*100</f>
        <v>2.62506237887297</v>
      </c>
      <c r="J229" s="0" t="n">
        <f aca="false">H229*D229/$M$5*100</f>
        <v>2.62506237887297</v>
      </c>
    </row>
    <row collapsed="false" customFormat="false" customHeight="false" hidden="false" ht="14" outlineLevel="0" r="230">
      <c r="A230" s="15" t="s">
        <v>226</v>
      </c>
      <c r="B230" s="15" t="s">
        <v>112</v>
      </c>
      <c r="C230" s="16" t="n">
        <v>114</v>
      </c>
      <c r="D230" s="16" t="n">
        <v>456</v>
      </c>
      <c r="E230" s="16" t="n">
        <v>5510</v>
      </c>
      <c r="F230" s="15" t="s">
        <v>113</v>
      </c>
      <c r="G230" s="17" t="n">
        <v>0.8865</v>
      </c>
      <c r="H230" s="18" t="n">
        <v>0.8865</v>
      </c>
      <c r="I230" s="0" t="n">
        <f aca="false">G230*D230/$M$5*100</f>
        <v>0.200367780085353</v>
      </c>
      <c r="J230" s="0" t="n">
        <f aca="false">H230*D230/$M$5*100</f>
        <v>0.200367780085353</v>
      </c>
    </row>
    <row collapsed="false" customFormat="false" customHeight="false" hidden="false" ht="14" outlineLevel="0" r="231">
      <c r="A231" s="15" t="s">
        <v>400</v>
      </c>
      <c r="B231" s="15" t="s">
        <v>28</v>
      </c>
      <c r="C231" s="16" t="n">
        <v>30</v>
      </c>
      <c r="D231" s="16" t="n">
        <v>96</v>
      </c>
      <c r="E231" s="16" t="n">
        <v>873</v>
      </c>
      <c r="F231" s="15" t="s">
        <v>497</v>
      </c>
      <c r="G231" s="17" t="n">
        <v>0.9749</v>
      </c>
      <c r="H231" s="18" t="n">
        <v>0.8858</v>
      </c>
      <c r="I231" s="0" t="n">
        <f aca="false">G231*D231/$M$5*100</f>
        <v>0.0463890637468959</v>
      </c>
      <c r="J231" s="0" t="n">
        <f aca="false">H231*D231/$M$5*100</f>
        <v>0.0421493821591962</v>
      </c>
    </row>
    <row collapsed="false" customFormat="false" customHeight="false" hidden="false" ht="14" outlineLevel="0" r="232">
      <c r="A232" s="20" t="s">
        <v>90</v>
      </c>
      <c r="B232" s="20" t="s">
        <v>44</v>
      </c>
      <c r="C232" s="21" t="n">
        <v>10</v>
      </c>
      <c r="D232" s="21" t="n">
        <v>0</v>
      </c>
      <c r="E232" s="21" t="n">
        <v>539</v>
      </c>
      <c r="F232" s="20" t="s">
        <v>421</v>
      </c>
      <c r="G232" s="22" t="n">
        <v>0.8821</v>
      </c>
      <c r="H232" s="23" t="n">
        <v>0.8821</v>
      </c>
      <c r="I232" s="24" t="n">
        <f aca="false">G232*D232/$M$5*100</f>
        <v>0</v>
      </c>
      <c r="J232" s="24" t="n">
        <f aca="false">H232*D232/$M$5*100</f>
        <v>0</v>
      </c>
    </row>
    <row collapsed="false" customFormat="false" customHeight="false" hidden="false" ht="14" outlineLevel="0" r="233">
      <c r="A233" s="15" t="s">
        <v>407</v>
      </c>
      <c r="B233" s="15" t="s">
        <v>254</v>
      </c>
      <c r="C233" s="16" t="n">
        <v>104</v>
      </c>
      <c r="D233" s="16" t="n">
        <v>104</v>
      </c>
      <c r="E233" s="16" t="n">
        <v>586560</v>
      </c>
      <c r="F233" s="15" t="s">
        <v>255</v>
      </c>
      <c r="G233" s="17" t="n">
        <v>0.8816</v>
      </c>
      <c r="H233" s="18" t="n">
        <v>0.8816</v>
      </c>
      <c r="I233" s="0" t="n">
        <f aca="false">G233*D233/$M$5*100</f>
        <v>0.045445326169387</v>
      </c>
      <c r="J233" s="0" t="n">
        <f aca="false">H233*D233/$M$5*100</f>
        <v>0.045445326169387</v>
      </c>
    </row>
    <row collapsed="false" customFormat="false" customHeight="false" hidden="false" ht="14" outlineLevel="0" r="234">
      <c r="A234" s="15" t="s">
        <v>103</v>
      </c>
      <c r="B234" s="15" t="s">
        <v>509</v>
      </c>
      <c r="C234" s="16" t="n">
        <v>42</v>
      </c>
      <c r="D234" s="16" t="n">
        <v>84</v>
      </c>
      <c r="E234" s="16" t="n">
        <v>672</v>
      </c>
      <c r="F234" s="15" t="s">
        <v>104</v>
      </c>
      <c r="G234" s="17" t="n">
        <v>0.8782</v>
      </c>
      <c r="H234" s="18" t="n">
        <v>0.8782</v>
      </c>
      <c r="I234" s="0" t="n">
        <f aca="false">G234*D234/$M$5*100</f>
        <v>0.0365642797309555</v>
      </c>
      <c r="J234" s="0" t="n">
        <f aca="false">H234*D234/$M$5*100</f>
        <v>0.0365642797309555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0.878</v>
      </c>
      <c r="H235" s="18" t="n">
        <v>0.878</v>
      </c>
      <c r="I235" s="0" t="n">
        <f aca="false">G235*D235/$M$5*100</f>
        <v>0.170594445628522</v>
      </c>
      <c r="J235" s="0" t="n">
        <f aca="false">H235*D235/$M$5*100</f>
        <v>0.170594445628522</v>
      </c>
    </row>
    <row collapsed="false" customFormat="false" customHeight="false" hidden="false" ht="14" outlineLevel="0" r="236">
      <c r="A236" s="15" t="s">
        <v>392</v>
      </c>
      <c r="B236" s="15" t="s">
        <v>28</v>
      </c>
      <c r="C236" s="16" t="n">
        <v>62</v>
      </c>
      <c r="D236" s="16" t="n">
        <v>124</v>
      </c>
      <c r="E236" s="16" t="n">
        <v>982</v>
      </c>
      <c r="F236" s="15" t="s">
        <v>497</v>
      </c>
      <c r="G236" s="17" t="n">
        <v>0.8776</v>
      </c>
      <c r="H236" s="18" t="n">
        <v>0.8776</v>
      </c>
      <c r="I236" s="0" t="n">
        <f aca="false">G236*D236/$M$5*100</f>
        <v>0.0539389643669672</v>
      </c>
      <c r="J236" s="0" t="n">
        <f aca="false">H236*D236/$M$5*100</f>
        <v>0.0539389643669672</v>
      </c>
    </row>
    <row collapsed="false" customFormat="false" customHeight="false" hidden="false" ht="14" outlineLevel="0" r="237">
      <c r="A237" s="15" t="s">
        <v>346</v>
      </c>
      <c r="B237" s="15" t="s">
        <v>112</v>
      </c>
      <c r="C237" s="16" t="n">
        <v>88</v>
      </c>
      <c r="D237" s="16" t="n">
        <v>352</v>
      </c>
      <c r="E237" s="16" t="n">
        <v>2851</v>
      </c>
      <c r="F237" s="15" t="s">
        <v>113</v>
      </c>
      <c r="G237" s="17" t="n">
        <v>0.9336</v>
      </c>
      <c r="H237" s="18" t="n">
        <v>0.8768</v>
      </c>
      <c r="I237" s="0" t="n">
        <f aca="false">G237*D237/$M$5*100</f>
        <v>0.162887519764462</v>
      </c>
      <c r="J237" s="0" t="n">
        <f aca="false">H237*D237/$M$5*100</f>
        <v>0.152977482143831</v>
      </c>
    </row>
    <row collapsed="false" customFormat="false" customHeight="false" hidden="false" ht="14" outlineLevel="0" r="238">
      <c r="A238" s="15" t="s">
        <v>459</v>
      </c>
      <c r="B238" s="15" t="s">
        <v>182</v>
      </c>
      <c r="C238" s="16" t="n">
        <v>12</v>
      </c>
      <c r="D238" s="16" t="n">
        <v>48</v>
      </c>
      <c r="E238" s="16" t="n">
        <v>346</v>
      </c>
      <c r="F238" s="15" t="s">
        <v>183</v>
      </c>
      <c r="G238" s="17" t="n">
        <v>0.9128</v>
      </c>
      <c r="H238" s="18" t="n">
        <v>0.8759</v>
      </c>
      <c r="I238" s="0" t="n">
        <f aca="false">G238*D238/$M$5*100</f>
        <v>0.0217170670777344</v>
      </c>
      <c r="J238" s="0" t="n">
        <f aca="false">H238*D238/$M$5*100</f>
        <v>0.0208391532136148</v>
      </c>
    </row>
    <row collapsed="false" customFormat="false" customHeight="false" hidden="false" ht="14" outlineLevel="0" r="239">
      <c r="A239" s="15" t="s">
        <v>310</v>
      </c>
      <c r="B239" s="15" t="s">
        <v>509</v>
      </c>
      <c r="C239" s="16" t="n">
        <v>154</v>
      </c>
      <c r="D239" s="16" t="n">
        <v>308</v>
      </c>
      <c r="E239" s="16" t="n">
        <v>3388</v>
      </c>
      <c r="F239" s="15" t="s">
        <v>104</v>
      </c>
      <c r="G239" s="17" t="n">
        <v>0.8755</v>
      </c>
      <c r="H239" s="18" t="n">
        <v>0.8755</v>
      </c>
      <c r="I239" s="0" t="n">
        <f aca="false">G239*D239/$M$5*100</f>
        <v>0.133656834414699</v>
      </c>
      <c r="J239" s="0" t="n">
        <f aca="false">H239*D239/$M$5*100</f>
        <v>0.133656834414699</v>
      </c>
    </row>
    <row collapsed="false" customFormat="false" customHeight="false" hidden="false" ht="14" outlineLevel="0" r="240">
      <c r="A240" s="15" t="s">
        <v>214</v>
      </c>
      <c r="B240" s="15" t="s">
        <v>215</v>
      </c>
      <c r="C240" s="16" t="n">
        <v>62</v>
      </c>
      <c r="D240" s="16" t="n">
        <v>244</v>
      </c>
      <c r="E240" s="16" t="n">
        <v>1559</v>
      </c>
      <c r="F240" s="15" t="s">
        <v>216</v>
      </c>
      <c r="G240" s="17" t="n">
        <v>0.8897</v>
      </c>
      <c r="H240" s="18" t="n">
        <v>0.8752</v>
      </c>
      <c r="I240" s="0" t="n">
        <f aca="false">G240*D240/$M$5*100</f>
        <v>0.107601350179181</v>
      </c>
      <c r="J240" s="0" t="n">
        <f aca="false">H240*D240/$M$5*100</f>
        <v>0.105847703357109</v>
      </c>
    </row>
    <row collapsed="false" customFormat="false" customHeight="false" hidden="false" ht="14" outlineLevel="0" r="241">
      <c r="A241" s="15" t="s">
        <v>440</v>
      </c>
      <c r="B241" s="15" t="s">
        <v>25</v>
      </c>
      <c r="C241" s="16" t="n">
        <v>128</v>
      </c>
      <c r="D241" s="16" t="n">
        <v>512</v>
      </c>
      <c r="E241" s="16" t="n">
        <v>4557</v>
      </c>
      <c r="F241" s="15" t="s">
        <v>424</v>
      </c>
      <c r="G241" s="17" t="n">
        <v>0.874</v>
      </c>
      <c r="H241" s="18" t="n">
        <v>0.874</v>
      </c>
      <c r="I241" s="0" t="n">
        <f aca="false">G241*D241/$M$5*100</f>
        <v>0.221802122418228</v>
      </c>
      <c r="J241" s="0" t="n">
        <f aca="false">H241*D241/$M$5*100</f>
        <v>0.221802122418228</v>
      </c>
    </row>
    <row collapsed="false" customFormat="false" customHeight="false" hidden="false" ht="14" outlineLevel="0" r="242">
      <c r="A242" s="15" t="s">
        <v>269</v>
      </c>
      <c r="B242" s="15" t="s">
        <v>25</v>
      </c>
      <c r="C242" s="16" t="n">
        <v>90</v>
      </c>
      <c r="D242" s="16" t="n">
        <v>361</v>
      </c>
      <c r="E242" s="16" t="n">
        <v>2648</v>
      </c>
      <c r="F242" s="15" t="s">
        <v>424</v>
      </c>
      <c r="G242" s="17" t="n">
        <v>0.9777</v>
      </c>
      <c r="H242" s="18" t="n">
        <v>0.8732</v>
      </c>
      <c r="I242" s="0" t="n">
        <f aca="false">G242*D242/$M$5*100</f>
        <v>0.174943222090597</v>
      </c>
      <c r="J242" s="0" t="n">
        <f aca="false">H242*D242/$M$5*100</f>
        <v>0.156244677845463</v>
      </c>
    </row>
    <row collapsed="false" customFormat="false" customHeight="false" hidden="false" ht="14" outlineLevel="0" r="243">
      <c r="A243" s="15" t="s">
        <v>74</v>
      </c>
      <c r="B243" s="15" t="s">
        <v>33</v>
      </c>
      <c r="C243" s="16" t="n">
        <v>8</v>
      </c>
      <c r="D243" s="16" t="n">
        <v>16</v>
      </c>
      <c r="E243" s="16" t="n">
        <v>98</v>
      </c>
      <c r="F243" s="15" t="s">
        <v>422</v>
      </c>
      <c r="G243" s="17" t="n">
        <v>0.9114</v>
      </c>
      <c r="H243" s="18" t="n">
        <v>0.8709</v>
      </c>
      <c r="I243" s="0" t="n">
        <f aca="false">G243*D243/$M$5*100</f>
        <v>0.0072279195642153</v>
      </c>
      <c r="J243" s="0" t="n">
        <f aca="false">H243*D243/$M$5*100</f>
        <v>0.00690673156514714</v>
      </c>
    </row>
    <row collapsed="false" customFormat="false" customHeight="false" hidden="false" ht="14" outlineLevel="0" r="244">
      <c r="A244" s="15" t="s">
        <v>389</v>
      </c>
      <c r="B244" s="15" t="s">
        <v>33</v>
      </c>
      <c r="C244" s="16" t="n">
        <v>8</v>
      </c>
      <c r="D244" s="16" t="n">
        <v>32</v>
      </c>
      <c r="E244" s="16" t="n">
        <v>294</v>
      </c>
      <c r="F244" s="15" t="s">
        <v>422</v>
      </c>
      <c r="G244" s="17" t="n">
        <v>0.9098</v>
      </c>
      <c r="H244" s="18" t="n">
        <v>0.8692</v>
      </c>
      <c r="I244" s="0" t="n">
        <f aca="false">G244*D244/$M$5*100</f>
        <v>0.0144304613112203</v>
      </c>
      <c r="J244" s="0" t="n">
        <f aca="false">H244*D244/$M$5*100</f>
        <v>0.0137864991995083</v>
      </c>
    </row>
    <row collapsed="false" customFormat="false" customHeight="false" hidden="false" ht="14" outlineLevel="0" r="245">
      <c r="A245" s="15" t="s">
        <v>364</v>
      </c>
      <c r="B245" s="15" t="s">
        <v>215</v>
      </c>
      <c r="C245" s="16" t="n">
        <v>48</v>
      </c>
      <c r="D245" s="16" t="n">
        <v>192</v>
      </c>
      <c r="E245" s="16" t="n">
        <v>2304</v>
      </c>
      <c r="F245" s="15" t="s">
        <v>191</v>
      </c>
      <c r="G245" s="17" t="n">
        <v>0.8684</v>
      </c>
      <c r="H245" s="18" t="n">
        <v>0.8684</v>
      </c>
      <c r="I245" s="0" t="n">
        <f aca="false">G245*D245/$M$5*100</f>
        <v>0.0826428617454189</v>
      </c>
      <c r="J245" s="0" t="n">
        <f aca="false">H245*D245/$M$5*100</f>
        <v>0.0826428617454189</v>
      </c>
    </row>
    <row collapsed="false" customFormat="false" customHeight="false" hidden="false" ht="14" outlineLevel="0" r="246">
      <c r="A246" s="15" t="s">
        <v>285</v>
      </c>
      <c r="B246" s="15" t="s">
        <v>63</v>
      </c>
      <c r="C246" s="16" t="n">
        <v>2</v>
      </c>
      <c r="D246" s="16" t="n">
        <v>8</v>
      </c>
      <c r="E246" s="16" t="n">
        <v>28</v>
      </c>
      <c r="F246" s="15" t="s">
        <v>426</v>
      </c>
      <c r="G246" s="17" t="n">
        <v>0.8667</v>
      </c>
      <c r="H246" s="18" t="n">
        <v>0.8667</v>
      </c>
      <c r="I246" s="0" t="n">
        <f aca="false">G246*D246/$M$5*100</f>
        <v>0.00343671159002929</v>
      </c>
      <c r="J246" s="0" t="n">
        <f aca="false">H246*D246/$M$5*100</f>
        <v>0.00343671159002929</v>
      </c>
    </row>
    <row collapsed="false" customFormat="false" customHeight="false" hidden="false" ht="14" outlineLevel="0" r="247">
      <c r="A247" s="15" t="s">
        <v>218</v>
      </c>
      <c r="B247" s="15" t="s">
        <v>28</v>
      </c>
      <c r="C247" s="16" t="n">
        <v>106</v>
      </c>
      <c r="D247" s="16" t="n">
        <v>356</v>
      </c>
      <c r="E247" s="16" t="n">
        <v>3072</v>
      </c>
      <c r="F247" s="15" t="s">
        <v>497</v>
      </c>
      <c r="G247" s="17" t="n">
        <v>0.8648</v>
      </c>
      <c r="H247" s="18" t="n">
        <v>0.8648</v>
      </c>
      <c r="I247" s="0" t="n">
        <f aca="false">G247*D247/$M$5*100</f>
        <v>0.152598400999252</v>
      </c>
      <c r="J247" s="0" t="n">
        <f aca="false">H247*D247/$M$5*100</f>
        <v>0.152598400999252</v>
      </c>
    </row>
    <row collapsed="false" customFormat="false" customHeight="false" hidden="false" ht="14" outlineLevel="0" r="248">
      <c r="A248" s="15" t="s">
        <v>61</v>
      </c>
      <c r="B248" s="15" t="s">
        <v>33</v>
      </c>
      <c r="C248" s="16" t="n">
        <v>8</v>
      </c>
      <c r="D248" s="16" t="n">
        <v>32</v>
      </c>
      <c r="E248" s="16" t="n">
        <v>294</v>
      </c>
      <c r="F248" s="15" t="s">
        <v>422</v>
      </c>
      <c r="G248" s="17" t="n">
        <v>0.9059</v>
      </c>
      <c r="H248" s="18" t="n">
        <v>0.864</v>
      </c>
      <c r="I248" s="0" t="n">
        <f aca="false">G248*D248/$M$5*100</f>
        <v>0.0143686028817701</v>
      </c>
      <c r="J248" s="0" t="n">
        <f aca="false">H248*D248/$M$5*100</f>
        <v>0.0137040212935748</v>
      </c>
    </row>
    <row collapsed="false" customFormat="false" customHeight="false" hidden="false" ht="14" outlineLevel="0" r="249">
      <c r="A249" s="15" t="s">
        <v>141</v>
      </c>
      <c r="B249" s="15" t="s">
        <v>33</v>
      </c>
      <c r="C249" s="16" t="n">
        <v>8</v>
      </c>
      <c r="D249" s="16" t="n">
        <v>16</v>
      </c>
      <c r="E249" s="16" t="n">
        <v>98</v>
      </c>
      <c r="F249" s="15" t="s">
        <v>422</v>
      </c>
      <c r="G249" s="17" t="n">
        <v>0.9333</v>
      </c>
      <c r="H249" s="18" t="n">
        <v>0.8631</v>
      </c>
      <c r="I249" s="0" t="n">
        <f aca="false">G249*D249/$M$5*100</f>
        <v>0.00740159900074845</v>
      </c>
      <c r="J249" s="0" t="n">
        <f aca="false">H249*D249/$M$5*100</f>
        <v>0.00684487313569697</v>
      </c>
    </row>
    <row collapsed="false" customFormat="false" customHeight="false" hidden="false" ht="14" outlineLevel="0" r="250">
      <c r="A250" s="15" t="s">
        <v>493</v>
      </c>
      <c r="B250" s="15" t="s">
        <v>166</v>
      </c>
      <c r="C250" s="16" t="n">
        <v>16</v>
      </c>
      <c r="D250" s="16" t="n">
        <v>32</v>
      </c>
      <c r="E250" s="16" t="n">
        <v>426</v>
      </c>
      <c r="F250" s="15" t="s">
        <v>167</v>
      </c>
      <c r="G250" s="17" t="n">
        <v>0.8624</v>
      </c>
      <c r="H250" s="18" t="n">
        <v>0.8624</v>
      </c>
      <c r="I250" s="0" t="n">
        <f aca="false">G250*D250/$M$5*100</f>
        <v>0.0136786434763644</v>
      </c>
      <c r="J250" s="0" t="n">
        <f aca="false">H250*D250/$M$5*100</f>
        <v>0.0136786434763644</v>
      </c>
    </row>
    <row collapsed="false" customFormat="false" customHeight="false" hidden="false" ht="14" outlineLevel="0" r="251">
      <c r="A251" s="15" t="s">
        <v>328</v>
      </c>
      <c r="B251" s="15" t="s">
        <v>509</v>
      </c>
      <c r="C251" s="16" t="n">
        <v>50</v>
      </c>
      <c r="D251" s="16" t="n">
        <v>400</v>
      </c>
      <c r="E251" s="16" t="n">
        <v>4008</v>
      </c>
      <c r="F251" s="15" t="s">
        <v>104</v>
      </c>
      <c r="G251" s="17" t="n">
        <v>0.8611</v>
      </c>
      <c r="H251" s="18" t="n">
        <v>0.8611</v>
      </c>
      <c r="I251" s="0" t="n">
        <f aca="false">G251*D251/$M$5*100</f>
        <v>0.170725299998513</v>
      </c>
      <c r="J251" s="0" t="n">
        <f aca="false">H251*D251/$M$5*100</f>
        <v>0.170725299998513</v>
      </c>
    </row>
    <row collapsed="false" customFormat="false" customHeight="false" hidden="false" ht="14" outlineLevel="0" r="252">
      <c r="A252" s="15" t="s">
        <v>37</v>
      </c>
      <c r="B252" s="15" t="s">
        <v>33</v>
      </c>
      <c r="C252" s="16" t="n">
        <v>8</v>
      </c>
      <c r="D252" s="16" t="n">
        <v>32</v>
      </c>
      <c r="E252" s="16" t="n">
        <v>294</v>
      </c>
      <c r="F252" s="15" t="s">
        <v>422</v>
      </c>
      <c r="G252" s="17" t="n">
        <v>0.8982</v>
      </c>
      <c r="H252" s="18" t="n">
        <v>0.8608</v>
      </c>
      <c r="I252" s="0" t="n">
        <f aca="false">G252*D252/$M$5*100</f>
        <v>0.0142464721364454</v>
      </c>
      <c r="J252" s="0" t="n">
        <f aca="false">H252*D252/$M$5*100</f>
        <v>0.0136532656591541</v>
      </c>
    </row>
    <row collapsed="false" customFormat="false" customHeight="false" hidden="false" ht="14" outlineLevel="0" r="253">
      <c r="A253" s="15" t="s">
        <v>312</v>
      </c>
      <c r="B253" s="15" t="s">
        <v>162</v>
      </c>
      <c r="C253" s="16" t="n">
        <v>28</v>
      </c>
      <c r="D253" s="16" t="n">
        <v>120</v>
      </c>
      <c r="E253" s="16" t="n">
        <v>1046</v>
      </c>
      <c r="F253" s="15" t="s">
        <v>457</v>
      </c>
      <c r="G253" s="17" t="n">
        <v>0.8608</v>
      </c>
      <c r="H253" s="18" t="n">
        <v>0.8608</v>
      </c>
      <c r="I253" s="0" t="n">
        <f aca="false">G253*D253/$M$5*100</f>
        <v>0.0511997462218279</v>
      </c>
      <c r="J253" s="0" t="n">
        <f aca="false">H253*D253/$M$5*100</f>
        <v>0.0511997462218279</v>
      </c>
    </row>
    <row collapsed="false" customFormat="false" customHeight="false" hidden="false" ht="14" outlineLevel="0" r="254">
      <c r="A254" s="15" t="s">
        <v>241</v>
      </c>
      <c r="B254" s="15" t="s">
        <v>138</v>
      </c>
      <c r="C254" s="16" t="n">
        <v>39</v>
      </c>
      <c r="D254" s="16" t="n">
        <v>264</v>
      </c>
      <c r="E254" s="16" t="n">
        <v>2237</v>
      </c>
      <c r="F254" s="15" t="s">
        <v>72</v>
      </c>
      <c r="G254" s="17" t="n">
        <v>0.8531</v>
      </c>
      <c r="H254" s="18" t="n">
        <v>0.8531</v>
      </c>
      <c r="I254" s="0" t="n">
        <f aca="false">G254*D254/$M$5*100</f>
        <v>0.111631863039093</v>
      </c>
      <c r="J254" s="0" t="n">
        <f aca="false">H254*D254/$M$5*100</f>
        <v>0.111631863039093</v>
      </c>
    </row>
    <row collapsed="false" customFormat="false" customHeight="false" hidden="false" ht="14" outlineLevel="0" r="255">
      <c r="A255" s="15" t="s">
        <v>388</v>
      </c>
      <c r="B255" s="15" t="s">
        <v>215</v>
      </c>
      <c r="C255" s="16" t="n">
        <v>22</v>
      </c>
      <c r="D255" s="16" t="n">
        <v>22</v>
      </c>
      <c r="E255" s="16" t="n">
        <v>2200</v>
      </c>
      <c r="F255" s="15" t="s">
        <v>216</v>
      </c>
      <c r="G255" s="17" t="n">
        <v>0.8525</v>
      </c>
      <c r="H255" s="18" t="n">
        <v>0.8525</v>
      </c>
      <c r="I255" s="0" t="n">
        <f aca="false">G255*D255/$M$5*100</f>
        <v>0.00929611253475819</v>
      </c>
      <c r="J255" s="0" t="n">
        <f aca="false">H255*D255/$M$5*100</f>
        <v>0.00929611253475819</v>
      </c>
    </row>
    <row collapsed="false" customFormat="false" customHeight="false" hidden="false" ht="14" outlineLevel="0" r="256">
      <c r="A256" s="15" t="s">
        <v>352</v>
      </c>
      <c r="B256" s="15" t="s">
        <v>186</v>
      </c>
      <c r="C256" s="16" t="n">
        <v>216</v>
      </c>
      <c r="D256" s="16" t="n">
        <v>2592</v>
      </c>
      <c r="E256" s="16" t="n">
        <v>20607</v>
      </c>
      <c r="F256" s="15" t="s">
        <v>72</v>
      </c>
      <c r="G256" s="17" t="n">
        <v>0.8495</v>
      </c>
      <c r="H256" s="18" t="n">
        <v>0.8495</v>
      </c>
      <c r="I256" s="0" t="n">
        <f aca="false">G256*D256/$M$5*100</f>
        <v>1.0913968208336</v>
      </c>
      <c r="J256" s="0" t="n">
        <f aca="false">H256*D256/$M$5*100</f>
        <v>1.0913968208336</v>
      </c>
    </row>
    <row collapsed="false" customFormat="false" customHeight="false" hidden="false" ht="14" outlineLevel="0" r="257">
      <c r="A257" s="15" t="s">
        <v>366</v>
      </c>
      <c r="B257" s="15" t="s">
        <v>97</v>
      </c>
      <c r="C257" s="16" t="n">
        <v>5</v>
      </c>
      <c r="D257" s="16" t="n">
        <v>10</v>
      </c>
      <c r="E257" s="16" t="n">
        <v>89</v>
      </c>
      <c r="F257" s="15" t="s">
        <v>424</v>
      </c>
      <c r="G257" s="17" t="n">
        <v>0.8607</v>
      </c>
      <c r="H257" s="18" t="n">
        <v>0.8494</v>
      </c>
      <c r="I257" s="0" t="n">
        <f aca="false">G257*D257/$M$5*100</f>
        <v>0.00426614985799327</v>
      </c>
      <c r="J257" s="0" t="n">
        <f aca="false">H257*D257/$M$5*100</f>
        <v>0.0042101402223533</v>
      </c>
    </row>
    <row collapsed="false" customFormat="false" customHeight="false" hidden="false" ht="14" outlineLevel="0" r="258">
      <c r="A258" s="15" t="s">
        <v>107</v>
      </c>
      <c r="B258" s="15" t="s">
        <v>33</v>
      </c>
      <c r="C258" s="16" t="n">
        <v>412</v>
      </c>
      <c r="D258" s="16" t="n">
        <v>1648</v>
      </c>
      <c r="E258" s="16" t="n">
        <v>12795</v>
      </c>
      <c r="F258" s="15" t="s">
        <v>422</v>
      </c>
      <c r="G258" s="17" t="n">
        <v>0.8461</v>
      </c>
      <c r="H258" s="18" t="n">
        <v>0.8461</v>
      </c>
      <c r="I258" s="0" t="n">
        <f aca="false">G258*D258/$M$5*100</f>
        <v>0.691135508622014</v>
      </c>
      <c r="J258" s="0" t="n">
        <f aca="false">H258*D258/$M$5*100</f>
        <v>0.691135508622014</v>
      </c>
    </row>
    <row collapsed="false" customFormat="false" customHeight="false" hidden="false" ht="14" outlineLevel="0" r="259">
      <c r="A259" s="20" t="s">
        <v>468</v>
      </c>
      <c r="B259" s="20" t="s">
        <v>44</v>
      </c>
      <c r="C259" s="21" t="n">
        <v>1</v>
      </c>
      <c r="D259" s="21" t="n">
        <v>0</v>
      </c>
      <c r="E259" s="21" t="n">
        <v>1</v>
      </c>
      <c r="F259" s="20" t="s">
        <v>421</v>
      </c>
      <c r="G259" s="22" t="n">
        <v>0.8453</v>
      </c>
      <c r="H259" s="23" t="n">
        <v>0.8453</v>
      </c>
      <c r="I259" s="24" t="n">
        <f aca="false">G259*D259/$M$5*100</f>
        <v>0</v>
      </c>
      <c r="J259" s="24" t="n">
        <f aca="false">H259*D259/$M$5*100</f>
        <v>0</v>
      </c>
    </row>
    <row collapsed="false" customFormat="false" customHeight="false" hidden="false" ht="14" outlineLevel="0" r="260">
      <c r="A260" s="15" t="s">
        <v>504</v>
      </c>
      <c r="B260" s="15" t="s">
        <v>492</v>
      </c>
      <c r="C260" s="16" t="n">
        <v>28</v>
      </c>
      <c r="D260" s="16" t="n">
        <v>56</v>
      </c>
      <c r="E260" s="16" t="n">
        <v>-1</v>
      </c>
      <c r="F260" s="15" t="s">
        <v>104</v>
      </c>
      <c r="G260" s="17" t="n">
        <v>0.8415</v>
      </c>
      <c r="H260" s="18" t="n">
        <v>0.8415</v>
      </c>
      <c r="I260" s="0" t="n">
        <f aca="false">G260*D260/$M$5*100</f>
        <v>0.0233575050433455</v>
      </c>
      <c r="J260" s="0" t="n">
        <f aca="false">H260*D260/$M$5*100</f>
        <v>0.0233575050433455</v>
      </c>
    </row>
    <row collapsed="false" customFormat="false" customHeight="false" hidden="false" ht="14" outlineLevel="0" r="261">
      <c r="A261" s="15" t="s">
        <v>228</v>
      </c>
      <c r="B261" s="15" t="s">
        <v>509</v>
      </c>
      <c r="C261" s="16" t="n">
        <v>56</v>
      </c>
      <c r="D261" s="16" t="n">
        <v>240</v>
      </c>
      <c r="E261" s="16" t="n">
        <v>2184</v>
      </c>
      <c r="F261" s="15" t="s">
        <v>104</v>
      </c>
      <c r="G261" s="17" t="n">
        <v>0.8522</v>
      </c>
      <c r="H261" s="18" t="n">
        <v>0.8409</v>
      </c>
      <c r="I261" s="0" t="n">
        <f aca="false">G261*D261/$M$5*100</f>
        <v>0.101376449187365</v>
      </c>
      <c r="J261" s="0" t="n">
        <f aca="false">H261*D261/$M$5*100</f>
        <v>0.100032217932005</v>
      </c>
    </row>
    <row collapsed="false" customFormat="false" customHeight="false" hidden="false" ht="14" outlineLevel="0" r="262">
      <c r="A262" s="15" t="s">
        <v>315</v>
      </c>
      <c r="B262" s="15" t="s">
        <v>56</v>
      </c>
      <c r="C262" s="16" t="n">
        <v>240</v>
      </c>
      <c r="D262" s="16" t="n">
        <v>866</v>
      </c>
      <c r="E262" s="16" t="n">
        <v>7617</v>
      </c>
      <c r="F262" s="15" t="s">
        <v>57</v>
      </c>
      <c r="G262" s="17" t="n">
        <v>0.9889</v>
      </c>
      <c r="H262" s="18" t="n">
        <v>0.8398</v>
      </c>
      <c r="I262" s="0" t="n">
        <f aca="false">G262*D262/$M$5*100</f>
        <v>0.424477400359849</v>
      </c>
      <c r="J262" s="0" t="n">
        <f aca="false">H262*D262/$M$5*100</f>
        <v>0.360477420186269</v>
      </c>
    </row>
    <row collapsed="false" customFormat="false" customHeight="false" hidden="false" ht="14" outlineLevel="0" r="263">
      <c r="A263" s="15" t="s">
        <v>503</v>
      </c>
      <c r="B263" s="15" t="s">
        <v>28</v>
      </c>
      <c r="C263" s="16" t="n">
        <v>80</v>
      </c>
      <c r="D263" s="16" t="n">
        <v>320</v>
      </c>
      <c r="E263" s="16" t="n">
        <v>3861</v>
      </c>
      <c r="F263" s="15" t="s">
        <v>497</v>
      </c>
      <c r="G263" s="17" t="n">
        <v>0.8384</v>
      </c>
      <c r="H263" s="18" t="n">
        <v>0.8384</v>
      </c>
      <c r="I263" s="0" t="n">
        <f aca="false">G263*D263/$M$5*100</f>
        <v>0.132979762182096</v>
      </c>
      <c r="J263" s="0" t="n">
        <f aca="false">H263*D263/$M$5*100</f>
        <v>0.132979762182096</v>
      </c>
    </row>
    <row collapsed="false" customFormat="false" customHeight="false" hidden="false" ht="14" outlineLevel="0" r="264">
      <c r="A264" s="15" t="s">
        <v>294</v>
      </c>
      <c r="B264" s="15" t="s">
        <v>492</v>
      </c>
      <c r="C264" s="16" t="n">
        <v>32</v>
      </c>
      <c r="D264" s="16" t="n">
        <v>74</v>
      </c>
      <c r="E264" s="16" t="n">
        <v>67</v>
      </c>
      <c r="F264" s="15" t="s">
        <v>104</v>
      </c>
      <c r="G264" s="17" t="n">
        <v>0.8934</v>
      </c>
      <c r="H264" s="18" t="n">
        <v>0.8274</v>
      </c>
      <c r="I264" s="0" t="n">
        <f aca="false">G264*D264/$M$5*100</f>
        <v>0.0327689082086334</v>
      </c>
      <c r="J264" s="0" t="n">
        <f aca="false">H264*D264/$M$5*100</f>
        <v>0.0303481023638049</v>
      </c>
    </row>
    <row collapsed="false" customFormat="false" customHeight="false" hidden="false" ht="14" outlineLevel="0" r="265">
      <c r="A265" s="20" t="s">
        <v>163</v>
      </c>
      <c r="B265" s="20" t="s">
        <v>44</v>
      </c>
      <c r="C265" s="21" t="n">
        <v>588</v>
      </c>
      <c r="D265" s="21" t="n">
        <v>0</v>
      </c>
      <c r="E265" s="21" t="n">
        <v>26578</v>
      </c>
      <c r="F265" s="20" t="s">
        <v>421</v>
      </c>
      <c r="G265" s="22" t="n">
        <v>0.8809</v>
      </c>
      <c r="H265" s="23" t="n">
        <v>0.8112</v>
      </c>
      <c r="I265" s="24" t="n">
        <f aca="false">G265*D265/$M$5*100</f>
        <v>0</v>
      </c>
      <c r="J265" s="24" t="n">
        <f aca="false">H265*D265/$M$5*100</f>
        <v>0</v>
      </c>
    </row>
    <row collapsed="false" customFormat="false" customHeight="false" hidden="false" ht="14" outlineLevel="0" r="266">
      <c r="A266" s="15" t="s">
        <v>399</v>
      </c>
      <c r="B266" s="15" t="s">
        <v>28</v>
      </c>
      <c r="C266" s="16" t="n">
        <v>298</v>
      </c>
      <c r="D266" s="16" t="n">
        <v>596</v>
      </c>
      <c r="E266" s="16" t="n">
        <v>4255</v>
      </c>
      <c r="F266" s="15" t="s">
        <v>497</v>
      </c>
      <c r="G266" s="17" t="n">
        <v>0.8106</v>
      </c>
      <c r="H266" s="18" t="n">
        <v>0.8106</v>
      </c>
      <c r="I266" s="0" t="n">
        <f aca="false">G266*D266/$M$5*100</f>
        <v>0.239462307497856</v>
      </c>
      <c r="J266" s="0" t="n">
        <f aca="false">H266*D266/$M$5*100</f>
        <v>0.239462307497856</v>
      </c>
    </row>
    <row collapsed="false" customFormat="false" customHeight="false" hidden="false" ht="14" outlineLevel="0" r="267">
      <c r="A267" s="15" t="s">
        <v>418</v>
      </c>
      <c r="B267" s="15" t="s">
        <v>513</v>
      </c>
      <c r="C267" s="16" t="n">
        <v>12</v>
      </c>
      <c r="D267" s="16" t="n">
        <v>48</v>
      </c>
      <c r="E267" s="16" t="n">
        <v>561</v>
      </c>
      <c r="F267" s="15" t="s">
        <v>216</v>
      </c>
      <c r="G267" s="17" t="n">
        <v>0.8101</v>
      </c>
      <c r="H267" s="18" t="n">
        <v>0.8101</v>
      </c>
      <c r="I267" s="0" t="n">
        <f aca="false">G267*D267/$M$5*100</f>
        <v>0.019273659114453</v>
      </c>
      <c r="J267" s="0" t="n">
        <f aca="false">H267*D267/$M$5*100</f>
        <v>0.019273659114453</v>
      </c>
    </row>
    <row collapsed="false" customFormat="false" customHeight="false" hidden="false" ht="14" outlineLevel="0" r="268">
      <c r="A268" s="15" t="s">
        <v>231</v>
      </c>
      <c r="B268" s="15" t="s">
        <v>28</v>
      </c>
      <c r="C268" s="16" t="n">
        <v>36</v>
      </c>
      <c r="D268" s="16" t="n">
        <v>36</v>
      </c>
      <c r="E268" s="16" t="n">
        <v>272</v>
      </c>
      <c r="F268" s="15" t="s">
        <v>497</v>
      </c>
      <c r="G268" s="17" t="n">
        <v>0.8047</v>
      </c>
      <c r="H268" s="18" t="n">
        <v>0.8047</v>
      </c>
      <c r="I268" s="0" t="n">
        <f aca="false">G268*D268/$M$5*100</f>
        <v>0.0143588879361193</v>
      </c>
      <c r="J268" s="0" t="n">
        <f aca="false">H268*D268/$M$5*100</f>
        <v>0.0143588879361193</v>
      </c>
    </row>
    <row collapsed="false" customFormat="false" customHeight="false" hidden="false" ht="14" outlineLevel="0" r="269">
      <c r="A269" s="15" t="s">
        <v>337</v>
      </c>
      <c r="B269" s="15" t="s">
        <v>150</v>
      </c>
      <c r="C269" s="16" t="n">
        <v>6</v>
      </c>
      <c r="D269" s="16" t="n">
        <v>24</v>
      </c>
      <c r="E269" s="16" t="n">
        <v>146</v>
      </c>
      <c r="F269" s="15" t="s">
        <v>472</v>
      </c>
      <c r="G269" s="17" t="n">
        <v>0.7998</v>
      </c>
      <c r="H269" s="18" t="n">
        <v>0.7998</v>
      </c>
      <c r="I269" s="0" t="n">
        <f aca="false">G269*D269/$M$5*100</f>
        <v>0.00951430228350789</v>
      </c>
      <c r="J269" s="0" t="n">
        <f aca="false">H269*D269/$M$5*100</f>
        <v>0.00951430228350789</v>
      </c>
    </row>
    <row collapsed="false" customFormat="false" customHeight="false" hidden="false" ht="14" outlineLevel="0" r="270">
      <c r="A270" s="15" t="s">
        <v>365</v>
      </c>
      <c r="B270" s="15" t="s">
        <v>28</v>
      </c>
      <c r="C270" s="16" t="n">
        <v>37</v>
      </c>
      <c r="D270" s="16" t="n">
        <v>296</v>
      </c>
      <c r="E270" s="16" t="n">
        <v>1924</v>
      </c>
      <c r="F270" s="15" t="s">
        <v>497</v>
      </c>
      <c r="G270" s="17" t="n">
        <v>0.798</v>
      </c>
      <c r="H270" s="18" t="n">
        <v>0.798</v>
      </c>
      <c r="I270" s="0" t="n">
        <f aca="false">G270*D270/$M$5*100</f>
        <v>0.117078973586252</v>
      </c>
      <c r="J270" s="0" t="n">
        <f aca="false">H270*D270/$M$5*100</f>
        <v>0.117078973586252</v>
      </c>
    </row>
    <row collapsed="false" customFormat="false" customHeight="false" hidden="false" ht="14" outlineLevel="0" r="271">
      <c r="A271" s="15" t="s">
        <v>217</v>
      </c>
      <c r="B271" s="15" t="s">
        <v>28</v>
      </c>
      <c r="C271" s="16" t="n">
        <v>1</v>
      </c>
      <c r="D271" s="16" t="n">
        <v>1</v>
      </c>
      <c r="E271" s="16" t="n">
        <v>1</v>
      </c>
      <c r="F271" s="15" t="s">
        <v>497</v>
      </c>
      <c r="G271" s="17" t="n">
        <v>0.7969</v>
      </c>
      <c r="H271" s="18" t="n">
        <v>0.7969</v>
      </c>
      <c r="I271" s="0" t="n">
        <f aca="false">G271*D271/$M$5*100</f>
        <v>0.0003949918463849</v>
      </c>
      <c r="J271" s="0" t="n">
        <f aca="false">H271*D271/$M$5*100</f>
        <v>0.0003949918463849</v>
      </c>
    </row>
    <row collapsed="false" customFormat="false" customHeight="false" hidden="false" ht="14" outlineLevel="0" r="272">
      <c r="A272" s="15" t="s">
        <v>336</v>
      </c>
      <c r="B272" s="15" t="s">
        <v>237</v>
      </c>
      <c r="C272" s="16" t="n">
        <v>34</v>
      </c>
      <c r="D272" s="16" t="n">
        <v>272</v>
      </c>
      <c r="E272" s="16" t="n">
        <v>-1</v>
      </c>
      <c r="F272" s="15" t="s">
        <v>473</v>
      </c>
      <c r="G272" s="17" t="n">
        <v>0.7911</v>
      </c>
      <c r="H272" s="18" t="n">
        <v>0.7911</v>
      </c>
      <c r="I272" s="0" t="n">
        <f aca="false">G272*D272/$M$5*100</f>
        <v>0.1066558282239</v>
      </c>
      <c r="J272" s="0" t="n">
        <f aca="false">H272*D272/$M$5*100</f>
        <v>0.1066558282239</v>
      </c>
    </row>
    <row collapsed="false" customFormat="false" customHeight="false" hidden="false" ht="14" outlineLevel="0" r="273">
      <c r="A273" s="15" t="s">
        <v>98</v>
      </c>
      <c r="B273" s="15" t="s">
        <v>28</v>
      </c>
      <c r="C273" s="16" t="n">
        <v>120</v>
      </c>
      <c r="D273" s="16" t="n">
        <v>664</v>
      </c>
      <c r="E273" s="16" t="n">
        <v>5365</v>
      </c>
      <c r="F273" s="15" t="s">
        <v>497</v>
      </c>
      <c r="G273" s="17" t="n">
        <v>0.7792</v>
      </c>
      <c r="H273" s="18" t="n">
        <v>0.7792</v>
      </c>
      <c r="I273" s="0" t="n">
        <f aca="false">G273*D273/$M$5*100</f>
        <v>0.256449187364623</v>
      </c>
      <c r="J273" s="0" t="n">
        <f aca="false">H273*D273/$M$5*100</f>
        <v>0.256449187364623</v>
      </c>
    </row>
    <row collapsed="false" customFormat="false" customHeight="false" hidden="false" ht="14" outlineLevel="0" r="274">
      <c r="A274" s="15" t="s">
        <v>417</v>
      </c>
      <c r="B274" s="15" t="s">
        <v>28</v>
      </c>
      <c r="C274" s="16" t="n">
        <v>46</v>
      </c>
      <c r="D274" s="16" t="n">
        <v>176</v>
      </c>
      <c r="E274" s="16" t="n">
        <v>1533</v>
      </c>
      <c r="F274" s="15" t="s">
        <v>497</v>
      </c>
      <c r="G274" s="17" t="n">
        <v>0.7787</v>
      </c>
      <c r="H274" s="18" t="n">
        <v>0.7787</v>
      </c>
      <c r="I274" s="0" t="n">
        <f aca="false">G274*D274/$M$5*100</f>
        <v>0.0679308652745216</v>
      </c>
      <c r="J274" s="0" t="n">
        <f aca="false">H274*D274/$M$5*100</f>
        <v>0.0679308652745216</v>
      </c>
    </row>
    <row collapsed="false" customFormat="false" customHeight="false" hidden="false" ht="14" outlineLevel="0" r="275">
      <c r="A275" s="15" t="s">
        <v>128</v>
      </c>
      <c r="B275" s="15" t="s">
        <v>129</v>
      </c>
      <c r="C275" s="16" t="n">
        <v>5</v>
      </c>
      <c r="D275" s="16" t="n">
        <v>20</v>
      </c>
      <c r="E275" s="16" t="n">
        <v>200</v>
      </c>
      <c r="F275" s="15" t="s">
        <v>433</v>
      </c>
      <c r="G275" s="17" t="n">
        <v>0.8004</v>
      </c>
      <c r="H275" s="18" t="n">
        <v>0.7771</v>
      </c>
      <c r="I275" s="0" t="n">
        <f aca="false">G275*D275/$M$5*100</f>
        <v>0.00793453316216524</v>
      </c>
      <c r="J275" s="0" t="n">
        <f aca="false">H275*D275/$M$5*100</f>
        <v>0.00770355537271191</v>
      </c>
    </row>
    <row collapsed="false" customFormat="false" customHeight="false" hidden="false" ht="14" outlineLevel="0" r="276">
      <c r="A276" s="15" t="s">
        <v>239</v>
      </c>
      <c r="B276" s="15" t="s">
        <v>82</v>
      </c>
      <c r="C276" s="16" t="n">
        <v>1</v>
      </c>
      <c r="D276" s="16" t="n">
        <v>1</v>
      </c>
      <c r="E276" s="16" t="n">
        <v>-1</v>
      </c>
      <c r="F276" s="15" t="s">
        <v>502</v>
      </c>
      <c r="G276" s="17" t="n">
        <v>0.8485</v>
      </c>
      <c r="H276" s="18" t="n">
        <v>0.7761</v>
      </c>
      <c r="I276" s="0" t="n">
        <f aca="false">G276*D276/$M$5*100</f>
        <v>0.00042056792779218</v>
      </c>
      <c r="J276" s="0" t="n">
        <f aca="false">H276*D276/$M$5*100</f>
        <v>0.000384682108143206</v>
      </c>
    </row>
    <row collapsed="false" customFormat="false" customHeight="false" hidden="false" ht="14" outlineLevel="0" r="277">
      <c r="A277" s="15" t="s">
        <v>495</v>
      </c>
      <c r="B277" s="15" t="s">
        <v>56</v>
      </c>
      <c r="C277" s="16" t="n">
        <v>2</v>
      </c>
      <c r="D277" s="16" t="n">
        <v>8</v>
      </c>
      <c r="E277" s="16" t="n">
        <v>96</v>
      </c>
      <c r="F277" s="15" t="s">
        <v>57</v>
      </c>
      <c r="G277" s="17" t="n">
        <v>0.8286</v>
      </c>
      <c r="H277" s="18" t="n">
        <v>0.7751</v>
      </c>
      <c r="I277" s="0" t="n">
        <f aca="false">G277*D277/$M$5*100</f>
        <v>0.00328563427194909</v>
      </c>
      <c r="J277" s="0" t="n">
        <f aca="false">H277*D277/$M$5*100</f>
        <v>0.00307349158120654</v>
      </c>
    </row>
    <row collapsed="false" customFormat="false" customHeight="false" hidden="false" ht="14" outlineLevel="0" r="278">
      <c r="A278" s="20" t="s">
        <v>52</v>
      </c>
      <c r="B278" s="20" t="s">
        <v>44</v>
      </c>
      <c r="C278" s="21" t="n">
        <v>232</v>
      </c>
      <c r="D278" s="21" t="n">
        <v>0</v>
      </c>
      <c r="E278" s="21" t="n">
        <v>8064</v>
      </c>
      <c r="F278" s="20" t="s">
        <v>421</v>
      </c>
      <c r="G278" s="22" t="n">
        <v>0.8567</v>
      </c>
      <c r="H278" s="23" t="n">
        <v>0.7725</v>
      </c>
      <c r="I278" s="24" t="n">
        <f aca="false">G278*D278/$M$5*100</f>
        <v>0</v>
      </c>
      <c r="J278" s="24" t="n">
        <f aca="false">H278*D278/$M$5*100</f>
        <v>0</v>
      </c>
    </row>
    <row collapsed="false" customFormat="false" customHeight="false" hidden="false" ht="14" outlineLevel="0" r="279">
      <c r="A279" s="15" t="s">
        <v>405</v>
      </c>
      <c r="B279" s="15" t="s">
        <v>25</v>
      </c>
      <c r="C279" s="16" t="n">
        <v>14</v>
      </c>
      <c r="D279" s="16" t="n">
        <v>14</v>
      </c>
      <c r="E279" s="16" t="n">
        <v>114</v>
      </c>
      <c r="F279" s="15" t="s">
        <v>424</v>
      </c>
      <c r="G279" s="17" t="n">
        <v>0.7721</v>
      </c>
      <c r="H279" s="18" t="n">
        <v>0.7721</v>
      </c>
      <c r="I279" s="0" t="n">
        <f aca="false">G279*D279/$M$5*100</f>
        <v>0.0053577925264311</v>
      </c>
      <c r="J279" s="0" t="n">
        <f aca="false">H279*D279/$M$5*100</f>
        <v>0.0053577925264311</v>
      </c>
    </row>
    <row collapsed="false" customFormat="false" customHeight="false" hidden="false" ht="14" outlineLevel="0" r="280">
      <c r="A280" s="15" t="s">
        <v>245</v>
      </c>
      <c r="B280" s="15" t="s">
        <v>246</v>
      </c>
      <c r="C280" s="16" t="n">
        <v>20</v>
      </c>
      <c r="D280" s="16" t="n">
        <v>40</v>
      </c>
      <c r="E280" s="16" t="n">
        <v>272</v>
      </c>
      <c r="F280" s="15" t="s">
        <v>191</v>
      </c>
      <c r="G280" s="17" t="n">
        <v>0.8707</v>
      </c>
      <c r="H280" s="18" t="n">
        <v>0.771</v>
      </c>
      <c r="I280" s="0" t="n">
        <f aca="false">G280*D280/$M$5*100</f>
        <v>0.0172628636289287</v>
      </c>
      <c r="J280" s="0" t="n">
        <f aca="false">H280*D280/$M$5*100</f>
        <v>0.0152861695852809</v>
      </c>
    </row>
    <row collapsed="false" customFormat="false" customHeight="false" hidden="false" ht="14" outlineLevel="0" r="281">
      <c r="A281" s="15" t="s">
        <v>380</v>
      </c>
      <c r="B281" s="15" t="s">
        <v>25</v>
      </c>
      <c r="C281" s="16" t="n">
        <v>64</v>
      </c>
      <c r="D281" s="16" t="n">
        <v>384</v>
      </c>
      <c r="E281" s="16" t="n">
        <v>6587</v>
      </c>
      <c r="F281" s="15" t="s">
        <v>424</v>
      </c>
      <c r="G281" s="17" t="n">
        <v>0.7603</v>
      </c>
      <c r="H281" s="18" t="n">
        <v>0.7603</v>
      </c>
      <c r="I281" s="0" t="n">
        <f aca="false">G281*D281/$M$5*100</f>
        <v>0.144710658187568</v>
      </c>
      <c r="J281" s="0" t="n">
        <f aca="false">H281*D281/$M$5*100</f>
        <v>0.144710658187568</v>
      </c>
    </row>
    <row collapsed="false" customFormat="false" customHeight="false" hidden="false" ht="14" outlineLevel="0" r="282">
      <c r="A282" s="15" t="s">
        <v>120</v>
      </c>
      <c r="B282" s="15" t="s">
        <v>97</v>
      </c>
      <c r="C282" s="16" t="n">
        <v>46</v>
      </c>
      <c r="D282" s="16" t="n">
        <v>184</v>
      </c>
      <c r="E282" s="16" t="n">
        <v>1879</v>
      </c>
      <c r="F282" s="15" t="s">
        <v>424</v>
      </c>
      <c r="G282" s="17" t="n">
        <v>0.7578</v>
      </c>
      <c r="H282" s="18" t="n">
        <v>0.7578</v>
      </c>
      <c r="I282" s="0" t="n">
        <f aca="false">G282*D282/$M$5*100</f>
        <v>0.0691125198883773</v>
      </c>
      <c r="J282" s="0" t="n">
        <f aca="false">H282*D282/$M$5*100</f>
        <v>0.0691125198883773</v>
      </c>
    </row>
    <row collapsed="false" customFormat="false" customHeight="false" hidden="false" ht="14" outlineLevel="0" r="283">
      <c r="A283" s="20" t="s">
        <v>88</v>
      </c>
      <c r="B283" s="20" t="s">
        <v>44</v>
      </c>
      <c r="C283" s="21" t="n">
        <v>405</v>
      </c>
      <c r="D283" s="21" t="n">
        <v>0</v>
      </c>
      <c r="E283" s="21" t="n">
        <v>14580</v>
      </c>
      <c r="F283" s="20" t="s">
        <v>421</v>
      </c>
      <c r="G283" s="22" t="n">
        <v>0.8313</v>
      </c>
      <c r="H283" s="23" t="n">
        <v>0.7323</v>
      </c>
      <c r="I283" s="24" t="n">
        <f aca="false">G283*D283/$M$5*100</f>
        <v>0</v>
      </c>
      <c r="J283" s="24" t="n">
        <f aca="false">H283*D283/$M$5*100</f>
        <v>0</v>
      </c>
    </row>
    <row collapsed="false" customFormat="false" customHeight="false" hidden="false" ht="14" outlineLevel="0" r="284">
      <c r="A284" s="15" t="s">
        <v>21</v>
      </c>
      <c r="B284" s="15" t="s">
        <v>22</v>
      </c>
      <c r="C284" s="16" t="n">
        <v>12</v>
      </c>
      <c r="D284" s="16" t="n">
        <v>144</v>
      </c>
      <c r="E284" s="16" t="n">
        <v>1152</v>
      </c>
      <c r="F284" s="15" t="s">
        <v>23</v>
      </c>
      <c r="G284" s="17" t="n">
        <v>0.8297</v>
      </c>
      <c r="H284" s="18" t="n">
        <v>0.7121</v>
      </c>
      <c r="I284" s="0" t="n">
        <f aca="false">G284*D284/$M$5*100</f>
        <v>0.059219929517078</v>
      </c>
      <c r="J284" s="0" t="n">
        <f aca="false">H284*D284/$M$5*100</f>
        <v>0.0508262164747635</v>
      </c>
    </row>
    <row collapsed="false" customFormat="false" customHeight="false" hidden="false" ht="14" outlineLevel="0" r="285">
      <c r="A285" s="20" t="s">
        <v>234</v>
      </c>
      <c r="B285" s="20" t="s">
        <v>511</v>
      </c>
      <c r="C285" s="21" t="n">
        <v>1020</v>
      </c>
      <c r="D285" s="21" t="n">
        <v>0</v>
      </c>
      <c r="E285" s="21" t="n">
        <v>38795</v>
      </c>
      <c r="F285" s="20" t="s">
        <v>31</v>
      </c>
      <c r="G285" s="22" t="n">
        <v>0.7093</v>
      </c>
      <c r="H285" s="23" t="n">
        <v>0.7093</v>
      </c>
      <c r="I285" s="24" t="n">
        <f aca="false">G285*D285/$M$5*100</f>
        <v>0</v>
      </c>
      <c r="J285" s="24" t="n">
        <f aca="false">H285*D285/$M$5*100</f>
        <v>0</v>
      </c>
    </row>
    <row collapsed="false" customFormat="false" customHeight="false" hidden="false" ht="14" outlineLevel="0" r="286">
      <c r="A286" s="20" t="s">
        <v>423</v>
      </c>
      <c r="B286" s="20" t="s">
        <v>44</v>
      </c>
      <c r="C286" s="21" t="n">
        <v>224</v>
      </c>
      <c r="D286" s="21" t="n">
        <v>0</v>
      </c>
      <c r="E286" s="21" t="n">
        <v>-1</v>
      </c>
      <c r="F286" s="20" t="s">
        <v>421</v>
      </c>
      <c r="G286" s="22" t="n">
        <v>0.699</v>
      </c>
      <c r="H286" s="23" t="n">
        <v>0.699</v>
      </c>
      <c r="I286" s="24" t="n">
        <f aca="false">G286*D286/$M$5*100</f>
        <v>0</v>
      </c>
      <c r="J286" s="24" t="n">
        <f aca="false">H286*D286/$M$5*100</f>
        <v>0</v>
      </c>
    </row>
    <row collapsed="false" customFormat="false" customHeight="false" hidden="false" ht="14" outlineLevel="0" r="287">
      <c r="A287" s="20" t="s">
        <v>356</v>
      </c>
      <c r="B287" s="20" t="s">
        <v>520</v>
      </c>
      <c r="C287" s="21" t="n">
        <v>70</v>
      </c>
      <c r="D287" s="21" t="n">
        <v>0</v>
      </c>
      <c r="E287" s="21" t="n">
        <v>10078</v>
      </c>
      <c r="F287" s="20" t="s">
        <v>31</v>
      </c>
      <c r="G287" s="22" t="n">
        <v>0.6984</v>
      </c>
      <c r="H287" s="23" t="n">
        <v>0.6984</v>
      </c>
      <c r="I287" s="24" t="n">
        <f aca="false">G287*D287/$M$5*100</f>
        <v>0</v>
      </c>
      <c r="J287" s="24" t="n">
        <f aca="false">H287*D287/$M$5*100</f>
        <v>0</v>
      </c>
    </row>
    <row collapsed="false" customFormat="false" customHeight="false" hidden="false" ht="14" outlineLevel="0" r="288">
      <c r="A288" s="15" t="s">
        <v>236</v>
      </c>
      <c r="B288" s="15" t="s">
        <v>237</v>
      </c>
      <c r="C288" s="16" t="n">
        <v>50</v>
      </c>
      <c r="D288" s="16" t="n">
        <v>464</v>
      </c>
      <c r="E288" s="16" t="n">
        <v>44391</v>
      </c>
      <c r="F288" s="15" t="s">
        <v>473</v>
      </c>
      <c r="G288" s="17" t="n">
        <v>0.691</v>
      </c>
      <c r="H288" s="18" t="n">
        <v>0.691</v>
      </c>
      <c r="I288" s="0" t="n">
        <f aca="false">G288*D288/$M$5*100</f>
        <v>0.158920649711773</v>
      </c>
      <c r="J288" s="0" t="n">
        <f aca="false">H288*D288/$M$5*100</f>
        <v>0.158920649711773</v>
      </c>
    </row>
    <row collapsed="false" customFormat="false" customHeight="false" hidden="false" ht="14" outlineLevel="0" r="289">
      <c r="A289" s="15" t="s">
        <v>414</v>
      </c>
      <c r="B289" s="15" t="s">
        <v>304</v>
      </c>
      <c r="C289" s="16" t="n">
        <v>12</v>
      </c>
      <c r="D289" s="16" t="n">
        <v>48</v>
      </c>
      <c r="E289" s="16" t="n">
        <v>-1</v>
      </c>
      <c r="F289" s="15" t="s">
        <v>72</v>
      </c>
      <c r="G289" s="17" t="n">
        <v>0.9819</v>
      </c>
      <c r="H289" s="18" t="n">
        <v>0.6895</v>
      </c>
      <c r="I289" s="0" t="n">
        <f aca="false">G289*D289/$M$5*100</f>
        <v>0.0233610737988907</v>
      </c>
      <c r="J289" s="0" t="n">
        <f aca="false">H289*D289/$M$5*100</f>
        <v>0.0164043796561108</v>
      </c>
    </row>
    <row collapsed="false" customFormat="false" customHeight="false" hidden="false" ht="14" outlineLevel="0" r="290">
      <c r="A290" s="15" t="s">
        <v>325</v>
      </c>
      <c r="B290" s="15" t="s">
        <v>237</v>
      </c>
      <c r="C290" s="16" t="n">
        <v>-1</v>
      </c>
      <c r="D290" s="16" t="n">
        <v>1</v>
      </c>
      <c r="E290" s="16" t="n">
        <v>-1</v>
      </c>
      <c r="F290" s="15" t="s">
        <v>473</v>
      </c>
      <c r="G290" s="17" t="n">
        <v>0.6659</v>
      </c>
      <c r="H290" s="18" t="n">
        <v>0.6659</v>
      </c>
      <c r="I290" s="0" t="n">
        <f aca="false">G290*D290/$M$5*100</f>
        <v>0.000330060321881924</v>
      </c>
      <c r="J290" s="0" t="n">
        <f aca="false">H290*D290/$M$5*100</f>
        <v>0.000330060321881924</v>
      </c>
    </row>
    <row collapsed="false" customFormat="false" customHeight="false" hidden="false" ht="14" outlineLevel="0" r="291">
      <c r="A291" s="15" t="s">
        <v>279</v>
      </c>
      <c r="B291" s="15" t="s">
        <v>28</v>
      </c>
      <c r="C291" s="16" t="n">
        <v>22</v>
      </c>
      <c r="D291" s="16" t="n">
        <v>84</v>
      </c>
      <c r="E291" s="16" t="n">
        <v>1156</v>
      </c>
      <c r="F291" s="15" t="s">
        <v>497</v>
      </c>
      <c r="G291" s="17" t="n">
        <v>0.6659</v>
      </c>
      <c r="H291" s="18" t="n">
        <v>0.6659</v>
      </c>
      <c r="I291" s="0" t="n">
        <f aca="false">G291*D291/$M$5*100</f>
        <v>0.0277250670380816</v>
      </c>
      <c r="J291" s="0" t="n">
        <f aca="false">H291*D291/$M$5*100</f>
        <v>0.0277250670380816</v>
      </c>
    </row>
    <row collapsed="false" customFormat="false" customHeight="false" hidden="false" ht="14" outlineLevel="0" r="292">
      <c r="A292" s="20" t="s">
        <v>317</v>
      </c>
      <c r="B292" s="20" t="s">
        <v>30</v>
      </c>
      <c r="C292" s="21" t="n">
        <v>57</v>
      </c>
      <c r="D292" s="21" t="n">
        <v>0</v>
      </c>
      <c r="E292" s="21" t="n">
        <v>6598</v>
      </c>
      <c r="F292" s="20" t="s">
        <v>31</v>
      </c>
      <c r="G292" s="22" t="n">
        <v>0.6619</v>
      </c>
      <c r="H292" s="23" t="n">
        <v>0.6619</v>
      </c>
      <c r="I292" s="24" t="n">
        <f aca="false">G292*D292/$M$5*100</f>
        <v>0</v>
      </c>
      <c r="J292" s="24" t="n">
        <f aca="false">H292*D292/$M$5*100</f>
        <v>0</v>
      </c>
    </row>
    <row collapsed="false" customFormat="false" customHeight="false" hidden="false" ht="14" outlineLevel="0" r="293">
      <c r="A293" s="15" t="s">
        <v>326</v>
      </c>
      <c r="B293" s="15" t="s">
        <v>150</v>
      </c>
      <c r="C293" s="16" t="n">
        <v>2</v>
      </c>
      <c r="D293" s="16" t="n">
        <v>8</v>
      </c>
      <c r="E293" s="16" t="n">
        <v>83</v>
      </c>
      <c r="F293" s="15" t="s">
        <v>472</v>
      </c>
      <c r="G293" s="17" t="n">
        <v>0.6596</v>
      </c>
      <c r="H293" s="18" t="n">
        <v>0.6596</v>
      </c>
      <c r="I293" s="0" t="n">
        <f aca="false">G293*D293/$M$5*100</f>
        <v>0.00261550128623898</v>
      </c>
      <c r="J293" s="0" t="n">
        <f aca="false">H293*D293/$M$5*100</f>
        <v>0.00261550128623898</v>
      </c>
    </row>
    <row collapsed="false" customFormat="false" customHeight="false" hidden="false" ht="14" outlineLevel="0" r="294">
      <c r="A294" s="15" t="s">
        <v>270</v>
      </c>
      <c r="B294" s="15" t="s">
        <v>215</v>
      </c>
      <c r="C294" s="16" t="n">
        <v>86</v>
      </c>
      <c r="D294" s="16" t="n">
        <v>344</v>
      </c>
      <c r="E294" s="16" t="n">
        <v>24279</v>
      </c>
      <c r="F294" s="15" t="s">
        <v>191</v>
      </c>
      <c r="G294" s="17" t="n">
        <v>0.6574</v>
      </c>
      <c r="H294" s="18" t="n">
        <v>0.6574</v>
      </c>
      <c r="I294" s="0" t="n">
        <f aca="false">G294*D294/$M$5*100</f>
        <v>0.112091439447636</v>
      </c>
      <c r="J294" s="0" t="n">
        <f aca="false">H294*D294/$M$5*100</f>
        <v>0.112091439447636</v>
      </c>
    </row>
    <row collapsed="false" customFormat="false" customHeight="false" hidden="false" ht="14" outlineLevel="0" r="295">
      <c r="A295" s="20" t="s">
        <v>229</v>
      </c>
      <c r="B295" s="20" t="s">
        <v>520</v>
      </c>
      <c r="C295" s="21" t="n">
        <v>154</v>
      </c>
      <c r="D295" s="21" t="n">
        <v>0</v>
      </c>
      <c r="E295" s="21" t="n">
        <v>4203</v>
      </c>
      <c r="F295" s="20" t="s">
        <v>31</v>
      </c>
      <c r="G295" s="22" t="n">
        <v>0.6365</v>
      </c>
      <c r="H295" s="23" t="n">
        <v>0.6365</v>
      </c>
      <c r="I295" s="24" t="n">
        <f aca="false">G295*D295/$M$5*100</f>
        <v>0</v>
      </c>
      <c r="J295" s="24" t="n">
        <f aca="false">H295*D295/$M$5*100</f>
        <v>0</v>
      </c>
    </row>
    <row collapsed="false" customFormat="false" customHeight="false" hidden="false" ht="14" outlineLevel="0" r="296">
      <c r="A296" s="20" t="s">
        <v>95</v>
      </c>
      <c r="B296" s="20" t="s">
        <v>30</v>
      </c>
      <c r="C296" s="21" t="n">
        <v>84</v>
      </c>
      <c r="D296" s="21" t="n">
        <v>0</v>
      </c>
      <c r="E296" s="21" t="n">
        <v>2334</v>
      </c>
      <c r="F296" s="20" t="s">
        <v>31</v>
      </c>
      <c r="G296" s="22" t="n">
        <v>0.6228</v>
      </c>
      <c r="H296" s="23" t="n">
        <v>0.6228</v>
      </c>
      <c r="I296" s="24" t="n">
        <f aca="false">G296*D296/$M$5*100</f>
        <v>0</v>
      </c>
      <c r="J296" s="24" t="n">
        <f aca="false">H296*D296/$M$5*100</f>
        <v>0</v>
      </c>
    </row>
    <row collapsed="false" customFormat="false" customHeight="false" hidden="false" ht="14" outlineLevel="0" r="297">
      <c r="A297" s="20" t="s">
        <v>428</v>
      </c>
      <c r="B297" s="20" t="s">
        <v>429</v>
      </c>
      <c r="C297" s="21" t="n">
        <v>2</v>
      </c>
      <c r="D297" s="21" t="n">
        <v>0</v>
      </c>
      <c r="E297" s="21" t="n">
        <v>118</v>
      </c>
      <c r="F297" s="20" t="s">
        <v>31</v>
      </c>
      <c r="G297" s="22" t="n">
        <v>0.6221</v>
      </c>
      <c r="H297" s="23" t="n">
        <v>0.6221</v>
      </c>
      <c r="I297" s="24" t="n">
        <f aca="false">G297*D297/$M$5*100</f>
        <v>0</v>
      </c>
      <c r="J297" s="24" t="n">
        <f aca="false">H297*D297/$M$5*100</f>
        <v>0</v>
      </c>
    </row>
    <row collapsed="false" customFormat="false" customHeight="false" hidden="false" ht="14" outlineLevel="0" r="298">
      <c r="A298" s="15" t="s">
        <v>319</v>
      </c>
      <c r="B298" s="15" t="s">
        <v>320</v>
      </c>
      <c r="C298" s="16" t="n">
        <v>54</v>
      </c>
      <c r="D298" s="16" t="n">
        <v>216</v>
      </c>
      <c r="E298" s="16" t="n">
        <v>1944</v>
      </c>
      <c r="F298" s="15" t="s">
        <v>191</v>
      </c>
      <c r="G298" s="17" t="n">
        <v>0.7534</v>
      </c>
      <c r="H298" s="18" t="n">
        <v>0.6157</v>
      </c>
      <c r="I298" s="0" t="n">
        <f aca="false">G298*D298/$M$5*100</f>
        <v>0.0806610128326502</v>
      </c>
      <c r="J298" s="0" t="n">
        <f aca="false">H298*D298/$M$5*100</f>
        <v>0.0659184836754217</v>
      </c>
    </row>
    <row collapsed="false" customFormat="false" customHeight="false" hidden="false" ht="14" outlineLevel="0" r="299">
      <c r="A299" s="15" t="s">
        <v>526</v>
      </c>
      <c r="B299" s="15" t="s">
        <v>215</v>
      </c>
      <c r="C299" s="16" t="n">
        <v>8</v>
      </c>
      <c r="D299" s="16" t="n">
        <v>1</v>
      </c>
      <c r="E299" s="16" t="n">
        <v>-1</v>
      </c>
      <c r="F299" s="15" t="s">
        <v>216</v>
      </c>
      <c r="G299" s="17" t="n">
        <v>0.6153</v>
      </c>
      <c r="H299" s="18" t="n">
        <v>0.6153</v>
      </c>
      <c r="I299" s="0" t="n">
        <f aca="false">G299*D299/$M$5*100</f>
        <v>0.000304979900967034</v>
      </c>
      <c r="J299" s="0" t="n">
        <f aca="false">H299*D299/$M$5*100</f>
        <v>0.000304979900967034</v>
      </c>
    </row>
    <row collapsed="false" customFormat="false" customHeight="false" hidden="false" ht="14" outlineLevel="0" r="300">
      <c r="A300" s="15" t="s">
        <v>372</v>
      </c>
      <c r="B300" s="15" t="s">
        <v>162</v>
      </c>
      <c r="C300" s="16" t="n">
        <v>-1</v>
      </c>
      <c r="D300" s="16" t="n">
        <v>1</v>
      </c>
      <c r="E300" s="16" t="n">
        <v>-1</v>
      </c>
      <c r="F300" s="15" t="s">
        <v>457</v>
      </c>
      <c r="G300" s="17" t="n">
        <v>0.6019</v>
      </c>
      <c r="H300" s="18" t="n">
        <v>0.6019</v>
      </c>
      <c r="I300" s="0" t="n">
        <f aca="false">G300*D300/$M$5*100</f>
        <v>0.000298338050369019</v>
      </c>
      <c r="J300" s="0" t="n">
        <f aca="false">H300*D300/$M$5*100</f>
        <v>0.000298338050369019</v>
      </c>
    </row>
    <row collapsed="false" customFormat="false" customHeight="false" hidden="false" ht="14" outlineLevel="0" r="301">
      <c r="A301" s="20" t="s">
        <v>109</v>
      </c>
      <c r="B301" s="20" t="s">
        <v>110</v>
      </c>
      <c r="C301" s="21" t="n">
        <v>8</v>
      </c>
      <c r="D301" s="21" t="n">
        <v>0</v>
      </c>
      <c r="E301" s="21" t="n">
        <v>1600</v>
      </c>
      <c r="F301" s="20" t="s">
        <v>31</v>
      </c>
      <c r="G301" s="22" t="n">
        <v>0.5887</v>
      </c>
      <c r="H301" s="23" t="n">
        <v>0.5887</v>
      </c>
      <c r="I301" s="24" t="n">
        <f aca="false">G301*D301/$M$5*100</f>
        <v>0</v>
      </c>
      <c r="J301" s="24" t="n">
        <f aca="false">H301*D301/$M$5*100</f>
        <v>0</v>
      </c>
    </row>
    <row collapsed="false" customFormat="false" customHeight="false" hidden="false" ht="14" outlineLevel="0" r="302">
      <c r="A302" s="20" t="s">
        <v>461</v>
      </c>
      <c r="B302" s="20" t="s">
        <v>511</v>
      </c>
      <c r="C302" s="21" t="n">
        <v>12</v>
      </c>
      <c r="D302" s="21" t="n">
        <v>0</v>
      </c>
      <c r="E302" s="21" t="n">
        <v>4800</v>
      </c>
      <c r="F302" s="20" t="s">
        <v>31</v>
      </c>
      <c r="G302" s="22" t="n">
        <v>0.583</v>
      </c>
      <c r="H302" s="23" t="n">
        <v>0.583</v>
      </c>
      <c r="I302" s="24" t="n">
        <f aca="false">G302*D302/$M$5*100</f>
        <v>0</v>
      </c>
      <c r="J302" s="24" t="n">
        <f aca="false">H302*D302/$M$5*100</f>
        <v>0</v>
      </c>
    </row>
    <row collapsed="false" customFormat="false" customHeight="false" hidden="false" ht="14" outlineLevel="0" r="303">
      <c r="A303" s="20" t="s">
        <v>176</v>
      </c>
      <c r="B303" s="20" t="s">
        <v>44</v>
      </c>
      <c r="C303" s="21" t="n">
        <v>-1</v>
      </c>
      <c r="D303" s="21" t="n">
        <v>0</v>
      </c>
      <c r="E303" s="21" t="n">
        <v>-1</v>
      </c>
      <c r="F303" s="20" t="s">
        <v>421</v>
      </c>
      <c r="G303" s="22" t="n">
        <v>0.5744</v>
      </c>
      <c r="H303" s="23" t="n">
        <v>0.5744</v>
      </c>
      <c r="I303" s="24" t="n">
        <f aca="false">G303*D303/$M$5*100</f>
        <v>0</v>
      </c>
      <c r="J303" s="24" t="n">
        <f aca="false">H303*D303/$M$5*100</f>
        <v>0</v>
      </c>
    </row>
    <row collapsed="false" customFormat="false" customHeight="false" hidden="false" ht="14" outlineLevel="0" r="304">
      <c r="A304" s="15" t="s">
        <v>189</v>
      </c>
      <c r="B304" s="15" t="s">
        <v>190</v>
      </c>
      <c r="C304" s="16" t="n">
        <v>47</v>
      </c>
      <c r="D304" s="16" t="n">
        <v>170</v>
      </c>
      <c r="E304" s="16" t="n">
        <v>5021</v>
      </c>
      <c r="F304" s="15" t="s">
        <v>191</v>
      </c>
      <c r="G304" s="17" t="n">
        <v>0.5732</v>
      </c>
      <c r="H304" s="18" t="n">
        <v>0.5732</v>
      </c>
      <c r="I304" s="0" t="n">
        <f aca="false">G304*D304/$M$5*100</f>
        <v>0.0482991410203667</v>
      </c>
      <c r="J304" s="0" t="n">
        <f aca="false">H304*D304/$M$5*100</f>
        <v>0.0482991410203667</v>
      </c>
    </row>
    <row collapsed="false" customFormat="false" customHeight="false" hidden="false" ht="14" outlineLevel="0" r="305">
      <c r="A305" s="15" t="s">
        <v>287</v>
      </c>
      <c r="B305" s="15" t="s">
        <v>509</v>
      </c>
      <c r="C305" s="16" t="n">
        <v>24</v>
      </c>
      <c r="D305" s="16" t="n">
        <v>96</v>
      </c>
      <c r="E305" s="16" t="n">
        <v>-1</v>
      </c>
      <c r="F305" s="15" t="s">
        <v>104</v>
      </c>
      <c r="G305" s="17" t="n">
        <v>0.5731</v>
      </c>
      <c r="H305" s="18" t="n">
        <v>0.5731</v>
      </c>
      <c r="I305" s="0" t="n">
        <f aca="false">G305*D305/$M$5*100</f>
        <v>0.0272700507060684</v>
      </c>
      <c r="J305" s="0" t="n">
        <f aca="false">H305*D305/$M$5*100</f>
        <v>0.0272700507060684</v>
      </c>
    </row>
    <row collapsed="false" customFormat="false" customHeight="false" hidden="false" ht="14" outlineLevel="0" r="306">
      <c r="A306" s="15" t="s">
        <v>302</v>
      </c>
      <c r="B306" s="15" t="s">
        <v>97</v>
      </c>
      <c r="C306" s="16" t="n">
        <v>9</v>
      </c>
      <c r="D306" s="16" t="n">
        <v>54</v>
      </c>
      <c r="E306" s="16" t="n">
        <v>1019</v>
      </c>
      <c r="F306" s="15" t="s">
        <v>424</v>
      </c>
      <c r="G306" s="17" t="n">
        <v>0.5631</v>
      </c>
      <c r="H306" s="18" t="n">
        <v>0.5631</v>
      </c>
      <c r="I306" s="0" t="n">
        <f aca="false">G306*D306/$M$5*100</f>
        <v>0.0150717468562733</v>
      </c>
      <c r="J306" s="0" t="n">
        <f aca="false">H306*D306/$M$5*100</f>
        <v>0.0150717468562733</v>
      </c>
    </row>
    <row collapsed="false" customFormat="false" customHeight="false" hidden="false" ht="14" outlineLevel="0" r="307">
      <c r="A307" s="20" t="s">
        <v>359</v>
      </c>
      <c r="B307" s="20" t="s">
        <v>44</v>
      </c>
      <c r="C307" s="21" t="n">
        <v>536</v>
      </c>
      <c r="D307" s="21" t="n">
        <v>0</v>
      </c>
      <c r="E307" s="21" t="n">
        <v>25299</v>
      </c>
      <c r="F307" s="20" t="s">
        <v>421</v>
      </c>
      <c r="G307" s="22" t="n">
        <v>0.5249</v>
      </c>
      <c r="H307" s="23" t="n">
        <v>0.5249</v>
      </c>
      <c r="I307" s="24" t="n">
        <f aca="false">G307*D307/$M$5*100</f>
        <v>0</v>
      </c>
      <c r="J307" s="24" t="n">
        <f aca="false">H307*D307/$M$5*100</f>
        <v>0</v>
      </c>
    </row>
    <row collapsed="false" customFormat="false" customHeight="false" hidden="false" ht="14" outlineLevel="0" r="308">
      <c r="A308" s="20" t="s">
        <v>265</v>
      </c>
      <c r="B308" s="20" t="s">
        <v>266</v>
      </c>
      <c r="C308" s="21" t="n">
        <v>41</v>
      </c>
      <c r="D308" s="21" t="n">
        <v>0</v>
      </c>
      <c r="E308" s="21" t="n">
        <v>1927</v>
      </c>
      <c r="F308" s="20" t="s">
        <v>31</v>
      </c>
      <c r="G308" s="22" t="n">
        <v>0.5112</v>
      </c>
      <c r="H308" s="23" t="n">
        <v>0.5112</v>
      </c>
      <c r="I308" s="24" t="n">
        <f aca="false">G308*D308/$M$5*100</f>
        <v>0</v>
      </c>
      <c r="J308" s="24" t="n">
        <f aca="false">H308*D308/$M$5*100</f>
        <v>0</v>
      </c>
    </row>
    <row collapsed="false" customFormat="false" customHeight="false" hidden="false" ht="14" outlineLevel="0" r="309">
      <c r="A309" s="20" t="s">
        <v>531</v>
      </c>
      <c r="B309" s="20" t="s">
        <v>508</v>
      </c>
      <c r="C309" s="21" t="n">
        <v>10</v>
      </c>
      <c r="D309" s="21" t="n">
        <v>0</v>
      </c>
      <c r="E309" s="21" t="n">
        <v>400</v>
      </c>
      <c r="F309" s="20" t="s">
        <v>31</v>
      </c>
      <c r="G309" s="22" t="n">
        <v>0.5072</v>
      </c>
      <c r="H309" s="23" t="n">
        <v>0.5072</v>
      </c>
      <c r="I309" s="24" t="n">
        <f aca="false">G309*D309/$M$5*100</f>
        <v>0</v>
      </c>
      <c r="J309" s="24" t="n">
        <f aca="false">H309*D309/$M$5*100</f>
        <v>0</v>
      </c>
    </row>
    <row collapsed="false" customFormat="false" customHeight="false" hidden="false" ht="14" outlineLevel="0" r="310">
      <c r="A310" s="20" t="s">
        <v>169</v>
      </c>
      <c r="B310" s="20" t="s">
        <v>30</v>
      </c>
      <c r="C310" s="21" t="n">
        <v>288</v>
      </c>
      <c r="D310" s="21" t="n">
        <v>0</v>
      </c>
      <c r="E310" s="21" t="n">
        <v>16531</v>
      </c>
      <c r="F310" s="20" t="s">
        <v>31</v>
      </c>
      <c r="G310" s="22" t="n">
        <v>0.612</v>
      </c>
      <c r="H310" s="23" t="n">
        <v>0.5063</v>
      </c>
      <c r="I310" s="24" t="n">
        <f aca="false">G310*D310/$M$5*100</f>
        <v>0</v>
      </c>
      <c r="J310" s="24" t="n">
        <f aca="false">H310*D310/$M$5*100</f>
        <v>0</v>
      </c>
    </row>
    <row collapsed="false" customFormat="false" customHeight="false" hidden="false" ht="14" outlineLevel="0" r="311">
      <c r="A311" s="15" t="s">
        <v>258</v>
      </c>
      <c r="B311" s="15" t="s">
        <v>259</v>
      </c>
      <c r="C311" s="16" t="n">
        <v>158</v>
      </c>
      <c r="D311" s="16" t="n">
        <v>632</v>
      </c>
      <c r="E311" s="16" t="n">
        <v>4550</v>
      </c>
      <c r="F311" s="15" t="s">
        <v>422</v>
      </c>
      <c r="G311" s="17" t="n">
        <v>0.5052</v>
      </c>
      <c r="H311" s="18" t="n">
        <v>0.5052</v>
      </c>
      <c r="I311" s="0" t="n">
        <f aca="false">G311*D311/$M$5*100</f>
        <v>0.158257654237154</v>
      </c>
      <c r="J311" s="0" t="n">
        <f aca="false">H311*D311/$M$5*100</f>
        <v>0.158257654237154</v>
      </c>
    </row>
    <row collapsed="false" customFormat="false" customHeight="false" hidden="false" ht="14" outlineLevel="0" r="312">
      <c r="A312" s="15" t="s">
        <v>327</v>
      </c>
      <c r="B312" s="15" t="s">
        <v>509</v>
      </c>
      <c r="C312" s="16" t="n">
        <v>180</v>
      </c>
      <c r="D312" s="16" t="n">
        <v>1104</v>
      </c>
      <c r="E312" s="16" t="n">
        <v>11705</v>
      </c>
      <c r="F312" s="15" t="s">
        <v>104</v>
      </c>
      <c r="G312" s="17" t="n">
        <v>0.4906</v>
      </c>
      <c r="H312" s="18" t="n">
        <v>0.4906</v>
      </c>
      <c r="I312" s="0" t="n">
        <f aca="false">G312*D312/$M$5*100</f>
        <v>0.268460825472984</v>
      </c>
      <c r="J312" s="0" t="n">
        <f aca="false">H312*D312/$M$5*100</f>
        <v>0.268460825472984</v>
      </c>
    </row>
    <row collapsed="false" customFormat="false" customHeight="false" hidden="false" ht="14" outlineLevel="0" r="313">
      <c r="A313" s="15" t="s">
        <v>498</v>
      </c>
      <c r="B313" s="15" t="s">
        <v>48</v>
      </c>
      <c r="C313" s="16" t="n">
        <v>-1</v>
      </c>
      <c r="D313" s="16" t="n">
        <v>1</v>
      </c>
      <c r="E313" s="16" t="n">
        <v>-1</v>
      </c>
      <c r="F313" s="15" t="s">
        <v>458</v>
      </c>
      <c r="G313" s="17" t="n">
        <v>0.4793</v>
      </c>
      <c r="H313" s="18" t="n">
        <v>0.4793</v>
      </c>
      <c r="I313" s="0" t="n">
        <f aca="false">G313*D313/$M$5*100</f>
        <v>0.000237570074002111</v>
      </c>
      <c r="J313" s="0" t="n">
        <f aca="false">H313*D313/$M$5*100</f>
        <v>0.000237570074002111</v>
      </c>
    </row>
    <row collapsed="false" customFormat="false" customHeight="false" hidden="false" ht="14" outlineLevel="0" r="314">
      <c r="A314" s="20" t="s">
        <v>292</v>
      </c>
      <c r="B314" s="20" t="s">
        <v>293</v>
      </c>
      <c r="C314" s="21" t="n">
        <v>94</v>
      </c>
      <c r="D314" s="21" t="n">
        <v>0</v>
      </c>
      <c r="E314" s="21" t="n">
        <v>12310</v>
      </c>
      <c r="F314" s="20" t="s">
        <v>31</v>
      </c>
      <c r="G314" s="22" t="n">
        <v>0.4535</v>
      </c>
      <c r="H314" s="23" t="n">
        <v>0.4535</v>
      </c>
      <c r="I314" s="24" t="n">
        <f aca="false">G314*D314/$M$5*100</f>
        <v>0</v>
      </c>
      <c r="J314" s="24" t="n">
        <f aca="false">H314*D314/$M$5*100</f>
        <v>0</v>
      </c>
    </row>
    <row collapsed="false" customFormat="false" customHeight="false" hidden="false" ht="14" outlineLevel="0" r="315">
      <c r="A315" s="20" t="s">
        <v>151</v>
      </c>
      <c r="B315" s="20" t="s">
        <v>44</v>
      </c>
      <c r="C315" s="21" t="n">
        <v>-1</v>
      </c>
      <c r="D315" s="21" t="n">
        <v>0</v>
      </c>
      <c r="E315" s="21" t="n">
        <v>-1</v>
      </c>
      <c r="F315" s="20" t="s">
        <v>421</v>
      </c>
      <c r="G315" s="22" t="n">
        <v>0.4495</v>
      </c>
      <c r="H315" s="23" t="n">
        <v>0.4495</v>
      </c>
      <c r="I315" s="24" t="n">
        <f aca="false">G315*D315/$M$5*100</f>
        <v>0</v>
      </c>
      <c r="J315" s="24" t="n">
        <f aca="false">H315*D315/$M$5*100</f>
        <v>0</v>
      </c>
    </row>
    <row collapsed="false" customFormat="false" customHeight="false" hidden="false" ht="14" outlineLevel="0" r="316">
      <c r="A316" s="20" t="s">
        <v>505</v>
      </c>
      <c r="B316" s="20" t="s">
        <v>508</v>
      </c>
      <c r="C316" s="21" t="n">
        <v>24</v>
      </c>
      <c r="D316" s="21" t="n">
        <v>0</v>
      </c>
      <c r="E316" s="21" t="n">
        <v>1032</v>
      </c>
      <c r="F316" s="20" t="s">
        <v>31</v>
      </c>
      <c r="G316" s="22" t="n">
        <v>0.4143</v>
      </c>
      <c r="H316" s="23" t="n">
        <v>0.4143</v>
      </c>
      <c r="I316" s="24" t="n">
        <f aca="false">G316*D316/$M$5*100</f>
        <v>0</v>
      </c>
      <c r="J316" s="24" t="n">
        <f aca="false">H316*D316/$M$5*100</f>
        <v>0</v>
      </c>
    </row>
    <row collapsed="false" customFormat="false" customHeight="false" hidden="false" ht="14" outlineLevel="0" r="317">
      <c r="A317" s="15" t="s">
        <v>535</v>
      </c>
      <c r="B317" s="15" t="s">
        <v>22</v>
      </c>
      <c r="C317" s="16" t="n">
        <v>16</v>
      </c>
      <c r="D317" s="16" t="n">
        <v>64</v>
      </c>
      <c r="E317" s="16" t="n">
        <v>448</v>
      </c>
      <c r="F317" s="15" t="s">
        <v>23</v>
      </c>
      <c r="G317" s="17" t="n">
        <v>0.8714</v>
      </c>
      <c r="H317" s="18" t="n">
        <v>0.3982</v>
      </c>
      <c r="I317" s="0" t="n">
        <f aca="false">G317*D317/$M$5*100</f>
        <v>0.027642787396345</v>
      </c>
      <c r="J317" s="0" t="n">
        <f aca="false">H317*D317/$M$5*100</f>
        <v>0.0126318085164386</v>
      </c>
    </row>
    <row collapsed="false" customFormat="false" customHeight="false" hidden="false" ht="14" outlineLevel="0" r="318">
      <c r="A318" s="15" t="s">
        <v>536</v>
      </c>
      <c r="B318" s="15" t="s">
        <v>25</v>
      </c>
      <c r="C318" s="16" t="n">
        <v>-1</v>
      </c>
      <c r="D318" s="16" t="n">
        <v>1</v>
      </c>
      <c r="E318" s="16" t="n">
        <v>-1</v>
      </c>
      <c r="F318" s="15" t="s">
        <v>424</v>
      </c>
      <c r="G318" s="17" t="n">
        <v>0.8514</v>
      </c>
      <c r="H318" s="18" t="n">
        <v>0.3814</v>
      </c>
      <c r="I318" s="0" t="n">
        <f aca="false">G318*D318/$M$5*100</f>
        <v>0.000422005343220108</v>
      </c>
      <c r="J318" s="0" t="n">
        <f aca="false">H318*D318/$M$5*100</f>
        <v>0.000189044911797215</v>
      </c>
    </row>
    <row collapsed="false" customFormat="false" customHeight="false" hidden="false" ht="14" outlineLevel="0" r="319">
      <c r="A319" s="20" t="s">
        <v>283</v>
      </c>
      <c r="B319" s="20" t="s">
        <v>284</v>
      </c>
      <c r="C319" s="21" t="n">
        <v>106</v>
      </c>
      <c r="D319" s="21" t="n">
        <v>0</v>
      </c>
      <c r="E319" s="21" t="n">
        <v>6365</v>
      </c>
      <c r="F319" s="20" t="s">
        <v>31</v>
      </c>
      <c r="G319" s="22" t="n">
        <v>0.4511</v>
      </c>
      <c r="H319" s="23" t="n">
        <v>0.3595</v>
      </c>
      <c r="I319" s="24" t="n">
        <f aca="false">G319*D319/$M$5*100</f>
        <v>0</v>
      </c>
      <c r="J319" s="24" t="n">
        <f aca="false">H319*D319/$M$5*100</f>
        <v>0</v>
      </c>
    </row>
    <row collapsed="false" customFormat="false" customHeight="false" hidden="false" ht="14" outlineLevel="0" r="320">
      <c r="A320" s="20" t="s">
        <v>406</v>
      </c>
      <c r="B320" s="20" t="s">
        <v>110</v>
      </c>
      <c r="C320" s="21" t="n">
        <v>86</v>
      </c>
      <c r="D320" s="21" t="n">
        <v>0</v>
      </c>
      <c r="E320" s="21" t="n">
        <v>19406</v>
      </c>
      <c r="F320" s="20" t="s">
        <v>31</v>
      </c>
      <c r="G320" s="22" t="n">
        <v>0.3463</v>
      </c>
      <c r="H320" s="23" t="n">
        <v>0.3463</v>
      </c>
      <c r="I320" s="24" t="n">
        <f aca="false">G320*D320/$M$5*100</f>
        <v>0</v>
      </c>
      <c r="J320" s="24" t="n">
        <f aca="false">H320*D320/$M$5*100</f>
        <v>0</v>
      </c>
    </row>
    <row collapsed="false" customFormat="false" customHeight="false" hidden="false" ht="14" outlineLevel="0" r="321">
      <c r="A321" s="15" t="s">
        <v>521</v>
      </c>
      <c r="B321" s="15" t="s">
        <v>112</v>
      </c>
      <c r="C321" s="16" t="n">
        <v>80</v>
      </c>
      <c r="D321" s="16" t="n">
        <v>480</v>
      </c>
      <c r="E321" s="16" t="n">
        <v>6960</v>
      </c>
      <c r="F321" s="15" t="s">
        <v>113</v>
      </c>
      <c r="G321" s="17" t="n">
        <v>0.6881</v>
      </c>
      <c r="H321" s="18" t="n">
        <v>0.337</v>
      </c>
      <c r="I321" s="0" t="n">
        <f aca="false">G321*D321/$M$5*100</f>
        <v>0.163710712710222</v>
      </c>
      <c r="J321" s="0" t="n">
        <f aca="false">H321*D321/$M$5*100</f>
        <v>0.0801780412488662</v>
      </c>
    </row>
    <row collapsed="false" customFormat="false" customHeight="false" hidden="false" ht="14" outlineLevel="0" r="322">
      <c r="A322" s="15" t="s">
        <v>446</v>
      </c>
      <c r="B322" s="15" t="s">
        <v>447</v>
      </c>
      <c r="C322" s="16" t="n">
        <v>20</v>
      </c>
      <c r="D322" s="16" t="n">
        <v>40</v>
      </c>
      <c r="E322" s="16" t="n">
        <v>4000</v>
      </c>
      <c r="F322" s="15" t="s">
        <v>477</v>
      </c>
      <c r="G322" s="17" t="n">
        <v>0.2869</v>
      </c>
      <c r="H322" s="18" t="n">
        <v>0.2869</v>
      </c>
      <c r="I322" s="0" t="n">
        <f aca="false">G322*D322/$M$5*100</f>
        <v>0.00568819981065769</v>
      </c>
      <c r="J322" s="0" t="n">
        <f aca="false">H322*D322/$M$5*100</f>
        <v>0.00568819981065769</v>
      </c>
    </row>
    <row collapsed="false" customFormat="false" customHeight="false" hidden="false" ht="14" outlineLevel="0" r="323">
      <c r="A323" s="20" t="s">
        <v>143</v>
      </c>
      <c r="B323" s="20" t="s">
        <v>144</v>
      </c>
      <c r="C323" s="21" t="n">
        <v>2</v>
      </c>
      <c r="D323" s="21" t="n">
        <v>0</v>
      </c>
      <c r="E323" s="21" t="n">
        <v>20</v>
      </c>
      <c r="F323" s="20" t="s">
        <v>31</v>
      </c>
      <c r="G323" s="22" t="n">
        <v>0.2629</v>
      </c>
      <c r="H323" s="23" t="n">
        <v>0.2629</v>
      </c>
      <c r="I323" s="24" t="n">
        <f aca="false">G323*D323/$M$5*100</f>
        <v>0</v>
      </c>
      <c r="J323" s="24" t="n">
        <f aca="false">H323*D323/$M$5*100</f>
        <v>0</v>
      </c>
    </row>
    <row collapsed="false" customFormat="false" customHeight="false" hidden="false" ht="14" outlineLevel="0" r="324">
      <c r="A324" s="15" t="s">
        <v>99</v>
      </c>
      <c r="B324" s="15" t="s">
        <v>41</v>
      </c>
      <c r="C324" s="16" t="n">
        <v>192</v>
      </c>
      <c r="D324" s="16" t="n">
        <v>960</v>
      </c>
      <c r="E324" s="16" t="n">
        <v>9677</v>
      </c>
      <c r="F324" s="15" t="s">
        <v>524</v>
      </c>
      <c r="G324" s="17" t="n">
        <v>0.1703</v>
      </c>
      <c r="H324" s="18" t="n">
        <v>0.1703</v>
      </c>
      <c r="I324" s="0" t="n">
        <f aca="false">G324*D324/$M$5*100</f>
        <v>0.0810345425797146</v>
      </c>
      <c r="J324" s="0" t="n">
        <f aca="false">H324*D324/$M$5*100</f>
        <v>0.0810345425797146</v>
      </c>
    </row>
    <row collapsed="false" customFormat="false" customHeight="false" hidden="false" ht="14" outlineLevel="0" r="325">
      <c r="A325" s="20" t="s">
        <v>385</v>
      </c>
      <c r="B325" s="20" t="s">
        <v>110</v>
      </c>
      <c r="C325" s="21" t="n">
        <v>44</v>
      </c>
      <c r="D325" s="21" t="n">
        <v>0</v>
      </c>
      <c r="E325" s="21" t="n">
        <v>11200</v>
      </c>
      <c r="F325" s="20" t="s">
        <v>31</v>
      </c>
      <c r="G325" s="22" t="n">
        <v>0.1623</v>
      </c>
      <c r="H325" s="23" t="n">
        <v>0.1623</v>
      </c>
      <c r="I325" s="24" t="n">
        <f aca="false">G325*D325/$M$5*100</f>
        <v>0</v>
      </c>
      <c r="J325" s="24" t="n">
        <f aca="false">H325*D325/$M$5*100</f>
        <v>0</v>
      </c>
    </row>
    <row collapsed="false" customFormat="false" customHeight="false" hidden="false" ht="14" outlineLevel="0" r="326">
      <c r="A326" s="20" t="s">
        <v>357</v>
      </c>
      <c r="B326" s="20" t="s">
        <v>293</v>
      </c>
      <c r="C326" s="21" t="n">
        <v>40</v>
      </c>
      <c r="D326" s="21" t="n">
        <v>0</v>
      </c>
      <c r="E326" s="21" t="n">
        <v>27200</v>
      </c>
      <c r="F326" s="20" t="s">
        <v>31</v>
      </c>
      <c r="G326" s="22" t="n">
        <v>0.3188</v>
      </c>
      <c r="H326" s="23" t="n">
        <v>0.1097</v>
      </c>
      <c r="I326" s="24" t="n">
        <f aca="false">G326*D326/$M$5*100</f>
        <v>0</v>
      </c>
      <c r="J326" s="24" t="n">
        <f aca="false">H326*D326/$M$5*100</f>
        <v>0</v>
      </c>
    </row>
    <row collapsed="false" customFormat="false" customHeight="false" hidden="false" ht="14" outlineLevel="0" r="327">
      <c r="A327" s="20" t="s">
        <v>338</v>
      </c>
      <c r="B327" s="20" t="s">
        <v>110</v>
      </c>
      <c r="C327" s="21" t="n">
        <v>6</v>
      </c>
      <c r="D327" s="21" t="n">
        <v>0</v>
      </c>
      <c r="E327" s="21" t="n">
        <v>1354</v>
      </c>
      <c r="F327" s="20" t="s">
        <v>31</v>
      </c>
      <c r="G327" s="22" t="n">
        <v>0.0822</v>
      </c>
      <c r="H327" s="23" t="n">
        <v>0.0822</v>
      </c>
      <c r="I327" s="24" t="n">
        <f aca="false">G327*D327/$M$5*100</f>
        <v>0</v>
      </c>
      <c r="J327" s="24" t="n">
        <f aca="false">H327*D327/$M$5*100</f>
        <v>0</v>
      </c>
    </row>
    <row collapsed="false" customFormat="false" customHeight="false" hidden="false" ht="14" outlineLevel="0" r="328">
      <c r="A328" s="20" t="s">
        <v>353</v>
      </c>
      <c r="B328" s="20" t="s">
        <v>277</v>
      </c>
      <c r="C328" s="21" t="n">
        <v>-1</v>
      </c>
      <c r="D328" s="21" t="n">
        <v>0</v>
      </c>
      <c r="E328" s="21" t="n">
        <v>-1</v>
      </c>
      <c r="F328" s="20" t="s">
        <v>31</v>
      </c>
      <c r="G328" s="22" t="n">
        <v>0.0997</v>
      </c>
      <c r="H328" s="23" t="n">
        <v>0.0721</v>
      </c>
      <c r="I328" s="24" t="n">
        <f aca="false">G328*D328/$M$5*100</f>
        <v>0</v>
      </c>
      <c r="J328" s="24" t="n">
        <f aca="false">H328*D328/$M$5*100</f>
        <v>0</v>
      </c>
    </row>
    <row collapsed="false" customFormat="false" customHeight="false" hidden="false" ht="14" outlineLevel="0" r="329">
      <c r="A329" s="15" t="s">
        <v>377</v>
      </c>
      <c r="B329" s="15" t="s">
        <v>378</v>
      </c>
      <c r="C329" s="16" t="n">
        <v>-1</v>
      </c>
      <c r="D329" s="19" t="n">
        <v>1</v>
      </c>
      <c r="E329" s="16" t="n">
        <v>-1</v>
      </c>
      <c r="F329" s="15" t="s">
        <v>465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0" t="s">
        <v>219</v>
      </c>
      <c r="B331" s="20" t="s">
        <v>220</v>
      </c>
      <c r="C331" s="21" t="n">
        <v>-1</v>
      </c>
      <c r="D331" s="21" t="n">
        <v>0</v>
      </c>
      <c r="E331" s="21" t="n">
        <v>-1</v>
      </c>
      <c r="F331" s="20" t="s">
        <v>31</v>
      </c>
      <c r="G331" s="22" t="n">
        <v>0</v>
      </c>
      <c r="H331" s="23" t="n">
        <v>0</v>
      </c>
      <c r="I331" s="24" t="n">
        <f aca="false">G331*D331/$M$5*100</f>
        <v>0</v>
      </c>
      <c r="J331" s="24" t="n">
        <f aca="false">H331*D331/$M$5*100</f>
        <v>0</v>
      </c>
    </row>
    <row collapsed="false" customFormat="false" customHeight="false" hidden="false" ht="14" outlineLevel="0" r="332">
      <c r="A332" s="15" t="s">
        <v>525</v>
      </c>
      <c r="B332" s="15" t="s">
        <v>190</v>
      </c>
      <c r="C332" s="16" t="n">
        <v>74</v>
      </c>
      <c r="D332" s="16" t="n">
        <v>148</v>
      </c>
      <c r="E332" s="16" t="n">
        <v>-1</v>
      </c>
      <c r="F332" s="15" t="s">
        <v>191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537</v>
      </c>
      <c r="B333" s="15" t="s">
        <v>166</v>
      </c>
      <c r="C333" s="16" t="n">
        <v>1</v>
      </c>
      <c r="D333" s="16" t="n">
        <v>8</v>
      </c>
      <c r="E333" s="16" t="n">
        <v>56</v>
      </c>
      <c r="F333" s="15" t="s">
        <v>167</v>
      </c>
      <c r="G333" s="19"/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538</v>
      </c>
      <c r="B334" s="15" t="s">
        <v>246</v>
      </c>
      <c r="C334" s="16" t="n">
        <v>2</v>
      </c>
      <c r="D334" s="16" t="n">
        <v>8</v>
      </c>
      <c r="E334" s="16" t="n">
        <v>-1</v>
      </c>
      <c r="F334" s="15" t="s">
        <v>191</v>
      </c>
      <c r="G334" s="19"/>
      <c r="H334" s="18" t="n">
        <v>-1</v>
      </c>
    </row>
    <row collapsed="false" customFormat="false" customHeight="false" hidden="false" ht="14" outlineLevel="0" r="335">
      <c r="A335" s="15" t="s">
        <v>232</v>
      </c>
      <c r="B335" s="15" t="s">
        <v>510</v>
      </c>
      <c r="C335" s="16" t="n">
        <v>48</v>
      </c>
      <c r="D335" s="16" t="n">
        <v>72</v>
      </c>
      <c r="E335" s="16" t="n">
        <v>645</v>
      </c>
      <c r="F335" s="15" t="s">
        <v>475</v>
      </c>
      <c r="G335" s="19"/>
      <c r="H335" s="18" t="n">
        <v>-1</v>
      </c>
    </row>
    <row collapsed="false" customFormat="false" customHeight="false" hidden="false" ht="14" outlineLevel="0" r="336">
      <c r="A336" s="15" t="s">
        <v>387</v>
      </c>
      <c r="B336" s="15" t="s">
        <v>510</v>
      </c>
      <c r="C336" s="16" t="n">
        <v>12</v>
      </c>
      <c r="D336" s="16" t="n">
        <v>24</v>
      </c>
      <c r="E336" s="16" t="n">
        <v>96</v>
      </c>
      <c r="F336" s="15" t="s">
        <v>475</v>
      </c>
      <c r="G336" s="19"/>
      <c r="H336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true" topLeftCell="A246" view="normal" windowProtection="false" workbookViewId="0" zoomScale="100" zoomScaleNormal="100" zoomScalePageLayoutView="100">
      <selection activeCell="F267" activeCellId="0" pane="topLeft" sqref="A267:J267"/>
    </sheetView>
  </sheetViews>
  <cols>
    <col collapsed="false" hidden="false" max="10" min="1" style="0" width="9.25098039215686"/>
    <col collapsed="false" hidden="false" max="11" min="11" style="0" width="10.2117647058824"/>
    <col collapsed="false" hidden="false" max="12" min="12" style="0" width="11.356862745098"/>
    <col collapsed="false" hidden="false" max="1025" min="13" style="0" width="9.25098039215686"/>
  </cols>
  <sheetData>
    <row collapsed="false" customFormat="false" customHeight="true" hidden="false" ht="14" outlineLevel="0" r="1">
      <c r="A1" s="3" t="s">
        <v>539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5" t="s">
        <v>449</v>
      </c>
      <c r="J4" s="25" t="s">
        <v>450</v>
      </c>
      <c r="K4" s="26" t="s">
        <v>18</v>
      </c>
      <c r="L4" s="26" t="s">
        <v>19</v>
      </c>
      <c r="M4" s="26" t="s">
        <v>20</v>
      </c>
    </row>
    <row collapsed="false" customFormat="false" customHeight="false" hidden="false" ht="14" outlineLevel="0" r="5">
      <c r="A5" s="7" t="s">
        <v>198</v>
      </c>
      <c r="B5" s="7" t="s">
        <v>182</v>
      </c>
      <c r="C5" s="8" t="n">
        <v>64</v>
      </c>
      <c r="D5" s="8" t="n">
        <v>128</v>
      </c>
      <c r="E5" s="8" t="n">
        <v>481</v>
      </c>
      <c r="F5" s="7" t="s">
        <v>183</v>
      </c>
      <c r="G5" s="9" t="n">
        <v>1</v>
      </c>
      <c r="H5" s="10" t="n">
        <v>1</v>
      </c>
      <c r="I5" s="27" t="n">
        <f aca="false">G5*D5/$M$5*100</f>
        <v>0.0495639917599864</v>
      </c>
      <c r="J5" s="27" t="n">
        <f aca="false">H5*D5/$M$5*100</f>
        <v>0.0495639917599864</v>
      </c>
      <c r="K5" s="27" t="n">
        <f aca="false">SUM(I5:I332)</f>
        <v>95.4442290088751</v>
      </c>
      <c r="L5" s="27" t="n">
        <f aca="false">SUM(J5:J332)</f>
        <v>94.3513452751576</v>
      </c>
      <c r="M5" s="28" t="n">
        <f aca="false">SUM(D5:D334)</f>
        <v>258252</v>
      </c>
    </row>
    <row collapsed="false" customFormat="false" customHeight="false" hidden="false" ht="14" outlineLevel="0" r="6">
      <c r="A6" s="7" t="s">
        <v>251</v>
      </c>
      <c r="B6" s="7" t="s">
        <v>150</v>
      </c>
      <c r="C6" s="8" t="n">
        <v>80</v>
      </c>
      <c r="D6" s="8" t="n">
        <v>80</v>
      </c>
      <c r="E6" s="8" t="n">
        <v>384</v>
      </c>
      <c r="F6" s="7" t="s">
        <v>472</v>
      </c>
      <c r="G6" s="9" t="n">
        <v>1</v>
      </c>
      <c r="H6" s="10" t="n">
        <v>1</v>
      </c>
      <c r="I6" s="27" t="n">
        <f aca="false">G6*D6/$M$5*100</f>
        <v>0.0309774948499915</v>
      </c>
      <c r="J6" s="27" t="n">
        <f aca="false">H6*D6/$M$5*100</f>
        <v>0.0309774948499915</v>
      </c>
    </row>
    <row collapsed="false" customFormat="false" customHeight="false" hidden="false" ht="14" outlineLevel="0" r="7">
      <c r="A7" s="7" t="s">
        <v>281</v>
      </c>
      <c r="B7" s="7" t="s">
        <v>150</v>
      </c>
      <c r="C7" s="8" t="n">
        <v>24</v>
      </c>
      <c r="D7" s="8" t="n">
        <v>24</v>
      </c>
      <c r="E7" s="8" t="n">
        <v>312</v>
      </c>
      <c r="F7" s="7" t="s">
        <v>472</v>
      </c>
      <c r="G7" s="9" t="n">
        <v>1</v>
      </c>
      <c r="H7" s="10" t="n">
        <v>1</v>
      </c>
      <c r="I7" s="27" t="n">
        <f aca="false">G7*D7/$M$5*100</f>
        <v>0.00929324845499744</v>
      </c>
      <c r="J7" s="27" t="n">
        <f aca="false">H7*D7/$M$5*100</f>
        <v>0.00929324845499744</v>
      </c>
    </row>
    <row collapsed="false" customFormat="false" customHeight="false" hidden="false" ht="14" outlineLevel="0" r="8">
      <c r="A8" s="7" t="s">
        <v>149</v>
      </c>
      <c r="B8" s="7" t="s">
        <v>150</v>
      </c>
      <c r="C8" s="8" t="n">
        <v>50</v>
      </c>
      <c r="D8" s="8" t="n">
        <v>200</v>
      </c>
      <c r="E8" s="8" t="n">
        <v>2080</v>
      </c>
      <c r="F8" s="7" t="s">
        <v>472</v>
      </c>
      <c r="G8" s="9" t="n">
        <v>1</v>
      </c>
      <c r="H8" s="10" t="n">
        <v>1</v>
      </c>
      <c r="I8" s="27" t="n">
        <f aca="false">G8*D8/$M$5*100</f>
        <v>0.0774437371249787</v>
      </c>
      <c r="J8" s="27" t="n">
        <f aca="false">H8*D8/$M$5*100</f>
        <v>0.0774437371249787</v>
      </c>
    </row>
    <row collapsed="false" customFormat="false" customHeight="false" hidden="false" ht="14" outlineLevel="0" r="9">
      <c r="A9" s="7" t="s">
        <v>204</v>
      </c>
      <c r="B9" s="7" t="s">
        <v>150</v>
      </c>
      <c r="C9" s="8" t="n">
        <v>80</v>
      </c>
      <c r="D9" s="8" t="n">
        <v>80</v>
      </c>
      <c r="E9" s="8" t="n">
        <v>504</v>
      </c>
      <c r="F9" s="7" t="s">
        <v>472</v>
      </c>
      <c r="G9" s="9" t="n">
        <v>1</v>
      </c>
      <c r="H9" s="10" t="n">
        <v>1</v>
      </c>
      <c r="I9" s="27" t="n">
        <f aca="false">G9*D9/$M$5*100</f>
        <v>0.0309774948499915</v>
      </c>
      <c r="J9" s="27" t="n">
        <f aca="false">H9*D9/$M$5*100</f>
        <v>0.0309774948499915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27" t="n">
        <f aca="false">G10*D10/$M$5*100</f>
        <v>0.0170376221674953</v>
      </c>
      <c r="J10" s="27" t="n">
        <f aca="false">H10*D10/$M$5*100</f>
        <v>0.0170376221674953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27" t="n">
        <f aca="false">G11*D11/$M$5*100</f>
        <v>0.309774948499915</v>
      </c>
      <c r="J11" s="27" t="n">
        <f aca="false">H11*D11/$M$5*100</f>
        <v>0.309774948499915</v>
      </c>
    </row>
    <row collapsed="false" customFormat="false" customHeight="false" hidden="false" ht="14" outlineLevel="0" r="12">
      <c r="A12" s="7" t="s">
        <v>125</v>
      </c>
      <c r="B12" s="7" t="s">
        <v>63</v>
      </c>
      <c r="C12" s="8" t="n">
        <v>125</v>
      </c>
      <c r="D12" s="8" t="n">
        <v>500</v>
      </c>
      <c r="E12" s="8" t="n">
        <v>5350</v>
      </c>
      <c r="F12" s="7" t="s">
        <v>426</v>
      </c>
      <c r="G12" s="9" t="n">
        <v>1</v>
      </c>
      <c r="H12" s="10" t="n">
        <v>1</v>
      </c>
      <c r="I12" s="27" t="n">
        <f aca="false">G12*D12/$M$5*100</f>
        <v>0.193609342812447</v>
      </c>
      <c r="J12" s="27" t="n">
        <f aca="false">H12*D12/$M$5*100</f>
        <v>0.193609342812447</v>
      </c>
    </row>
    <row collapsed="false" customFormat="false" customHeight="false" hidden="false" ht="14" outlineLevel="0" r="13">
      <c r="A13" s="7" t="s">
        <v>21</v>
      </c>
      <c r="B13" s="7" t="s">
        <v>22</v>
      </c>
      <c r="C13" s="8" t="n">
        <v>12</v>
      </c>
      <c r="D13" s="8" t="n">
        <v>144</v>
      </c>
      <c r="E13" s="8" t="n">
        <v>1152</v>
      </c>
      <c r="F13" s="7" t="s">
        <v>23</v>
      </c>
      <c r="G13" s="9" t="n">
        <v>1</v>
      </c>
      <c r="H13" s="10" t="n">
        <v>1</v>
      </c>
      <c r="I13" s="27" t="n">
        <f aca="false">G13*D13/$M$5*100</f>
        <v>0.0557594907299847</v>
      </c>
      <c r="J13" s="27" t="n">
        <f aca="false">H13*D13/$M$5*100</f>
        <v>0.0557594907299847</v>
      </c>
    </row>
    <row collapsed="false" customFormat="false" customHeight="false" hidden="false" ht="14" outlineLevel="0" r="14">
      <c r="A14" s="7" t="s">
        <v>180</v>
      </c>
      <c r="B14" s="7" t="s">
        <v>44</v>
      </c>
      <c r="C14" s="8" t="n">
        <v>240</v>
      </c>
      <c r="D14" s="8" t="n">
        <v>960</v>
      </c>
      <c r="E14" s="8" t="n">
        <v>13690</v>
      </c>
      <c r="F14" s="7" t="s">
        <v>421</v>
      </c>
      <c r="G14" s="9" t="n">
        <v>1</v>
      </c>
      <c r="H14" s="10" t="n">
        <v>1</v>
      </c>
      <c r="I14" s="27" t="n">
        <f aca="false">G14*D14/$M$5*100</f>
        <v>0.371729938199898</v>
      </c>
      <c r="J14" s="27" t="n">
        <f aca="false">H14*D14/$M$5*100</f>
        <v>0.371729938199898</v>
      </c>
    </row>
    <row collapsed="false" customFormat="false" customHeight="false" hidden="false" ht="14" outlineLevel="0" r="15">
      <c r="A15" s="7" t="s">
        <v>185</v>
      </c>
      <c r="B15" s="7" t="s">
        <v>186</v>
      </c>
      <c r="C15" s="8" t="n">
        <v>10</v>
      </c>
      <c r="D15" s="8" t="n">
        <v>10</v>
      </c>
      <c r="E15" s="8" t="n">
        <v>36</v>
      </c>
      <c r="F15" s="7" t="s">
        <v>72</v>
      </c>
      <c r="G15" s="9" t="n">
        <v>1</v>
      </c>
      <c r="H15" s="10" t="n">
        <v>1</v>
      </c>
      <c r="I15" s="27" t="n">
        <f aca="false">G15*D15/$M$5*100</f>
        <v>0.00387218685624893</v>
      </c>
      <c r="J15" s="27" t="n">
        <f aca="false">H15*D15/$M$5*100</f>
        <v>0.00387218685624893</v>
      </c>
    </row>
    <row collapsed="false" customFormat="false" customHeight="false" hidden="false" ht="14" outlineLevel="0" r="16">
      <c r="A16" s="7" t="s">
        <v>313</v>
      </c>
      <c r="B16" s="7" t="s">
        <v>41</v>
      </c>
      <c r="C16" s="8" t="n">
        <v>48</v>
      </c>
      <c r="D16" s="8" t="n">
        <v>192</v>
      </c>
      <c r="E16" s="8" t="n">
        <v>1327</v>
      </c>
      <c r="F16" s="7" t="s">
        <v>524</v>
      </c>
      <c r="G16" s="9" t="n">
        <v>1</v>
      </c>
      <c r="H16" s="10" t="n">
        <v>1</v>
      </c>
      <c r="I16" s="27" t="n">
        <f aca="false">G16*D16/$M$5*100</f>
        <v>0.0743459876399796</v>
      </c>
      <c r="J16" s="27" t="n">
        <f aca="false">H16*D16/$M$5*100</f>
        <v>0.0743459876399796</v>
      </c>
    </row>
    <row collapsed="false" customFormat="false" customHeight="false" hidden="false" ht="14" outlineLevel="0" r="17">
      <c r="A17" s="7" t="s">
        <v>100</v>
      </c>
      <c r="B17" s="7" t="s">
        <v>101</v>
      </c>
      <c r="C17" s="8" t="n">
        <v>60</v>
      </c>
      <c r="D17" s="8" t="n">
        <v>240</v>
      </c>
      <c r="E17" s="8" t="n">
        <v>2326</v>
      </c>
      <c r="F17" s="7" t="s">
        <v>102</v>
      </c>
      <c r="G17" s="9" t="n">
        <v>1</v>
      </c>
      <c r="H17" s="10" t="n">
        <v>1</v>
      </c>
      <c r="I17" s="27" t="n">
        <f aca="false">G17*D17/$M$5*100</f>
        <v>0.0929324845499744</v>
      </c>
      <c r="J17" s="27" t="n">
        <f aca="false">H17*D17/$M$5*100</f>
        <v>0.0929324845499744</v>
      </c>
    </row>
    <row collapsed="false" customFormat="false" customHeight="false" hidden="false" ht="14" outlineLevel="0" r="18">
      <c r="A18" s="7" t="s">
        <v>468</v>
      </c>
      <c r="B18" s="7" t="s">
        <v>44</v>
      </c>
      <c r="C18" s="8" t="n">
        <v>-1</v>
      </c>
      <c r="D18" s="8" t="n">
        <v>-1</v>
      </c>
      <c r="E18" s="8" t="n">
        <v>-1</v>
      </c>
      <c r="F18" s="7" t="s">
        <v>421</v>
      </c>
      <c r="G18" s="9" t="n">
        <v>1</v>
      </c>
      <c r="H18" s="10" t="n">
        <v>1</v>
      </c>
      <c r="I18" s="27" t="n">
        <f aca="false">G18*D18/$M$5*100</f>
        <v>-0.000387218685624893</v>
      </c>
      <c r="J18" s="27" t="n">
        <f aca="false">H18*D18/$M$5*100</f>
        <v>-0.000387218685624893</v>
      </c>
    </row>
    <row collapsed="false" customFormat="false" customHeight="false" hidden="false" ht="14" outlineLevel="0" r="19">
      <c r="A19" s="7" t="s">
        <v>184</v>
      </c>
      <c r="B19" s="7" t="s">
        <v>28</v>
      </c>
      <c r="C19" s="8" t="n">
        <v>42</v>
      </c>
      <c r="D19" s="8" t="n">
        <v>52</v>
      </c>
      <c r="E19" s="8" t="n">
        <v>229</v>
      </c>
      <c r="F19" s="7" t="s">
        <v>497</v>
      </c>
      <c r="G19" s="9" t="n">
        <v>1</v>
      </c>
      <c r="H19" s="10" t="n">
        <v>1</v>
      </c>
      <c r="I19" s="27" t="n">
        <f aca="false">G19*D19/$M$5*100</f>
        <v>0.0201353716524945</v>
      </c>
      <c r="J19" s="27" t="n">
        <f aca="false">H19*D19/$M$5*100</f>
        <v>0.0201353716524945</v>
      </c>
    </row>
    <row collapsed="false" customFormat="false" customHeight="false" hidden="false" ht="14" outlineLevel="0" r="20">
      <c r="A20" s="7" t="s">
        <v>92</v>
      </c>
      <c r="B20" s="7" t="s">
        <v>28</v>
      </c>
      <c r="C20" s="8" t="n">
        <v>7</v>
      </c>
      <c r="D20" s="8" t="n">
        <v>14</v>
      </c>
      <c r="E20" s="8" t="n">
        <v>58</v>
      </c>
      <c r="F20" s="7" t="s">
        <v>497</v>
      </c>
      <c r="G20" s="9" t="n">
        <v>1</v>
      </c>
      <c r="H20" s="10" t="n">
        <v>1</v>
      </c>
      <c r="I20" s="27" t="n">
        <f aca="false">G20*D20/$M$5*100</f>
        <v>0.00542106159874851</v>
      </c>
      <c r="J20" s="27" t="n">
        <f aca="false">H20*D20/$M$5*100</f>
        <v>0.00542106159874851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1692</v>
      </c>
      <c r="D21" s="8" t="n">
        <v>8511</v>
      </c>
      <c r="E21" s="8" t="n">
        <v>71802</v>
      </c>
      <c r="F21" s="7" t="s">
        <v>57</v>
      </c>
      <c r="G21" s="9" t="n">
        <v>1</v>
      </c>
      <c r="H21" s="10" t="n">
        <v>1</v>
      </c>
      <c r="I21" s="27" t="n">
        <f aca="false">G21*D21/$M$5*100</f>
        <v>3.29561823335347</v>
      </c>
      <c r="J21" s="27" t="n">
        <f aca="false">H21*D21/$M$5*100</f>
        <v>3.29561823335347</v>
      </c>
    </row>
    <row collapsed="false" customFormat="false" customHeight="false" hidden="false" ht="14" outlineLevel="0" r="22">
      <c r="A22" s="7" t="s">
        <v>84</v>
      </c>
      <c r="B22" s="7" t="s">
        <v>28</v>
      </c>
      <c r="C22" s="8" t="n">
        <v>7</v>
      </c>
      <c r="D22" s="8" t="n">
        <v>14</v>
      </c>
      <c r="E22" s="8" t="n">
        <v>74</v>
      </c>
      <c r="F22" s="7" t="s">
        <v>497</v>
      </c>
      <c r="G22" s="9" t="n">
        <v>1</v>
      </c>
      <c r="H22" s="10" t="n">
        <v>1</v>
      </c>
      <c r="I22" s="27" t="n">
        <f aca="false">G22*D22/$M$5*100</f>
        <v>0.00542106159874851</v>
      </c>
      <c r="J22" s="27" t="n">
        <f aca="false">H22*D22/$M$5*100</f>
        <v>0.00542106159874851</v>
      </c>
    </row>
    <row collapsed="false" customFormat="false" customHeight="false" hidden="false" ht="14" outlineLevel="0" r="23">
      <c r="A23" s="7" t="s">
        <v>142</v>
      </c>
      <c r="B23" s="7" t="s">
        <v>28</v>
      </c>
      <c r="C23" s="8" t="n">
        <v>24</v>
      </c>
      <c r="D23" s="8" t="n">
        <v>48</v>
      </c>
      <c r="E23" s="8" t="n">
        <v>235</v>
      </c>
      <c r="F23" s="7" t="s">
        <v>497</v>
      </c>
      <c r="G23" s="9" t="n">
        <v>1</v>
      </c>
      <c r="H23" s="10" t="n">
        <v>1</v>
      </c>
      <c r="I23" s="27" t="n">
        <f aca="false">G23*D23/$M$5*100</f>
        <v>0.0185864969099949</v>
      </c>
      <c r="J23" s="27" t="n">
        <f aca="false">H23*D23/$M$5*100</f>
        <v>0.0185864969099949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700</v>
      </c>
      <c r="D24" s="8" t="n">
        <v>3933</v>
      </c>
      <c r="E24" s="8" t="n">
        <v>33824</v>
      </c>
      <c r="F24" s="7" t="s">
        <v>57</v>
      </c>
      <c r="G24" s="9" t="n">
        <v>1</v>
      </c>
      <c r="H24" s="10" t="n">
        <v>1</v>
      </c>
      <c r="I24" s="27" t="n">
        <f aca="false">G24*D24/$M$5*100</f>
        <v>1.52293109056271</v>
      </c>
      <c r="J24" s="27" t="n">
        <f aca="false">H24*D24/$M$5*100</f>
        <v>1.52293109056271</v>
      </c>
    </row>
    <row collapsed="false" customFormat="false" customHeight="false" hidden="false" ht="14" outlineLevel="0" r="25">
      <c r="A25" s="7" t="s">
        <v>335</v>
      </c>
      <c r="B25" s="7" t="s">
        <v>56</v>
      </c>
      <c r="C25" s="8" t="n">
        <v>-1</v>
      </c>
      <c r="D25" s="8" t="n">
        <v>-1</v>
      </c>
      <c r="E25" s="8" t="n">
        <v>-1</v>
      </c>
      <c r="F25" s="7" t="s">
        <v>57</v>
      </c>
      <c r="G25" s="9" t="n">
        <v>1</v>
      </c>
      <c r="H25" s="10" t="n">
        <v>1</v>
      </c>
      <c r="I25" s="27" t="n">
        <f aca="false">G25*D25/$M$5*100</f>
        <v>-0.000387218685624893</v>
      </c>
      <c r="J25" s="27" t="n">
        <f aca="false">H25*D25/$M$5*100</f>
        <v>-0.000387218685624893</v>
      </c>
    </row>
    <row collapsed="false" customFormat="false" customHeight="false" hidden="false" ht="14" outlineLevel="0" r="26">
      <c r="A26" s="7" t="s">
        <v>89</v>
      </c>
      <c r="B26" s="7" t="s">
        <v>56</v>
      </c>
      <c r="C26" s="8" t="n">
        <v>188</v>
      </c>
      <c r="D26" s="8" t="n">
        <v>816</v>
      </c>
      <c r="E26" s="8" t="n">
        <v>7811</v>
      </c>
      <c r="F26" s="7" t="s">
        <v>57</v>
      </c>
      <c r="G26" s="9" t="n">
        <v>1</v>
      </c>
      <c r="H26" s="10" t="n">
        <v>1</v>
      </c>
      <c r="I26" s="27" t="n">
        <f aca="false">G26*D26/$M$5*100</f>
        <v>0.315970447469913</v>
      </c>
      <c r="J26" s="27" t="n">
        <f aca="false">H26*D26/$M$5*100</f>
        <v>0.315970447469913</v>
      </c>
    </row>
    <row collapsed="false" customFormat="false" customHeight="false" hidden="false" ht="14" outlineLevel="0" r="27">
      <c r="A27" s="7" t="s">
        <v>315</v>
      </c>
      <c r="B27" s="7" t="s">
        <v>56</v>
      </c>
      <c r="C27" s="8" t="n">
        <v>240</v>
      </c>
      <c r="D27" s="8" t="n">
        <v>866</v>
      </c>
      <c r="E27" s="8" t="n">
        <v>7617</v>
      </c>
      <c r="F27" s="7" t="s">
        <v>57</v>
      </c>
      <c r="G27" s="9" t="n">
        <v>1</v>
      </c>
      <c r="H27" s="10" t="n">
        <v>1</v>
      </c>
      <c r="I27" s="27" t="n">
        <f aca="false">G27*D27/$M$5*100</f>
        <v>0.335331381751158</v>
      </c>
      <c r="J27" s="27" t="n">
        <f aca="false">H27*D27/$M$5*100</f>
        <v>0.335331381751158</v>
      </c>
    </row>
    <row collapsed="false" customFormat="false" customHeight="false" hidden="false" ht="14" outlineLevel="0" r="28">
      <c r="A28" s="7" t="s">
        <v>199</v>
      </c>
      <c r="B28" s="7" t="s">
        <v>56</v>
      </c>
      <c r="C28" s="8" t="n">
        <v>88</v>
      </c>
      <c r="D28" s="8" t="n">
        <v>344</v>
      </c>
      <c r="E28" s="8" t="n">
        <v>3921</v>
      </c>
      <c r="F28" s="7" t="s">
        <v>57</v>
      </c>
      <c r="G28" s="9" t="n">
        <v>1</v>
      </c>
      <c r="H28" s="10" t="n">
        <v>1</v>
      </c>
      <c r="I28" s="27" t="n">
        <f aca="false">G28*D28/$M$5*100</f>
        <v>0.133203227854963</v>
      </c>
      <c r="J28" s="27" t="n">
        <f aca="false">H28*D28/$M$5*100</f>
        <v>0.133203227854963</v>
      </c>
    </row>
    <row collapsed="false" customFormat="false" customHeight="false" hidden="false" ht="14" outlineLevel="0" r="29">
      <c r="A29" s="7" t="s">
        <v>77</v>
      </c>
      <c r="B29" s="7" t="s">
        <v>28</v>
      </c>
      <c r="C29" s="8" t="n">
        <v>12</v>
      </c>
      <c r="D29" s="8" t="n">
        <v>26</v>
      </c>
      <c r="E29" s="8" t="n">
        <v>115</v>
      </c>
      <c r="F29" s="7" t="s">
        <v>497</v>
      </c>
      <c r="G29" s="9" t="n">
        <v>1</v>
      </c>
      <c r="H29" s="10" t="n">
        <v>1</v>
      </c>
      <c r="I29" s="27" t="n">
        <f aca="false">G29*D29/$M$5*100</f>
        <v>0.0100676858262472</v>
      </c>
      <c r="J29" s="27" t="n">
        <f aca="false">H29*D29/$M$5*100</f>
        <v>0.0100676858262472</v>
      </c>
    </row>
    <row collapsed="false" customFormat="false" customHeight="false" hidden="false" ht="14" outlineLevel="0" r="30">
      <c r="A30" s="7" t="s">
        <v>171</v>
      </c>
      <c r="B30" s="7" t="s">
        <v>28</v>
      </c>
      <c r="C30" s="8" t="n">
        <v>240</v>
      </c>
      <c r="D30" s="8" t="n">
        <v>1048</v>
      </c>
      <c r="E30" s="8" t="n">
        <v>12283</v>
      </c>
      <c r="F30" s="7" t="s">
        <v>497</v>
      </c>
      <c r="G30" s="9" t="n">
        <v>1</v>
      </c>
      <c r="H30" s="10" t="n">
        <v>1</v>
      </c>
      <c r="I30" s="27" t="n">
        <f aca="false">G30*D30/$M$5*100</f>
        <v>0.405805182534888</v>
      </c>
      <c r="J30" s="27" t="n">
        <f aca="false">H30*D30/$M$5*100</f>
        <v>0.405805182534888</v>
      </c>
    </row>
    <row collapsed="false" customFormat="false" customHeight="false" hidden="false" ht="14" outlineLevel="0" r="31">
      <c r="A31" s="7" t="s">
        <v>286</v>
      </c>
      <c r="B31" s="7" t="s">
        <v>28</v>
      </c>
      <c r="C31" s="8" t="n">
        <v>10</v>
      </c>
      <c r="D31" s="8" t="n">
        <v>20</v>
      </c>
      <c r="E31" s="8" t="n">
        <v>83</v>
      </c>
      <c r="F31" s="7" t="s">
        <v>497</v>
      </c>
      <c r="G31" s="9" t="n">
        <v>1</v>
      </c>
      <c r="H31" s="10" t="n">
        <v>1</v>
      </c>
      <c r="I31" s="27" t="n">
        <f aca="false">G31*D31/$M$5*100</f>
        <v>0.00774437371249787</v>
      </c>
      <c r="J31" s="27" t="n">
        <f aca="false">H31*D31/$M$5*100</f>
        <v>0.00774437371249787</v>
      </c>
    </row>
    <row collapsed="false" customFormat="false" customHeight="false" hidden="false" ht="14" outlineLevel="0" r="32">
      <c r="A32" s="7" t="s">
        <v>156</v>
      </c>
      <c r="B32" s="7" t="s">
        <v>28</v>
      </c>
      <c r="C32" s="8" t="n">
        <v>14</v>
      </c>
      <c r="D32" s="8" t="n">
        <v>14</v>
      </c>
      <c r="E32" s="8" t="n">
        <v>46</v>
      </c>
      <c r="F32" s="7" t="s">
        <v>497</v>
      </c>
      <c r="G32" s="9" t="n">
        <v>1</v>
      </c>
      <c r="H32" s="10" t="n">
        <v>1</v>
      </c>
      <c r="I32" s="27" t="n">
        <f aca="false">G32*D32/$M$5*100</f>
        <v>0.00542106159874851</v>
      </c>
      <c r="J32" s="27" t="n">
        <f aca="false">H32*D32/$M$5*100</f>
        <v>0.00542106159874851</v>
      </c>
    </row>
    <row collapsed="false" customFormat="false" customHeight="false" hidden="false" ht="14" outlineLevel="0" r="33">
      <c r="A33" s="7" t="s">
        <v>76</v>
      </c>
      <c r="B33" s="7" t="s">
        <v>28</v>
      </c>
      <c r="C33" s="8" t="n">
        <v>16</v>
      </c>
      <c r="D33" s="8" t="n">
        <v>172</v>
      </c>
      <c r="E33" s="8" t="n">
        <v>1555</v>
      </c>
      <c r="F33" s="7" t="s">
        <v>497</v>
      </c>
      <c r="G33" s="9" t="n">
        <v>1</v>
      </c>
      <c r="H33" s="10" t="n">
        <v>1</v>
      </c>
      <c r="I33" s="27" t="n">
        <f aca="false">G33*D33/$M$5*100</f>
        <v>0.0666016139274817</v>
      </c>
      <c r="J33" s="27" t="n">
        <f aca="false">H33*D33/$M$5*100</f>
        <v>0.0666016139274817</v>
      </c>
    </row>
    <row collapsed="false" customFormat="false" customHeight="false" hidden="false" ht="14" outlineLevel="0" r="34">
      <c r="A34" s="7" t="s">
        <v>445</v>
      </c>
      <c r="B34" s="7" t="s">
        <v>28</v>
      </c>
      <c r="C34" s="8" t="n">
        <v>10</v>
      </c>
      <c r="D34" s="8" t="n">
        <v>40</v>
      </c>
      <c r="E34" s="8" t="n">
        <v>450</v>
      </c>
      <c r="F34" s="7" t="s">
        <v>497</v>
      </c>
      <c r="G34" s="9" t="n">
        <v>1</v>
      </c>
      <c r="H34" s="10" t="n">
        <v>1</v>
      </c>
      <c r="I34" s="27" t="n">
        <f aca="false">G34*D34/$M$5*100</f>
        <v>0.0154887474249957</v>
      </c>
      <c r="J34" s="27" t="n">
        <f aca="false">H34*D34/$M$5*100</f>
        <v>0.0154887474249957</v>
      </c>
    </row>
    <row collapsed="false" customFormat="false" customHeight="false" hidden="false" ht="14" outlineLevel="0" r="35">
      <c r="A35" s="7" t="s">
        <v>51</v>
      </c>
      <c r="B35" s="7" t="s">
        <v>28</v>
      </c>
      <c r="C35" s="8" t="n">
        <v>756</v>
      </c>
      <c r="D35" s="8" t="n">
        <v>3024</v>
      </c>
      <c r="E35" s="8" t="n">
        <v>26460</v>
      </c>
      <c r="F35" s="7" t="s">
        <v>497</v>
      </c>
      <c r="G35" s="9" t="n">
        <v>1</v>
      </c>
      <c r="H35" s="10" t="n">
        <v>1</v>
      </c>
      <c r="I35" s="27" t="n">
        <f aca="false">G35*D35/$M$5*100</f>
        <v>1.17094930532968</v>
      </c>
      <c r="J35" s="27" t="n">
        <f aca="false">H35*D35/$M$5*100</f>
        <v>1.17094930532968</v>
      </c>
    </row>
    <row collapsed="false" customFormat="false" customHeight="false" hidden="false" ht="14" outlineLevel="0" r="36">
      <c r="A36" s="7" t="s">
        <v>98</v>
      </c>
      <c r="B36" s="7" t="s">
        <v>28</v>
      </c>
      <c r="C36" s="8" t="n">
        <v>164</v>
      </c>
      <c r="D36" s="8" t="n">
        <v>1312</v>
      </c>
      <c r="E36" s="8" t="n">
        <v>9879</v>
      </c>
      <c r="F36" s="7" t="s">
        <v>497</v>
      </c>
      <c r="G36" s="9" t="n">
        <v>1</v>
      </c>
      <c r="H36" s="10" t="n">
        <v>1</v>
      </c>
      <c r="I36" s="27" t="n">
        <f aca="false">G36*D36/$M$5*100</f>
        <v>0.50803091553986</v>
      </c>
      <c r="J36" s="27" t="n">
        <f aca="false">H36*D36/$M$5*100</f>
        <v>0.50803091553986</v>
      </c>
    </row>
    <row collapsed="false" customFormat="false" customHeight="false" hidden="false" ht="14" outlineLevel="0" r="37">
      <c r="A37" s="7" t="s">
        <v>218</v>
      </c>
      <c r="B37" s="7" t="s">
        <v>28</v>
      </c>
      <c r="C37" s="8" t="n">
        <v>106</v>
      </c>
      <c r="D37" s="8" t="n">
        <v>356</v>
      </c>
      <c r="E37" s="8" t="n">
        <v>3072</v>
      </c>
      <c r="F37" s="7" t="s">
        <v>497</v>
      </c>
      <c r="G37" s="9" t="n">
        <v>1</v>
      </c>
      <c r="H37" s="10" t="n">
        <v>1</v>
      </c>
      <c r="I37" s="27" t="n">
        <f aca="false">G37*D37/$M$5*100</f>
        <v>0.137849852082462</v>
      </c>
      <c r="J37" s="27" t="n">
        <f aca="false">H37*D37/$M$5*100</f>
        <v>0.137849852082462</v>
      </c>
    </row>
    <row collapsed="false" customFormat="false" customHeight="false" hidden="false" ht="14" outlineLevel="0" r="38">
      <c r="A38" s="7" t="s">
        <v>108</v>
      </c>
      <c r="B38" s="7" t="s">
        <v>28</v>
      </c>
      <c r="C38" s="8" t="n">
        <v>104</v>
      </c>
      <c r="D38" s="8" t="n">
        <v>416</v>
      </c>
      <c r="E38" s="8" t="n">
        <v>3257</v>
      </c>
      <c r="F38" s="7" t="s">
        <v>497</v>
      </c>
      <c r="G38" s="9" t="n">
        <v>1</v>
      </c>
      <c r="H38" s="10" t="n">
        <v>1</v>
      </c>
      <c r="I38" s="27" t="n">
        <f aca="false">G38*D38/$M$5*100</f>
        <v>0.161082973219956</v>
      </c>
      <c r="J38" s="27" t="n">
        <f aca="false">H38*D38/$M$5*100</f>
        <v>0.161082973219956</v>
      </c>
    </row>
    <row collapsed="false" customFormat="false" customHeight="false" hidden="false" ht="14" outlineLevel="0" r="39">
      <c r="A39" s="7" t="s">
        <v>232</v>
      </c>
      <c r="B39" s="7" t="s">
        <v>510</v>
      </c>
      <c r="C39" s="8" t="n">
        <v>8</v>
      </c>
      <c r="D39" s="8" t="n">
        <v>32</v>
      </c>
      <c r="E39" s="8" t="n">
        <v>152</v>
      </c>
      <c r="F39" s="7" t="s">
        <v>475</v>
      </c>
      <c r="G39" s="9" t="n">
        <v>1</v>
      </c>
      <c r="H39" s="10" t="n">
        <v>1</v>
      </c>
      <c r="I39" s="27" t="n">
        <f aca="false">G39*D39/$M$5*100</f>
        <v>0.0123909979399966</v>
      </c>
      <c r="J39" s="27" t="n">
        <f aca="false">H39*D39/$M$5*100</f>
        <v>0.0123909979399966</v>
      </c>
    </row>
    <row collapsed="false" customFormat="false" customHeight="false" hidden="false" ht="14" outlineLevel="0" r="40">
      <c r="A40" s="7" t="s">
        <v>414</v>
      </c>
      <c r="B40" s="7" t="s">
        <v>304</v>
      </c>
      <c r="C40" s="8" t="n">
        <v>12</v>
      </c>
      <c r="D40" s="8" t="n">
        <v>48</v>
      </c>
      <c r="E40" s="8" t="n">
        <v>-1</v>
      </c>
      <c r="F40" s="7" t="s">
        <v>72</v>
      </c>
      <c r="G40" s="9" t="n">
        <v>1</v>
      </c>
      <c r="H40" s="10" t="n">
        <v>1</v>
      </c>
      <c r="I40" s="27" t="n">
        <f aca="false">G40*D40/$M$5*100</f>
        <v>0.0185864969099949</v>
      </c>
      <c r="J40" s="27" t="n">
        <f aca="false">H40*D40/$M$5*100</f>
        <v>0.0185864969099949</v>
      </c>
    </row>
    <row collapsed="false" customFormat="false" customHeight="false" hidden="false" ht="14" outlineLevel="0" r="41">
      <c r="A41" s="7" t="s">
        <v>443</v>
      </c>
      <c r="B41" s="7" t="s">
        <v>509</v>
      </c>
      <c r="C41" s="8" t="n">
        <v>4</v>
      </c>
      <c r="D41" s="8" t="n">
        <v>16</v>
      </c>
      <c r="E41" s="8" t="n">
        <v>-1</v>
      </c>
      <c r="F41" s="7" t="s">
        <v>104</v>
      </c>
      <c r="G41" s="9" t="n">
        <v>1</v>
      </c>
      <c r="H41" s="10" t="n">
        <v>1</v>
      </c>
      <c r="I41" s="27" t="n">
        <f aca="false">G41*D41/$M$5*100</f>
        <v>0.0061954989699983</v>
      </c>
      <c r="J41" s="27" t="n">
        <f aca="false">H41*D41/$M$5*100</f>
        <v>0.0061954989699983</v>
      </c>
    </row>
    <row collapsed="false" customFormat="false" customHeight="false" hidden="false" ht="14" outlineLevel="0" r="42">
      <c r="A42" s="7" t="s">
        <v>328</v>
      </c>
      <c r="B42" s="7" t="s">
        <v>509</v>
      </c>
      <c r="C42" s="8" t="n">
        <v>50</v>
      </c>
      <c r="D42" s="8" t="n">
        <v>400</v>
      </c>
      <c r="E42" s="8" t="n">
        <v>4008</v>
      </c>
      <c r="F42" s="7" t="s">
        <v>104</v>
      </c>
      <c r="G42" s="9" t="n">
        <v>1</v>
      </c>
      <c r="H42" s="10" t="n">
        <v>1</v>
      </c>
      <c r="I42" s="27" t="n">
        <f aca="false">G42*D42/$M$5*100</f>
        <v>0.154887474249957</v>
      </c>
      <c r="J42" s="27" t="n">
        <f aca="false">H42*D42/$M$5*100</f>
        <v>0.154887474249957</v>
      </c>
    </row>
    <row collapsed="false" customFormat="false" customHeight="false" hidden="false" ht="14" outlineLevel="0" r="43">
      <c r="A43" s="7" t="s">
        <v>39</v>
      </c>
      <c r="B43" s="7" t="s">
        <v>25</v>
      </c>
      <c r="C43" s="8" t="n">
        <v>-1</v>
      </c>
      <c r="D43" s="8" t="n">
        <v>-1</v>
      </c>
      <c r="E43" s="8" t="n">
        <v>-1</v>
      </c>
      <c r="F43" s="7" t="s">
        <v>424</v>
      </c>
      <c r="G43" s="9" t="n">
        <v>1</v>
      </c>
      <c r="H43" s="10" t="n">
        <v>1</v>
      </c>
      <c r="I43" s="27" t="n">
        <f aca="false">G43*D43/$M$5*100</f>
        <v>-0.000387218685624893</v>
      </c>
      <c r="J43" s="27" t="n">
        <f aca="false">H43*D43/$M$5*100</f>
        <v>-0.000387218685624893</v>
      </c>
    </row>
    <row collapsed="false" customFormat="false" customHeight="false" hidden="false" ht="14" outlineLevel="0" r="44">
      <c r="A44" s="7" t="s">
        <v>228</v>
      </c>
      <c r="B44" s="7" t="s">
        <v>509</v>
      </c>
      <c r="C44" s="8" t="n">
        <v>68</v>
      </c>
      <c r="D44" s="8" t="n">
        <v>320</v>
      </c>
      <c r="E44" s="8" t="n">
        <v>4101</v>
      </c>
      <c r="F44" s="7" t="s">
        <v>104</v>
      </c>
      <c r="G44" s="9" t="n">
        <v>1</v>
      </c>
      <c r="H44" s="10" t="n">
        <v>1</v>
      </c>
      <c r="I44" s="27" t="n">
        <f aca="false">G44*D44/$M$5*100</f>
        <v>0.123909979399966</v>
      </c>
      <c r="J44" s="27" t="n">
        <f aca="false">H44*D44/$M$5*100</f>
        <v>0.123909979399966</v>
      </c>
    </row>
    <row collapsed="false" customFormat="false" customHeight="false" hidden="false" ht="14" outlineLevel="0" r="45">
      <c r="A45" s="7" t="s">
        <v>504</v>
      </c>
      <c r="B45" s="7" t="s">
        <v>492</v>
      </c>
      <c r="C45" s="8" t="n">
        <v>28</v>
      </c>
      <c r="D45" s="8" t="n">
        <v>56</v>
      </c>
      <c r="E45" s="8" t="n">
        <v>-1</v>
      </c>
      <c r="F45" s="7" t="s">
        <v>104</v>
      </c>
      <c r="G45" s="9" t="n">
        <v>1</v>
      </c>
      <c r="H45" s="10" t="n">
        <v>1</v>
      </c>
      <c r="I45" s="27" t="n">
        <f aca="false">G45*D45/$M$5*100</f>
        <v>0.021684246394994</v>
      </c>
      <c r="J45" s="27" t="n">
        <f aca="false">H45*D45/$M$5*100</f>
        <v>0.021684246394994</v>
      </c>
    </row>
    <row collapsed="false" customFormat="false" customHeight="false" hidden="false" ht="14" outlineLevel="0" r="46">
      <c r="A46" s="7" t="s">
        <v>136</v>
      </c>
      <c r="B46" s="7" t="s">
        <v>41</v>
      </c>
      <c r="C46" s="8" t="n">
        <v>516</v>
      </c>
      <c r="D46" s="8" t="n">
        <v>2064</v>
      </c>
      <c r="E46" s="8" t="n">
        <v>17131</v>
      </c>
      <c r="F46" s="7" t="s">
        <v>524</v>
      </c>
      <c r="G46" s="9" t="n">
        <v>1</v>
      </c>
      <c r="H46" s="10" t="n">
        <v>1</v>
      </c>
      <c r="I46" s="27" t="n">
        <f aca="false">G46*D46/$M$5*100</f>
        <v>0.79921936712978</v>
      </c>
      <c r="J46" s="27" t="n">
        <f aca="false">H46*D46/$M$5*100</f>
        <v>0.79921936712978</v>
      </c>
    </row>
    <row collapsed="false" customFormat="false" customHeight="false" hidden="false" ht="14" outlineLevel="0" r="47">
      <c r="A47" s="7" t="s">
        <v>373</v>
      </c>
      <c r="B47" s="7" t="s">
        <v>41</v>
      </c>
      <c r="C47" s="8" t="n">
        <v>180</v>
      </c>
      <c r="D47" s="8" t="n">
        <v>880</v>
      </c>
      <c r="E47" s="8" t="n">
        <v>9592</v>
      </c>
      <c r="F47" s="7" t="s">
        <v>524</v>
      </c>
      <c r="G47" s="9" t="n">
        <v>1</v>
      </c>
      <c r="H47" s="10" t="n">
        <v>1</v>
      </c>
      <c r="I47" s="27" t="n">
        <f aca="false">G47*D47/$M$5*100</f>
        <v>0.340752443349906</v>
      </c>
      <c r="J47" s="27" t="n">
        <f aca="false">H47*D47/$M$5*100</f>
        <v>0.340752443349906</v>
      </c>
    </row>
    <row collapsed="false" customFormat="false" customHeight="false" hidden="false" ht="14" outlineLevel="0" r="48">
      <c r="A48" s="7" t="s">
        <v>80</v>
      </c>
      <c r="B48" s="7" t="s">
        <v>41</v>
      </c>
      <c r="C48" s="8" t="n">
        <v>145</v>
      </c>
      <c r="D48" s="8" t="n">
        <v>580</v>
      </c>
      <c r="E48" s="8" t="n">
        <v>8390</v>
      </c>
      <c r="F48" s="7" t="s">
        <v>524</v>
      </c>
      <c r="G48" s="9" t="n">
        <v>1</v>
      </c>
      <c r="H48" s="10" t="n">
        <v>1</v>
      </c>
      <c r="I48" s="27" t="n">
        <f aca="false">G48*D48/$M$5*100</f>
        <v>0.224586837662438</v>
      </c>
      <c r="J48" s="27" t="n">
        <f aca="false">H48*D48/$M$5*100</f>
        <v>0.224586837662438</v>
      </c>
    </row>
    <row collapsed="false" customFormat="false" customHeight="false" hidden="false" ht="14" outlineLevel="0" r="49">
      <c r="A49" s="7" t="s">
        <v>197</v>
      </c>
      <c r="B49" s="7" t="s">
        <v>41</v>
      </c>
      <c r="C49" s="8" t="n">
        <v>118</v>
      </c>
      <c r="D49" s="8" t="n">
        <v>472</v>
      </c>
      <c r="E49" s="8" t="n">
        <v>5475</v>
      </c>
      <c r="F49" s="7" t="s">
        <v>524</v>
      </c>
      <c r="G49" s="9" t="n">
        <v>1</v>
      </c>
      <c r="H49" s="10" t="n">
        <v>1</v>
      </c>
      <c r="I49" s="27" t="n">
        <f aca="false">G49*D49/$M$5*100</f>
        <v>0.18276721961495</v>
      </c>
      <c r="J49" s="27" t="n">
        <f aca="false">H49*D49/$M$5*100</f>
        <v>0.18276721961495</v>
      </c>
    </row>
    <row collapsed="false" customFormat="false" customHeight="false" hidden="false" ht="14" outlineLevel="0" r="50">
      <c r="A50" s="7" t="s">
        <v>397</v>
      </c>
      <c r="B50" s="7" t="s">
        <v>48</v>
      </c>
      <c r="C50" s="8" t="n">
        <v>-1</v>
      </c>
      <c r="D50" s="8" t="n">
        <v>-1</v>
      </c>
      <c r="E50" s="8" t="n">
        <v>-1</v>
      </c>
      <c r="F50" s="7" t="s">
        <v>458</v>
      </c>
      <c r="G50" s="9" t="n">
        <v>1</v>
      </c>
      <c r="H50" s="10" t="n">
        <v>1</v>
      </c>
      <c r="I50" s="27" t="n">
        <f aca="false">G50*D50/$M$5*100</f>
        <v>-0.000387218685624893</v>
      </c>
      <c r="J50" s="27" t="n">
        <f aca="false">H50*D50/$M$5*100</f>
        <v>-0.000387218685624893</v>
      </c>
    </row>
    <row collapsed="false" customFormat="false" customHeight="false" hidden="false" ht="14" outlineLevel="0" r="51">
      <c r="A51" s="7" t="s">
        <v>152</v>
      </c>
      <c r="B51" s="7" t="s">
        <v>119</v>
      </c>
      <c r="C51" s="8" t="n">
        <v>72</v>
      </c>
      <c r="D51" s="8" t="n">
        <v>144</v>
      </c>
      <c r="E51" s="8" t="n">
        <v>864</v>
      </c>
      <c r="F51" s="7" t="s">
        <v>72</v>
      </c>
      <c r="G51" s="9" t="n">
        <v>1</v>
      </c>
      <c r="H51" s="10" t="n">
        <v>1</v>
      </c>
      <c r="I51" s="27" t="n">
        <f aca="false">G51*D51/$M$5*100</f>
        <v>0.0557594907299847</v>
      </c>
      <c r="J51" s="27" t="n">
        <f aca="false">H51*D51/$M$5*100</f>
        <v>0.0557594907299847</v>
      </c>
    </row>
    <row collapsed="false" customFormat="false" customHeight="false" hidden="false" ht="14" outlineLevel="0" r="52">
      <c r="A52" s="7" t="s">
        <v>120</v>
      </c>
      <c r="B52" s="7" t="s">
        <v>97</v>
      </c>
      <c r="C52" s="8" t="n">
        <v>46</v>
      </c>
      <c r="D52" s="8" t="n">
        <v>184</v>
      </c>
      <c r="E52" s="8" t="n">
        <v>1879</v>
      </c>
      <c r="F52" s="7" t="s">
        <v>424</v>
      </c>
      <c r="G52" s="9" t="n">
        <v>0.9997</v>
      </c>
      <c r="H52" s="10" t="n">
        <v>0.9997</v>
      </c>
      <c r="I52" s="27" t="n">
        <f aca="false">G52*D52/$M$5*100</f>
        <v>0.0712268636835339</v>
      </c>
      <c r="J52" s="27" t="n">
        <f aca="false">H52*D52/$M$5*100</f>
        <v>0.0712268636835339</v>
      </c>
    </row>
    <row collapsed="false" customFormat="false" customHeight="false" hidden="false" ht="14" outlineLevel="0" r="53">
      <c r="A53" s="7" t="s">
        <v>323</v>
      </c>
      <c r="B53" s="7" t="s">
        <v>25</v>
      </c>
      <c r="C53" s="8" t="n">
        <v>70</v>
      </c>
      <c r="D53" s="8" t="n">
        <v>274</v>
      </c>
      <c r="E53" s="8" t="n">
        <v>1918</v>
      </c>
      <c r="F53" s="7" t="s">
        <v>424</v>
      </c>
      <c r="G53" s="9" t="n">
        <v>0.9997</v>
      </c>
      <c r="H53" s="10" t="n">
        <v>0.9997</v>
      </c>
      <c r="I53" s="27" t="n">
        <f aca="false">G53*D53/$M$5*100</f>
        <v>0.106066090485262</v>
      </c>
      <c r="J53" s="27" t="n">
        <f aca="false">H53*D53/$M$5*100</f>
        <v>0.106066090485262</v>
      </c>
    </row>
    <row collapsed="false" customFormat="false" customHeight="false" hidden="false" ht="14" outlineLevel="0" r="54">
      <c r="A54" s="7" t="s">
        <v>375</v>
      </c>
      <c r="B54" s="7" t="s">
        <v>22</v>
      </c>
      <c r="C54" s="8" t="n">
        <v>2</v>
      </c>
      <c r="D54" s="8" t="n">
        <v>4</v>
      </c>
      <c r="E54" s="8" t="n">
        <v>16</v>
      </c>
      <c r="F54" s="7" t="s">
        <v>23</v>
      </c>
      <c r="G54" s="9" t="n">
        <v>0.9995</v>
      </c>
      <c r="H54" s="10" t="n">
        <v>0.9995</v>
      </c>
      <c r="I54" s="27" t="n">
        <f aca="false">G54*D54/$M$5*100</f>
        <v>0.00154810030512832</v>
      </c>
      <c r="J54" s="27" t="n">
        <f aca="false">H54*D54/$M$5*100</f>
        <v>0.00154810030512832</v>
      </c>
    </row>
    <row collapsed="false" customFormat="false" customHeight="false" hidden="false" ht="14" outlineLevel="0" r="55">
      <c r="A55" s="7" t="s">
        <v>145</v>
      </c>
      <c r="B55" s="7" t="s">
        <v>44</v>
      </c>
      <c r="C55" s="8" t="n">
        <v>808</v>
      </c>
      <c r="D55" s="8" t="n">
        <v>4784</v>
      </c>
      <c r="E55" s="8" t="n">
        <v>37937</v>
      </c>
      <c r="F55" s="7" t="s">
        <v>421</v>
      </c>
      <c r="G55" s="9" t="n">
        <v>0.9995</v>
      </c>
      <c r="H55" s="10" t="n">
        <v>0.9995</v>
      </c>
      <c r="I55" s="27" t="n">
        <f aca="false">G55*D55/$M$5*100</f>
        <v>1.85152796493348</v>
      </c>
      <c r="J55" s="27" t="n">
        <f aca="false">H55*D55/$M$5*100</f>
        <v>1.85152796493348</v>
      </c>
    </row>
    <row collapsed="false" customFormat="false" customHeight="false" hidden="false" ht="14" outlineLevel="0" r="56">
      <c r="A56" s="7" t="s">
        <v>188</v>
      </c>
      <c r="B56" s="7" t="s">
        <v>509</v>
      </c>
      <c r="C56" s="8" t="n">
        <v>220</v>
      </c>
      <c r="D56" s="8" t="n">
        <v>440</v>
      </c>
      <c r="E56" s="8" t="n">
        <v>4073</v>
      </c>
      <c r="F56" s="7" t="s">
        <v>104</v>
      </c>
      <c r="G56" s="9" t="n">
        <v>0.9995</v>
      </c>
      <c r="H56" s="10" t="n">
        <v>0.9995</v>
      </c>
      <c r="I56" s="27" t="n">
        <f aca="false">G56*D56/$M$5*100</f>
        <v>0.170291033564116</v>
      </c>
      <c r="J56" s="27" t="n">
        <f aca="false">H56*D56/$M$5*100</f>
        <v>0.170291033564116</v>
      </c>
    </row>
    <row collapsed="false" customFormat="false" customHeight="false" hidden="false" ht="14" outlineLevel="0" r="57">
      <c r="A57" s="7" t="s">
        <v>73</v>
      </c>
      <c r="B57" s="7" t="s">
        <v>25</v>
      </c>
      <c r="C57" s="8" t="n">
        <v>316</v>
      </c>
      <c r="D57" s="8" t="n">
        <v>944</v>
      </c>
      <c r="E57" s="8" t="n">
        <v>11064</v>
      </c>
      <c r="F57" s="7" t="s">
        <v>424</v>
      </c>
      <c r="G57" s="9" t="n">
        <v>0.9992</v>
      </c>
      <c r="H57" s="10" t="n">
        <v>0.9992</v>
      </c>
      <c r="I57" s="27" t="n">
        <f aca="false">G57*D57/$M$5*100</f>
        <v>0.365242011678516</v>
      </c>
      <c r="J57" s="27" t="n">
        <f aca="false">H57*D57/$M$5*100</f>
        <v>0.365242011678516</v>
      </c>
    </row>
    <row collapsed="false" customFormat="false" customHeight="false" hidden="false" ht="14" outlineLevel="0" r="58">
      <c r="A58" s="7" t="s">
        <v>358</v>
      </c>
      <c r="B58" s="7" t="s">
        <v>41</v>
      </c>
      <c r="C58" s="8" t="n">
        <v>62</v>
      </c>
      <c r="D58" s="8" t="n">
        <v>248</v>
      </c>
      <c r="E58" s="8" t="n">
        <v>2186</v>
      </c>
      <c r="F58" s="7" t="s">
        <v>524</v>
      </c>
      <c r="G58" s="9" t="n">
        <v>0.9992</v>
      </c>
      <c r="H58" s="10" t="n">
        <v>0.9992</v>
      </c>
      <c r="I58" s="27" t="n">
        <f aca="false">G58*D58/$M$5*100</f>
        <v>0.0959534098477456</v>
      </c>
      <c r="J58" s="27" t="n">
        <f aca="false">H58*D58/$M$5*100</f>
        <v>0.0959534098477456</v>
      </c>
    </row>
    <row collapsed="false" customFormat="false" customHeight="false" hidden="false" ht="14" outlineLevel="0" r="59">
      <c r="A59" s="7" t="s">
        <v>296</v>
      </c>
      <c r="B59" s="7" t="s">
        <v>56</v>
      </c>
      <c r="C59" s="8" t="n">
        <v>270</v>
      </c>
      <c r="D59" s="8" t="n">
        <v>760</v>
      </c>
      <c r="E59" s="8" t="n">
        <v>6217</v>
      </c>
      <c r="F59" s="7" t="s">
        <v>57</v>
      </c>
      <c r="G59" s="9" t="n">
        <v>0.9991</v>
      </c>
      <c r="H59" s="10" t="n">
        <v>0.9991</v>
      </c>
      <c r="I59" s="27" t="n">
        <f aca="false">G59*D59/$M$5*100</f>
        <v>0.294021343493952</v>
      </c>
      <c r="J59" s="27" t="n">
        <f aca="false">H59*D59/$M$5*100</f>
        <v>0.294021343493952</v>
      </c>
    </row>
    <row collapsed="false" customFormat="false" customHeight="false" hidden="false" ht="14" outlineLevel="0" r="60">
      <c r="A60" s="7" t="s">
        <v>264</v>
      </c>
      <c r="B60" s="7" t="s">
        <v>25</v>
      </c>
      <c r="C60" s="8" t="n">
        <v>720</v>
      </c>
      <c r="D60" s="8" t="n">
        <v>3216</v>
      </c>
      <c r="E60" s="8" t="n">
        <v>36400</v>
      </c>
      <c r="F60" s="7" t="s">
        <v>424</v>
      </c>
      <c r="G60" s="9" t="n">
        <v>1</v>
      </c>
      <c r="H60" s="10" t="n">
        <v>0.9986</v>
      </c>
      <c r="I60" s="27" t="n">
        <f aca="false">G60*D60/$M$5*100</f>
        <v>1.24529529296966</v>
      </c>
      <c r="J60" s="27" t="n">
        <f aca="false">H60*D60/$M$5*100</f>
        <v>1.2435518795595</v>
      </c>
    </row>
    <row collapsed="false" customFormat="false" customHeight="false" hidden="false" ht="14" outlineLevel="0" r="61">
      <c r="A61" s="7" t="s">
        <v>192</v>
      </c>
      <c r="B61" s="7" t="s">
        <v>182</v>
      </c>
      <c r="C61" s="8" t="n">
        <v>176</v>
      </c>
      <c r="D61" s="8" t="n">
        <v>704</v>
      </c>
      <c r="E61" s="8" t="n">
        <v>6758</v>
      </c>
      <c r="F61" s="7" t="s">
        <v>183</v>
      </c>
      <c r="G61" s="9" t="n">
        <v>0.9986</v>
      </c>
      <c r="H61" s="10" t="n">
        <v>0.9986</v>
      </c>
      <c r="I61" s="27" t="n">
        <f aca="false">G61*D61/$M$5*100</f>
        <v>0.272220311943373</v>
      </c>
      <c r="J61" s="27" t="n">
        <f aca="false">H61*D61/$M$5*100</f>
        <v>0.272220311943373</v>
      </c>
    </row>
    <row collapsed="false" customFormat="false" customHeight="false" hidden="false" ht="14" outlineLevel="0" r="62">
      <c r="A62" s="7" t="s">
        <v>316</v>
      </c>
      <c r="B62" s="7" t="s">
        <v>41</v>
      </c>
      <c r="C62" s="8" t="n">
        <v>482</v>
      </c>
      <c r="D62" s="8" t="n">
        <v>3464</v>
      </c>
      <c r="E62" s="8" t="n">
        <v>28623</v>
      </c>
      <c r="F62" s="7" t="s">
        <v>524</v>
      </c>
      <c r="G62" s="9" t="n">
        <v>0.9986</v>
      </c>
      <c r="H62" s="10" t="n">
        <v>0.9986</v>
      </c>
      <c r="I62" s="27" t="n">
        <f aca="false">G62*D62/$M$5*100</f>
        <v>1.33944767126682</v>
      </c>
      <c r="J62" s="27" t="n">
        <f aca="false">H62*D62/$M$5*100</f>
        <v>1.33944767126682</v>
      </c>
    </row>
    <row collapsed="false" customFormat="false" customHeight="false" hidden="false" ht="14" outlineLevel="0" r="63">
      <c r="A63" s="7" t="s">
        <v>244</v>
      </c>
      <c r="B63" s="7" t="s">
        <v>25</v>
      </c>
      <c r="C63" s="8" t="n">
        <v>722</v>
      </c>
      <c r="D63" s="8" t="n">
        <v>3218</v>
      </c>
      <c r="E63" s="8" t="n">
        <v>36422</v>
      </c>
      <c r="F63" s="7" t="s">
        <v>424</v>
      </c>
      <c r="G63" s="9" t="n">
        <v>1</v>
      </c>
      <c r="H63" s="10" t="n">
        <v>0.9986</v>
      </c>
      <c r="I63" s="27" t="n">
        <f aca="false">G63*D63/$M$5*100</f>
        <v>1.24606973034091</v>
      </c>
      <c r="J63" s="27" t="n">
        <f aca="false">H63*D63/$M$5*100</f>
        <v>1.24432523271843</v>
      </c>
    </row>
    <row collapsed="false" customFormat="false" customHeight="false" hidden="false" ht="14" outlineLevel="0" r="64">
      <c r="A64" s="7" t="s">
        <v>58</v>
      </c>
      <c r="B64" s="7" t="s">
        <v>56</v>
      </c>
      <c r="C64" s="8" t="n">
        <v>146</v>
      </c>
      <c r="D64" s="8" t="n">
        <v>328</v>
      </c>
      <c r="E64" s="8" t="n">
        <v>2130</v>
      </c>
      <c r="F64" s="7" t="s">
        <v>57</v>
      </c>
      <c r="G64" s="9" t="n">
        <v>1</v>
      </c>
      <c r="H64" s="10" t="n">
        <v>0.9986</v>
      </c>
      <c r="I64" s="27" t="n">
        <f aca="false">G64*D64/$M$5*100</f>
        <v>0.127007728884965</v>
      </c>
      <c r="J64" s="27" t="n">
        <f aca="false">H64*D64/$M$5*100</f>
        <v>0.126829918064526</v>
      </c>
    </row>
    <row collapsed="false" customFormat="false" customHeight="false" hidden="false" ht="14" outlineLevel="0" r="65">
      <c r="A65" s="7" t="s">
        <v>278</v>
      </c>
      <c r="B65" s="7" t="s">
        <v>28</v>
      </c>
      <c r="C65" s="8" t="n">
        <v>11</v>
      </c>
      <c r="D65" s="8" t="n">
        <v>28</v>
      </c>
      <c r="E65" s="8" t="n">
        <v>152</v>
      </c>
      <c r="F65" s="7" t="s">
        <v>497</v>
      </c>
      <c r="G65" s="9" t="n">
        <v>0.9985</v>
      </c>
      <c r="H65" s="10" t="n">
        <v>0.9985</v>
      </c>
      <c r="I65" s="27" t="n">
        <f aca="false">G65*D65/$M$5*100</f>
        <v>0.0108258600127008</v>
      </c>
      <c r="J65" s="27" t="n">
        <f aca="false">H65*D65/$M$5*100</f>
        <v>0.0108258600127008</v>
      </c>
    </row>
    <row collapsed="false" customFormat="false" customHeight="false" hidden="false" ht="14" outlineLevel="0" r="66">
      <c r="A66" s="7" t="s">
        <v>208</v>
      </c>
      <c r="B66" s="7" t="s">
        <v>28</v>
      </c>
      <c r="C66" s="8" t="n">
        <v>254</v>
      </c>
      <c r="D66" s="8" t="n">
        <v>1542</v>
      </c>
      <c r="E66" s="8" t="n">
        <v>12611</v>
      </c>
      <c r="F66" s="7" t="s">
        <v>497</v>
      </c>
      <c r="G66" s="9" t="n">
        <v>0.9976</v>
      </c>
      <c r="H66" s="10" t="n">
        <v>0.9976</v>
      </c>
      <c r="I66" s="27" t="n">
        <f aca="false">G66*D66/$M$5*100</f>
        <v>0.595658194321825</v>
      </c>
      <c r="J66" s="27" t="n">
        <f aca="false">H66*D66/$M$5*100</f>
        <v>0.595658194321825</v>
      </c>
    </row>
    <row collapsed="false" customFormat="false" customHeight="false" hidden="false" ht="14" outlineLevel="0" r="67">
      <c r="A67" s="7" t="s">
        <v>221</v>
      </c>
      <c r="B67" s="7" t="s">
        <v>222</v>
      </c>
      <c r="C67" s="8" t="n">
        <v>-1</v>
      </c>
      <c r="D67" s="8" t="n">
        <v>-1</v>
      </c>
      <c r="E67" s="8" t="n">
        <v>-1</v>
      </c>
      <c r="F67" s="7" t="s">
        <v>517</v>
      </c>
      <c r="G67" s="9" t="n">
        <v>1</v>
      </c>
      <c r="H67" s="10" t="n">
        <v>0.9972</v>
      </c>
      <c r="I67" s="27" t="n">
        <f aca="false">G67*D67/$M$5*100</f>
        <v>-0.000387218685624893</v>
      </c>
      <c r="J67" s="27" t="n">
        <f aca="false">H67*D67/$M$5*100</f>
        <v>-0.000386134473305144</v>
      </c>
    </row>
    <row collapsed="false" customFormat="false" customHeight="false" hidden="false" ht="14" outlineLevel="0" r="68">
      <c r="A68" s="7" t="s">
        <v>321</v>
      </c>
      <c r="B68" s="7" t="s">
        <v>44</v>
      </c>
      <c r="C68" s="8" t="n">
        <v>124</v>
      </c>
      <c r="D68" s="8" t="n">
        <v>496</v>
      </c>
      <c r="E68" s="8" t="n">
        <v>4836</v>
      </c>
      <c r="F68" s="7" t="s">
        <v>421</v>
      </c>
      <c r="G68" s="9" t="n">
        <v>0.9969</v>
      </c>
      <c r="H68" s="10" t="n">
        <v>0.9969</v>
      </c>
      <c r="I68" s="27" t="n">
        <f aca="false">G68*D68/$M$5*100</f>
        <v>0.19146508061893</v>
      </c>
      <c r="J68" s="27" t="n">
        <f aca="false">H68*D68/$M$5*100</f>
        <v>0.19146508061893</v>
      </c>
    </row>
    <row collapsed="false" customFormat="false" customHeight="false" hidden="false" ht="14" outlineLevel="0" r="69">
      <c r="A69" s="7" t="s">
        <v>274</v>
      </c>
      <c r="B69" s="7" t="s">
        <v>166</v>
      </c>
      <c r="C69" s="8" t="n">
        <v>64</v>
      </c>
      <c r="D69" s="8" t="n">
        <v>64</v>
      </c>
      <c r="E69" s="8" t="n">
        <v>372</v>
      </c>
      <c r="F69" s="7" t="s">
        <v>167</v>
      </c>
      <c r="G69" s="9" t="n">
        <v>0.9969</v>
      </c>
      <c r="H69" s="10" t="n">
        <v>0.9969</v>
      </c>
      <c r="I69" s="27" t="n">
        <f aca="false">G69*D69/$M$5*100</f>
        <v>0.0247051716927652</v>
      </c>
      <c r="J69" s="27" t="n">
        <f aca="false">H69*D69/$M$5*100</f>
        <v>0.0247051716927652</v>
      </c>
    </row>
    <row collapsed="false" customFormat="false" customHeight="false" hidden="false" ht="14" outlineLevel="0" r="70">
      <c r="A70" s="7" t="s">
        <v>209</v>
      </c>
      <c r="B70" s="7" t="s">
        <v>210</v>
      </c>
      <c r="C70" s="8" t="n">
        <v>1049</v>
      </c>
      <c r="D70" s="8" t="n">
        <v>3306</v>
      </c>
      <c r="E70" s="8" t="n">
        <v>32400</v>
      </c>
      <c r="F70" s="7" t="s">
        <v>211</v>
      </c>
      <c r="G70" s="9" t="n">
        <v>0.9968</v>
      </c>
      <c r="H70" s="10" t="n">
        <v>0.9968</v>
      </c>
      <c r="I70" s="27" t="n">
        <f aca="false">G70*D70/$M$5*100</f>
        <v>1.27604851075694</v>
      </c>
      <c r="J70" s="27" t="n">
        <f aca="false">H70*D70/$M$5*100</f>
        <v>1.27604851075694</v>
      </c>
    </row>
    <row collapsed="false" customFormat="false" customHeight="false" hidden="false" ht="14" outlineLevel="0" r="71">
      <c r="A71" s="7" t="s">
        <v>459</v>
      </c>
      <c r="B71" s="7" t="s">
        <v>182</v>
      </c>
      <c r="C71" s="8" t="n">
        <v>12</v>
      </c>
      <c r="D71" s="8" t="n">
        <v>48</v>
      </c>
      <c r="E71" s="8" t="n">
        <v>346</v>
      </c>
      <c r="F71" s="7" t="s">
        <v>183</v>
      </c>
      <c r="G71" s="9" t="n">
        <v>0.9968</v>
      </c>
      <c r="H71" s="10" t="n">
        <v>0.9968</v>
      </c>
      <c r="I71" s="27" t="n">
        <f aca="false">G71*D71/$M$5*100</f>
        <v>0.0185270201198829</v>
      </c>
      <c r="J71" s="27" t="n">
        <f aca="false">H71*D71/$M$5*100</f>
        <v>0.0185270201198829</v>
      </c>
    </row>
    <row collapsed="false" customFormat="false" customHeight="false" hidden="false" ht="14" outlineLevel="0" r="72">
      <c r="A72" s="7" t="s">
        <v>360</v>
      </c>
      <c r="B72" s="7" t="s">
        <v>119</v>
      </c>
      <c r="C72" s="8" t="n">
        <v>20</v>
      </c>
      <c r="D72" s="8" t="n">
        <v>20</v>
      </c>
      <c r="E72" s="8" t="n">
        <v>2000</v>
      </c>
      <c r="F72" s="7" t="s">
        <v>72</v>
      </c>
      <c r="G72" s="9" t="n">
        <v>0.9966</v>
      </c>
      <c r="H72" s="10" t="n">
        <v>0.9966</v>
      </c>
      <c r="I72" s="27" t="n">
        <f aca="false">G72*D72/$M$5*100</f>
        <v>0.00771804284187538</v>
      </c>
      <c r="J72" s="27" t="n">
        <f aca="false">H72*D72/$M$5*100</f>
        <v>0.00771804284187538</v>
      </c>
    </row>
    <row collapsed="false" customFormat="false" customHeight="false" hidden="false" ht="14" outlineLevel="0" r="73">
      <c r="A73" s="7" t="s">
        <v>252</v>
      </c>
      <c r="B73" s="7" t="s">
        <v>25</v>
      </c>
      <c r="C73" s="8" t="n">
        <v>286</v>
      </c>
      <c r="D73" s="8" t="n">
        <v>1144</v>
      </c>
      <c r="E73" s="8" t="n">
        <v>8471</v>
      </c>
      <c r="F73" s="7" t="s">
        <v>424</v>
      </c>
      <c r="G73" s="9" t="n">
        <v>0.9965</v>
      </c>
      <c r="H73" s="10" t="n">
        <v>0.9965</v>
      </c>
      <c r="I73" s="27" t="n">
        <f aca="false">G73*D73/$M$5*100</f>
        <v>0.441427752737636</v>
      </c>
      <c r="J73" s="27" t="n">
        <f aca="false">H73*D73/$M$5*100</f>
        <v>0.441427752737636</v>
      </c>
    </row>
    <row collapsed="false" customFormat="false" customHeight="false" hidden="false" ht="14" outlineLevel="0" r="74">
      <c r="A74" s="7" t="s">
        <v>158</v>
      </c>
      <c r="B74" s="7" t="s">
        <v>112</v>
      </c>
      <c r="C74" s="8" t="n">
        <v>130</v>
      </c>
      <c r="D74" s="8" t="n">
        <v>130</v>
      </c>
      <c r="E74" s="8" t="n">
        <v>520</v>
      </c>
      <c r="F74" s="7" t="s">
        <v>113</v>
      </c>
      <c r="G74" s="9" t="n">
        <v>0.9963</v>
      </c>
      <c r="H74" s="10" t="n">
        <v>0.9963</v>
      </c>
      <c r="I74" s="27" t="n">
        <f aca="false">G74*D74/$M$5*100</f>
        <v>0.0501521769434506</v>
      </c>
      <c r="J74" s="27" t="n">
        <f aca="false">H74*D74/$M$5*100</f>
        <v>0.0501521769434506</v>
      </c>
    </row>
    <row collapsed="false" customFormat="false" customHeight="false" hidden="false" ht="14" outlineLevel="0" r="75">
      <c r="A75" s="7" t="s">
        <v>53</v>
      </c>
      <c r="B75" s="7" t="s">
        <v>41</v>
      </c>
      <c r="C75" s="8" t="n">
        <v>1548</v>
      </c>
      <c r="D75" s="8" t="n">
        <v>6192</v>
      </c>
      <c r="E75" s="8" t="n">
        <v>63963</v>
      </c>
      <c r="F75" s="7" t="s">
        <v>524</v>
      </c>
      <c r="G75" s="9" t="n">
        <v>0.9976</v>
      </c>
      <c r="H75" s="10" t="n">
        <v>0.9961</v>
      </c>
      <c r="I75" s="27" t="n">
        <f aca="false">G75*D75/$M$5*100</f>
        <v>2.39190372194601</v>
      </c>
      <c r="J75" s="27" t="n">
        <f aca="false">H75*D75/$M$5*100</f>
        <v>2.38830723479392</v>
      </c>
    </row>
    <row collapsed="false" customFormat="false" customHeight="false" hidden="false" ht="14" outlineLevel="0" r="76">
      <c r="A76" s="7" t="s">
        <v>454</v>
      </c>
      <c r="B76" s="7" t="s">
        <v>25</v>
      </c>
      <c r="C76" s="8" t="n">
        <v>58</v>
      </c>
      <c r="D76" s="8" t="n">
        <v>116</v>
      </c>
      <c r="E76" s="8" t="n">
        <v>428</v>
      </c>
      <c r="F76" s="7" t="s">
        <v>424</v>
      </c>
      <c r="G76" s="9" t="n">
        <v>0.9959</v>
      </c>
      <c r="H76" s="10" t="n">
        <v>0.9959</v>
      </c>
      <c r="I76" s="27" t="n">
        <f aca="false">G76*D76/$M$5*100</f>
        <v>0.0447332063256045</v>
      </c>
      <c r="J76" s="27" t="n">
        <f aca="false">H76*D76/$M$5*100</f>
        <v>0.0447332063256045</v>
      </c>
    </row>
    <row collapsed="false" customFormat="false" customHeight="false" hidden="false" ht="14" outlineLevel="0" r="77">
      <c r="A77" s="7" t="s">
        <v>165</v>
      </c>
      <c r="B77" s="7" t="s">
        <v>166</v>
      </c>
      <c r="C77" s="8" t="n">
        <v>50</v>
      </c>
      <c r="D77" s="8" t="n">
        <v>214</v>
      </c>
      <c r="E77" s="8" t="n">
        <v>1802</v>
      </c>
      <c r="F77" s="7" t="s">
        <v>167</v>
      </c>
      <c r="G77" s="9" t="n">
        <v>0.9958</v>
      </c>
      <c r="H77" s="10" t="n">
        <v>0.9958</v>
      </c>
      <c r="I77" s="27" t="n">
        <f aca="false">G77*D77/$M$5*100</f>
        <v>0.0825167665690876</v>
      </c>
      <c r="J77" s="27" t="n">
        <f aca="false">H77*D77/$M$5*100</f>
        <v>0.0825167665690876</v>
      </c>
    </row>
    <row collapsed="false" customFormat="false" customHeight="false" hidden="false" ht="14" outlineLevel="0" r="78">
      <c r="A78" s="7" t="s">
        <v>24</v>
      </c>
      <c r="B78" s="7" t="s">
        <v>25</v>
      </c>
      <c r="C78" s="8" t="n">
        <v>30</v>
      </c>
      <c r="D78" s="8" t="n">
        <v>720</v>
      </c>
      <c r="E78" s="8" t="n">
        <v>6898</v>
      </c>
      <c r="F78" s="7" t="s">
        <v>424</v>
      </c>
      <c r="G78" s="9" t="n">
        <v>0.9958</v>
      </c>
      <c r="H78" s="10" t="n">
        <v>0.9958</v>
      </c>
      <c r="I78" s="27" t="n">
        <f aca="false">G78*D78/$M$5*100</f>
        <v>0.277626504344594</v>
      </c>
      <c r="J78" s="27" t="n">
        <f aca="false">H78*D78/$M$5*100</f>
        <v>0.277626504344594</v>
      </c>
    </row>
    <row collapsed="false" customFormat="false" customHeight="false" hidden="false" ht="14" outlineLevel="0" r="79">
      <c r="A79" s="7" t="s">
        <v>179</v>
      </c>
      <c r="B79" s="7" t="s">
        <v>101</v>
      </c>
      <c r="C79" s="8" t="n">
        <v>4</v>
      </c>
      <c r="D79" s="8" t="n">
        <v>8</v>
      </c>
      <c r="E79" s="8" t="n">
        <v>49</v>
      </c>
      <c r="F79" s="7" t="s">
        <v>102</v>
      </c>
      <c r="G79" s="9" t="n">
        <v>0.9955</v>
      </c>
      <c r="H79" s="10" t="n">
        <v>0.9955</v>
      </c>
      <c r="I79" s="27" t="n">
        <f aca="false">G79*D79/$M$5*100</f>
        <v>0.00308380961231665</v>
      </c>
      <c r="J79" s="27" t="n">
        <f aca="false">H79*D79/$M$5*100</f>
        <v>0.00308380961231665</v>
      </c>
    </row>
    <row collapsed="false" customFormat="false" customHeight="false" hidden="false" ht="14" outlineLevel="0" r="80">
      <c r="A80" s="7" t="s">
        <v>249</v>
      </c>
      <c r="B80" s="7" t="s">
        <v>28</v>
      </c>
      <c r="C80" s="8" t="n">
        <v>2118</v>
      </c>
      <c r="D80" s="8" t="n">
        <v>9216</v>
      </c>
      <c r="E80" s="8" t="n">
        <v>96206</v>
      </c>
      <c r="F80" s="7" t="s">
        <v>497</v>
      </c>
      <c r="G80" s="9" t="n">
        <v>0.9954</v>
      </c>
      <c r="H80" s="10" t="n">
        <v>0.9954</v>
      </c>
      <c r="I80" s="27" t="n">
        <f aca="false">G80*D80/$M$5*100</f>
        <v>3.55219181264811</v>
      </c>
      <c r="J80" s="27" t="n">
        <f aca="false">H80*D80/$M$5*100</f>
        <v>3.55219181264811</v>
      </c>
    </row>
    <row collapsed="false" customFormat="false" customHeight="false" hidden="false" ht="14" outlineLevel="0" r="81">
      <c r="A81" s="7" t="s">
        <v>196</v>
      </c>
      <c r="B81" s="7" t="s">
        <v>112</v>
      </c>
      <c r="C81" s="8" t="n">
        <v>520</v>
      </c>
      <c r="D81" s="8" t="n">
        <v>1320</v>
      </c>
      <c r="E81" s="8" t="n">
        <v>14569</v>
      </c>
      <c r="F81" s="7" t="s">
        <v>113</v>
      </c>
      <c r="G81" s="9" t="n">
        <v>0.9946</v>
      </c>
      <c r="H81" s="10" t="n">
        <v>0.9946</v>
      </c>
      <c r="I81" s="27" t="n">
        <f aca="false">G81*D81/$M$5*100</f>
        <v>0.508368570233725</v>
      </c>
      <c r="J81" s="27" t="n">
        <f aca="false">H81*D81/$M$5*100</f>
        <v>0.508368570233725</v>
      </c>
    </row>
    <row collapsed="false" customFormat="false" customHeight="false" hidden="false" ht="14" outlineLevel="0" r="82">
      <c r="A82" s="7" t="s">
        <v>225</v>
      </c>
      <c r="B82" s="7" t="s">
        <v>144</v>
      </c>
      <c r="C82" s="8" t="n">
        <v>226</v>
      </c>
      <c r="D82" s="8" t="n">
        <v>904</v>
      </c>
      <c r="E82" s="8" t="n">
        <v>8885</v>
      </c>
      <c r="F82" s="7" t="s">
        <v>113</v>
      </c>
      <c r="G82" s="9" t="n">
        <v>1</v>
      </c>
      <c r="H82" s="10" t="n">
        <v>0.9944</v>
      </c>
      <c r="I82" s="27" t="n">
        <f aca="false">G82*D82/$M$5*100</f>
        <v>0.350045691804904</v>
      </c>
      <c r="J82" s="27" t="n">
        <f aca="false">H82*D82/$M$5*100</f>
        <v>0.348085435930796</v>
      </c>
    </row>
    <row collapsed="false" customFormat="false" customHeight="false" hidden="false" ht="14" outlineLevel="0" r="83">
      <c r="A83" s="7" t="s">
        <v>282</v>
      </c>
      <c r="B83" s="7" t="s">
        <v>254</v>
      </c>
      <c r="C83" s="8" t="n">
        <v>96</v>
      </c>
      <c r="D83" s="8" t="n">
        <v>96</v>
      </c>
      <c r="E83" s="8" t="n">
        <v>541440</v>
      </c>
      <c r="F83" s="7" t="s">
        <v>255</v>
      </c>
      <c r="G83" s="9" t="n">
        <v>0.9944</v>
      </c>
      <c r="H83" s="10" t="n">
        <v>0.9944</v>
      </c>
      <c r="I83" s="27" t="n">
        <f aca="false">G83*D83/$M$5*100</f>
        <v>0.0369648250545978</v>
      </c>
      <c r="J83" s="27" t="n">
        <f aca="false">H83*D83/$M$5*100</f>
        <v>0.0369648250545978</v>
      </c>
    </row>
    <row collapsed="false" customFormat="false" customHeight="false" hidden="false" ht="14" outlineLevel="0" r="84">
      <c r="A84" s="7" t="s">
        <v>407</v>
      </c>
      <c r="B84" s="7" t="s">
        <v>254</v>
      </c>
      <c r="C84" s="8" t="n">
        <v>104</v>
      </c>
      <c r="D84" s="8" t="n">
        <v>104</v>
      </c>
      <c r="E84" s="8" t="n">
        <v>586560</v>
      </c>
      <c r="F84" s="7" t="s">
        <v>255</v>
      </c>
      <c r="G84" s="9" t="n">
        <v>0.994</v>
      </c>
      <c r="H84" s="10" t="n">
        <v>0.994</v>
      </c>
      <c r="I84" s="27" t="n">
        <f aca="false">G84*D84/$M$5*100</f>
        <v>0.040029118845159</v>
      </c>
      <c r="J84" s="27" t="n">
        <f aca="false">H84*D84/$M$5*100</f>
        <v>0.040029118845159</v>
      </c>
    </row>
    <row collapsed="false" customFormat="false" customHeight="false" hidden="false" ht="14" outlineLevel="0" r="85">
      <c r="A85" s="7" t="s">
        <v>122</v>
      </c>
      <c r="B85" s="7" t="s">
        <v>520</v>
      </c>
      <c r="C85" s="8" t="n">
        <v>10980</v>
      </c>
      <c r="D85" s="8" t="n">
        <v>10980</v>
      </c>
      <c r="E85" s="8" t="n">
        <v>49790</v>
      </c>
      <c r="F85" s="7" t="s">
        <v>72</v>
      </c>
      <c r="G85" s="9" t="n">
        <v>0.9971</v>
      </c>
      <c r="H85" s="10" t="n">
        <v>0.9939</v>
      </c>
      <c r="I85" s="27" t="n">
        <f aca="false">G85*D85/$M$5*100</f>
        <v>4.23933135077366</v>
      </c>
      <c r="J85" s="27" t="n">
        <f aca="false">H85*D85/$M$5*100</f>
        <v>4.22572603503555</v>
      </c>
    </row>
    <row collapsed="false" customFormat="false" customHeight="false" hidden="false" ht="14" outlineLevel="0" r="86">
      <c r="A86" s="7" t="s">
        <v>466</v>
      </c>
      <c r="B86" s="7" t="s">
        <v>123</v>
      </c>
      <c r="C86" s="19"/>
      <c r="D86" s="19"/>
      <c r="E86" s="19"/>
      <c r="F86" s="7" t="s">
        <v>72</v>
      </c>
      <c r="G86" s="9" t="n">
        <v>0.9939</v>
      </c>
      <c r="H86" s="10" t="n">
        <v>0.9939</v>
      </c>
      <c r="I86" s="27" t="n">
        <f aca="false">G86*D86/$M$5*100</f>
        <v>0</v>
      </c>
      <c r="J86" s="27" t="n">
        <f aca="false">H86*D86/$M$5*100</f>
        <v>0</v>
      </c>
    </row>
    <row collapsed="false" customFormat="false" customHeight="false" hidden="false" ht="14" outlineLevel="0" r="87">
      <c r="A87" s="7" t="s">
        <v>200</v>
      </c>
      <c r="B87" s="7" t="s">
        <v>63</v>
      </c>
      <c r="C87" s="8" t="n">
        <v>16</v>
      </c>
      <c r="D87" s="8" t="n">
        <v>16</v>
      </c>
      <c r="E87" s="8" t="n">
        <v>171</v>
      </c>
      <c r="F87" s="7" t="s">
        <v>426</v>
      </c>
      <c r="G87" s="9" t="n">
        <v>1</v>
      </c>
      <c r="H87" s="10" t="n">
        <v>0.9938</v>
      </c>
      <c r="I87" s="27" t="n">
        <f aca="false">G87*D87/$M$5*100</f>
        <v>0.0061954989699983</v>
      </c>
      <c r="J87" s="27" t="n">
        <f aca="false">H87*D87/$M$5*100</f>
        <v>0.00615708687638431</v>
      </c>
    </row>
    <row collapsed="false" customFormat="false" customHeight="false" hidden="false" ht="14" outlineLevel="0" r="88">
      <c r="A88" s="7" t="s">
        <v>299</v>
      </c>
      <c r="B88" s="7" t="s">
        <v>28</v>
      </c>
      <c r="C88" s="8" t="n">
        <v>424</v>
      </c>
      <c r="D88" s="8" t="n">
        <v>2998</v>
      </c>
      <c r="E88" s="8" t="n">
        <v>29980</v>
      </c>
      <c r="F88" s="7" t="s">
        <v>497</v>
      </c>
      <c r="G88" s="9" t="n">
        <v>0.9938</v>
      </c>
      <c r="H88" s="10" t="n">
        <v>0.9938</v>
      </c>
      <c r="I88" s="27" t="n">
        <f aca="false">G88*D88/$M$5*100</f>
        <v>1.15368415346251</v>
      </c>
      <c r="J88" s="27" t="n">
        <f aca="false">H88*D88/$M$5*100</f>
        <v>1.15368415346251</v>
      </c>
    </row>
    <row collapsed="false" customFormat="false" customHeight="false" hidden="false" ht="14" outlineLevel="0" r="89">
      <c r="A89" s="7" t="s">
        <v>451</v>
      </c>
      <c r="B89" s="7" t="s">
        <v>452</v>
      </c>
      <c r="C89" s="8" t="n">
        <v>6</v>
      </c>
      <c r="D89" s="8" t="n">
        <v>12</v>
      </c>
      <c r="E89" s="8" t="n">
        <v>120</v>
      </c>
      <c r="F89" s="7" t="s">
        <v>476</v>
      </c>
      <c r="G89" s="9" t="n">
        <v>0.9938</v>
      </c>
      <c r="H89" s="10" t="n">
        <v>0.9938</v>
      </c>
      <c r="I89" s="27" t="n">
        <f aca="false">G89*D89/$M$5*100</f>
        <v>0.00461781515728823</v>
      </c>
      <c r="J89" s="27" t="n">
        <f aca="false">H89*D89/$M$5*100</f>
        <v>0.00461781515728823</v>
      </c>
    </row>
    <row collapsed="false" customFormat="false" customHeight="false" hidden="false" ht="14" outlineLevel="0" r="90">
      <c r="A90" s="7" t="s">
        <v>52</v>
      </c>
      <c r="B90" s="7" t="s">
        <v>44</v>
      </c>
      <c r="C90" s="8" t="n">
        <v>232</v>
      </c>
      <c r="D90" s="8" t="n">
        <v>928</v>
      </c>
      <c r="E90" s="8" t="n">
        <v>8064</v>
      </c>
      <c r="F90" s="7" t="s">
        <v>421</v>
      </c>
      <c r="G90" s="9" t="n">
        <v>0.9969</v>
      </c>
      <c r="H90" s="10" t="n">
        <v>0.9938</v>
      </c>
      <c r="I90" s="27" t="n">
        <f aca="false">G90*D90/$M$5*100</f>
        <v>0.358224989545095</v>
      </c>
      <c r="J90" s="27" t="n">
        <f aca="false">H90*D90/$M$5*100</f>
        <v>0.35711103883029</v>
      </c>
    </row>
    <row collapsed="false" customFormat="false" customHeight="false" hidden="false" ht="14" outlineLevel="0" r="91">
      <c r="A91" s="7" t="s">
        <v>507</v>
      </c>
      <c r="B91" s="7" t="s">
        <v>28</v>
      </c>
      <c r="C91" s="8" t="n">
        <v>-1</v>
      </c>
      <c r="D91" s="8" t="n">
        <v>-1</v>
      </c>
      <c r="E91" s="8" t="n">
        <v>-1</v>
      </c>
      <c r="F91" s="7" t="s">
        <v>497</v>
      </c>
      <c r="G91" s="9" t="n">
        <v>0.9933</v>
      </c>
      <c r="H91" s="10" t="n">
        <v>0.9933</v>
      </c>
      <c r="I91" s="27" t="n">
        <f aca="false">G91*D91/$M$5*100</f>
        <v>-0.000384624320431207</v>
      </c>
      <c r="J91" s="27" t="n">
        <f aca="false">H91*D91/$M$5*100</f>
        <v>-0.000384624320431207</v>
      </c>
    </row>
    <row collapsed="false" customFormat="false" customHeight="false" hidden="false" ht="14" outlineLevel="0" r="92">
      <c r="A92" s="7" t="s">
        <v>115</v>
      </c>
      <c r="B92" s="7" t="s">
        <v>41</v>
      </c>
      <c r="C92" s="8" t="n">
        <v>205</v>
      </c>
      <c r="D92" s="8" t="n">
        <v>777</v>
      </c>
      <c r="E92" s="8" t="n">
        <v>7285</v>
      </c>
      <c r="F92" s="7" t="s">
        <v>524</v>
      </c>
      <c r="G92" s="9" t="n">
        <v>1</v>
      </c>
      <c r="H92" s="10" t="n">
        <v>0.993</v>
      </c>
      <c r="I92" s="27" t="n">
        <f aca="false">G92*D92/$M$5*100</f>
        <v>0.300868918730542</v>
      </c>
      <c r="J92" s="27" t="n">
        <f aca="false">H92*D92/$M$5*100</f>
        <v>0.298762836299428</v>
      </c>
    </row>
    <row collapsed="false" customFormat="false" customHeight="false" hidden="false" ht="14" outlineLevel="0" r="93">
      <c r="A93" s="7" t="s">
        <v>121</v>
      </c>
      <c r="B93" s="7" t="s">
        <v>44</v>
      </c>
      <c r="C93" s="8" t="n">
        <v>8</v>
      </c>
      <c r="D93" s="8" t="n">
        <v>32</v>
      </c>
      <c r="E93" s="8" t="n">
        <v>294</v>
      </c>
      <c r="F93" s="7" t="s">
        <v>421</v>
      </c>
      <c r="G93" s="9" t="n">
        <v>0.9929</v>
      </c>
      <c r="H93" s="10" t="n">
        <v>0.9929</v>
      </c>
      <c r="I93" s="27" t="n">
        <f aca="false">G93*D93/$M$5*100</f>
        <v>0.0123030218546226</v>
      </c>
      <c r="J93" s="27" t="n">
        <f aca="false">H93*D93/$M$5*100</f>
        <v>0.0123030218546226</v>
      </c>
    </row>
    <row collapsed="false" customFormat="false" customHeight="false" hidden="false" ht="14" outlineLevel="0" r="94">
      <c r="A94" s="7" t="s">
        <v>349</v>
      </c>
      <c r="B94" s="7" t="s">
        <v>28</v>
      </c>
      <c r="C94" s="8" t="n">
        <v>274</v>
      </c>
      <c r="D94" s="8" t="n">
        <v>1000</v>
      </c>
      <c r="E94" s="8" t="n">
        <v>10440</v>
      </c>
      <c r="F94" s="7" t="s">
        <v>497</v>
      </c>
      <c r="G94" s="9" t="n">
        <v>0.9929</v>
      </c>
      <c r="H94" s="10" t="n">
        <v>0.9929</v>
      </c>
      <c r="I94" s="27" t="n">
        <f aca="false">G94*D94/$M$5*100</f>
        <v>0.384469432956957</v>
      </c>
      <c r="J94" s="27" t="n">
        <f aca="false">H94*D94/$M$5*100</f>
        <v>0.384469432956957</v>
      </c>
    </row>
    <row collapsed="false" customFormat="false" customHeight="false" hidden="false" ht="14" outlineLevel="0" r="95">
      <c r="A95" s="7" t="s">
        <v>250</v>
      </c>
      <c r="B95" s="7" t="s">
        <v>509</v>
      </c>
      <c r="C95" s="8" t="n">
        <v>1043</v>
      </c>
      <c r="D95" s="8" t="n">
        <v>2086</v>
      </c>
      <c r="E95" s="8" t="n">
        <v>20919</v>
      </c>
      <c r="F95" s="7" t="s">
        <v>104</v>
      </c>
      <c r="G95" s="9" t="n">
        <v>0.9982</v>
      </c>
      <c r="H95" s="10" t="n">
        <v>0.9925</v>
      </c>
      <c r="I95" s="27" t="n">
        <f aca="false">G95*D95/$M$5*100</f>
        <v>0.806284249492744</v>
      </c>
      <c r="J95" s="27" t="n">
        <f aca="false">H95*D95/$M$5*100</f>
        <v>0.801680141876926</v>
      </c>
    </row>
    <row collapsed="false" customFormat="false" customHeight="false" hidden="false" ht="14" outlineLevel="0" r="96">
      <c r="A96" s="7" t="s">
        <v>70</v>
      </c>
      <c r="B96" s="7" t="s">
        <v>71</v>
      </c>
      <c r="C96" s="8" t="n">
        <v>1251</v>
      </c>
      <c r="D96" s="8" t="n">
        <v>1251</v>
      </c>
      <c r="E96" s="8" t="n">
        <v>7028</v>
      </c>
      <c r="F96" s="7" t="s">
        <v>72</v>
      </c>
      <c r="G96" s="9" t="n">
        <v>0.9924</v>
      </c>
      <c r="H96" s="10" t="n">
        <v>0.9924</v>
      </c>
      <c r="I96" s="27" t="n">
        <f aca="false">G96*D96/$M$5*100</f>
        <v>0.480729055341295</v>
      </c>
      <c r="J96" s="27" t="n">
        <f aca="false">H96*D96/$M$5*100</f>
        <v>0.480729055341295</v>
      </c>
    </row>
    <row collapsed="false" customFormat="false" customHeight="false" hidden="false" ht="14" outlineLevel="0" r="97">
      <c r="A97" s="7" t="s">
        <v>317</v>
      </c>
      <c r="B97" s="7" t="s">
        <v>30</v>
      </c>
      <c r="C97" s="8" t="n">
        <v>57</v>
      </c>
      <c r="D97" s="8" t="n">
        <v>456</v>
      </c>
      <c r="E97" s="8" t="n">
        <v>6598</v>
      </c>
      <c r="F97" s="7" t="s">
        <v>31</v>
      </c>
      <c r="G97" s="9" t="n">
        <v>0.9922</v>
      </c>
      <c r="H97" s="10" t="n">
        <v>0.9922</v>
      </c>
      <c r="I97" s="27" t="n">
        <f aca="false">G97*D97/$M$5*100</f>
        <v>0.175194461223921</v>
      </c>
      <c r="J97" s="27" t="n">
        <f aca="false">H97*D97/$M$5*100</f>
        <v>0.175194461223921</v>
      </c>
    </row>
    <row collapsed="false" customFormat="false" customHeight="false" hidden="false" ht="14" outlineLevel="0" r="98">
      <c r="A98" s="7" t="s">
        <v>261</v>
      </c>
      <c r="B98" s="7" t="s">
        <v>28</v>
      </c>
      <c r="C98" s="8" t="n">
        <v>52</v>
      </c>
      <c r="D98" s="8" t="n">
        <v>352</v>
      </c>
      <c r="E98" s="8" t="n">
        <v>2675</v>
      </c>
      <c r="F98" s="7" t="s">
        <v>497</v>
      </c>
      <c r="G98" s="9" t="n">
        <v>0.9994</v>
      </c>
      <c r="H98" s="10" t="n">
        <v>0.9922</v>
      </c>
      <c r="I98" s="27" t="n">
        <f aca="false">G98*D98/$M$5*100</f>
        <v>0.136219196753559</v>
      </c>
      <c r="J98" s="27" t="n">
        <f aca="false">H98*D98/$M$5*100</f>
        <v>0.135237829716711</v>
      </c>
    </row>
    <row collapsed="false" customFormat="false" customHeight="false" hidden="false" ht="14" outlineLevel="0" r="99">
      <c r="A99" s="7" t="s">
        <v>297</v>
      </c>
      <c r="B99" s="7" t="s">
        <v>166</v>
      </c>
      <c r="C99" s="8" t="n">
        <v>38</v>
      </c>
      <c r="D99" s="8" t="n">
        <v>128</v>
      </c>
      <c r="E99" s="8" t="n">
        <v>1523</v>
      </c>
      <c r="F99" s="7" t="s">
        <v>167</v>
      </c>
      <c r="G99" s="9" t="n">
        <v>0.9921</v>
      </c>
      <c r="H99" s="10" t="n">
        <v>0.9921</v>
      </c>
      <c r="I99" s="27" t="n">
        <f aca="false">G99*D99/$M$5*100</f>
        <v>0.0491724362250825</v>
      </c>
      <c r="J99" s="27" t="n">
        <f aca="false">H99*D99/$M$5*100</f>
        <v>0.0491724362250825</v>
      </c>
    </row>
    <row collapsed="false" customFormat="false" customHeight="false" hidden="false" ht="14" outlineLevel="0" r="100">
      <c r="A100" s="7" t="s">
        <v>240</v>
      </c>
      <c r="B100" s="7" t="s">
        <v>166</v>
      </c>
      <c r="C100" s="8" t="n">
        <v>120</v>
      </c>
      <c r="D100" s="8" t="n">
        <v>120</v>
      </c>
      <c r="E100" s="8" t="n">
        <v>866</v>
      </c>
      <c r="F100" s="7" t="s">
        <v>167</v>
      </c>
      <c r="G100" s="9" t="n">
        <v>0.992</v>
      </c>
      <c r="H100" s="10" t="n">
        <v>0.992</v>
      </c>
      <c r="I100" s="27" t="n">
        <f aca="false">G100*D100/$M$5*100</f>
        <v>0.0460945123367873</v>
      </c>
      <c r="J100" s="27" t="n">
        <f aca="false">H100*D100/$M$5*100</f>
        <v>0.0460945123367873</v>
      </c>
    </row>
    <row collapsed="false" customFormat="false" customHeight="false" hidden="false" ht="14" outlineLevel="0" r="101">
      <c r="A101" s="7" t="s">
        <v>169</v>
      </c>
      <c r="B101" s="7" t="s">
        <v>30</v>
      </c>
      <c r="C101" s="8" t="n">
        <v>288</v>
      </c>
      <c r="D101" s="8" t="n">
        <v>1152</v>
      </c>
      <c r="E101" s="8" t="n">
        <v>16531</v>
      </c>
      <c r="F101" s="7" t="s">
        <v>31</v>
      </c>
      <c r="G101" s="9" t="n">
        <v>0.9918</v>
      </c>
      <c r="H101" s="10" t="n">
        <v>0.9918</v>
      </c>
      <c r="I101" s="27" t="n">
        <f aca="false">G101*D101/$M$5*100</f>
        <v>0.44241810324799</v>
      </c>
      <c r="J101" s="27" t="n">
        <f aca="false">H101*D101/$M$5*100</f>
        <v>0.44241810324799</v>
      </c>
    </row>
    <row collapsed="false" customFormat="false" customHeight="false" hidden="false" ht="14" outlineLevel="0" r="102">
      <c r="A102" s="7" t="s">
        <v>318</v>
      </c>
      <c r="B102" s="7" t="s">
        <v>166</v>
      </c>
      <c r="C102" s="8" t="n">
        <v>5</v>
      </c>
      <c r="D102" s="8" t="n">
        <v>10</v>
      </c>
      <c r="E102" s="8" t="n">
        <v>96</v>
      </c>
      <c r="F102" s="7" t="s">
        <v>167</v>
      </c>
      <c r="G102" s="9" t="n">
        <v>0.9917</v>
      </c>
      <c r="H102" s="10" t="n">
        <v>0.9917</v>
      </c>
      <c r="I102" s="27" t="n">
        <f aca="false">G102*D102/$M$5*100</f>
        <v>0.00384004770534207</v>
      </c>
      <c r="J102" s="27" t="n">
        <f aca="false">H102*D102/$M$5*100</f>
        <v>0.00384004770534207</v>
      </c>
    </row>
    <row collapsed="false" customFormat="false" customHeight="false" hidden="false" ht="14" outlineLevel="0" r="103">
      <c r="A103" s="7" t="s">
        <v>243</v>
      </c>
      <c r="B103" s="7" t="s">
        <v>166</v>
      </c>
      <c r="C103" s="8" t="n">
        <v>20</v>
      </c>
      <c r="D103" s="8" t="n">
        <v>20</v>
      </c>
      <c r="E103" s="8" t="n">
        <v>144</v>
      </c>
      <c r="F103" s="7" t="s">
        <v>167</v>
      </c>
      <c r="G103" s="9" t="n">
        <v>0.9916</v>
      </c>
      <c r="H103" s="10" t="n">
        <v>0.9916</v>
      </c>
      <c r="I103" s="27" t="n">
        <f aca="false">G103*D103/$M$5*100</f>
        <v>0.00767932097331289</v>
      </c>
      <c r="J103" s="27" t="n">
        <f aca="false">H103*D103/$M$5*100</f>
        <v>0.00767932097331289</v>
      </c>
    </row>
    <row collapsed="false" customFormat="false" customHeight="false" hidden="false" ht="14" outlineLevel="0" r="104">
      <c r="A104" s="7" t="s">
        <v>96</v>
      </c>
      <c r="B104" s="7" t="s">
        <v>97</v>
      </c>
      <c r="C104" s="8" t="n">
        <v>90</v>
      </c>
      <c r="D104" s="8" t="n">
        <v>90</v>
      </c>
      <c r="E104" s="8" t="n">
        <v>548</v>
      </c>
      <c r="F104" s="7" t="s">
        <v>424</v>
      </c>
      <c r="G104" s="9" t="n">
        <v>0.9916</v>
      </c>
      <c r="H104" s="10" t="n">
        <v>0.9916</v>
      </c>
      <c r="I104" s="27" t="n">
        <f aca="false">G104*D104/$M$5*100</f>
        <v>0.034556944379908</v>
      </c>
      <c r="J104" s="27" t="n">
        <f aca="false">H104*D104/$M$5*100</f>
        <v>0.034556944379908</v>
      </c>
    </row>
    <row collapsed="false" customFormat="false" customHeight="false" hidden="false" ht="14" outlineLevel="0" r="105">
      <c r="A105" s="7" t="s">
        <v>267</v>
      </c>
      <c r="B105" s="7" t="s">
        <v>182</v>
      </c>
      <c r="C105" s="8" t="n">
        <v>14</v>
      </c>
      <c r="D105" s="8" t="n">
        <v>56</v>
      </c>
      <c r="E105" s="8" t="n">
        <v>538</v>
      </c>
      <c r="F105" s="7" t="s">
        <v>183</v>
      </c>
      <c r="G105" s="9" t="n">
        <v>0.9914</v>
      </c>
      <c r="H105" s="10" t="n">
        <v>0.9914</v>
      </c>
      <c r="I105" s="27" t="n">
        <f aca="false">G105*D105/$M$5*100</f>
        <v>0.0214977618759971</v>
      </c>
      <c r="J105" s="27" t="n">
        <f aca="false">H105*D105/$M$5*100</f>
        <v>0.0214977618759971</v>
      </c>
    </row>
    <row collapsed="false" customFormat="false" customHeight="false" hidden="false" ht="14" outlineLevel="0" r="106">
      <c r="A106" s="7" t="s">
        <v>307</v>
      </c>
      <c r="B106" s="7" t="s">
        <v>304</v>
      </c>
      <c r="C106" s="8" t="n">
        <v>58</v>
      </c>
      <c r="D106" s="8" t="n">
        <v>58</v>
      </c>
      <c r="E106" s="8" t="n">
        <v>-1</v>
      </c>
      <c r="F106" s="7" t="s">
        <v>72</v>
      </c>
      <c r="G106" s="9" t="n">
        <v>0.9913</v>
      </c>
      <c r="H106" s="10" t="n">
        <v>0.9913</v>
      </c>
      <c r="I106" s="27" t="n">
        <f aca="false">G106*D106/$M$5*100</f>
        <v>0.0222632932174775</v>
      </c>
      <c r="J106" s="27" t="n">
        <f aca="false">H106*D106/$M$5*100</f>
        <v>0.0222632932174775</v>
      </c>
    </row>
    <row collapsed="false" customFormat="false" customHeight="false" hidden="false" ht="14" outlineLevel="0" r="107">
      <c r="A107" s="7" t="s">
        <v>366</v>
      </c>
      <c r="B107" s="7" t="s">
        <v>97</v>
      </c>
      <c r="C107" s="8" t="n">
        <v>5</v>
      </c>
      <c r="D107" s="8" t="n">
        <v>10</v>
      </c>
      <c r="E107" s="8" t="n">
        <v>89</v>
      </c>
      <c r="F107" s="7" t="s">
        <v>424</v>
      </c>
      <c r="G107" s="9" t="n">
        <v>0.991</v>
      </c>
      <c r="H107" s="10" t="n">
        <v>0.991</v>
      </c>
      <c r="I107" s="27" t="n">
        <f aca="false">G107*D107/$M$5*100</f>
        <v>0.0038373371745427</v>
      </c>
      <c r="J107" s="27" t="n">
        <f aca="false">H107*D107/$M$5*100</f>
        <v>0.0038373371745427</v>
      </c>
    </row>
    <row collapsed="false" customFormat="false" customHeight="false" hidden="false" ht="14" outlineLevel="0" r="108">
      <c r="A108" s="7" t="s">
        <v>248</v>
      </c>
      <c r="B108" s="7" t="s">
        <v>56</v>
      </c>
      <c r="C108" s="8" t="n">
        <v>136</v>
      </c>
      <c r="D108" s="8" t="n">
        <v>444</v>
      </c>
      <c r="E108" s="8" t="n">
        <v>3566</v>
      </c>
      <c r="F108" s="7" t="s">
        <v>57</v>
      </c>
      <c r="G108" s="9" t="n">
        <v>1</v>
      </c>
      <c r="H108" s="10" t="n">
        <v>0.9909</v>
      </c>
      <c r="I108" s="27" t="n">
        <f aca="false">G108*D108/$M$5*100</f>
        <v>0.171925096417453</v>
      </c>
      <c r="J108" s="27" t="n">
        <f aca="false">H108*D108/$M$5*100</f>
        <v>0.170360578040054</v>
      </c>
    </row>
    <row collapsed="false" customFormat="false" customHeight="false" hidden="false" ht="14" outlineLevel="0" r="109">
      <c r="A109" s="7" t="s">
        <v>410</v>
      </c>
      <c r="B109" s="7" t="s">
        <v>112</v>
      </c>
      <c r="C109" s="8" t="n">
        <v>124</v>
      </c>
      <c r="D109" s="8" t="n">
        <v>496</v>
      </c>
      <c r="E109" s="8" t="n">
        <v>6701</v>
      </c>
      <c r="F109" s="7" t="s">
        <v>113</v>
      </c>
      <c r="G109" s="9" t="n">
        <v>0.9904</v>
      </c>
      <c r="H109" s="10" t="n">
        <v>0.9904</v>
      </c>
      <c r="I109" s="27" t="n">
        <f aca="false">G109*D109/$M$5*100</f>
        <v>0.190216687576476</v>
      </c>
      <c r="J109" s="27" t="n">
        <f aca="false">H109*D109/$M$5*100</f>
        <v>0.190216687576476</v>
      </c>
    </row>
    <row collapsed="false" customFormat="false" customHeight="false" hidden="false" ht="14" outlineLevel="0" r="110">
      <c r="A110" s="7" t="s">
        <v>75</v>
      </c>
      <c r="B110" s="7" t="s">
        <v>41</v>
      </c>
      <c r="C110" s="8" t="n">
        <v>568</v>
      </c>
      <c r="D110" s="8" t="n">
        <v>2896</v>
      </c>
      <c r="E110" s="8" t="n">
        <v>36113</v>
      </c>
      <c r="F110" s="7" t="s">
        <v>524</v>
      </c>
      <c r="G110" s="9" t="n">
        <v>0.9903</v>
      </c>
      <c r="H110" s="10" t="n">
        <v>0.9903</v>
      </c>
      <c r="I110" s="27" t="n">
        <f aca="false">G110*D110/$M$5*100</f>
        <v>1.11050787602807</v>
      </c>
      <c r="J110" s="27" t="n">
        <f aca="false">H110*D110/$M$5*100</f>
        <v>1.11050787602807</v>
      </c>
    </row>
    <row collapsed="false" customFormat="false" customHeight="false" hidden="false" ht="14" outlineLevel="0" r="111">
      <c r="A111" s="7" t="s">
        <v>368</v>
      </c>
      <c r="B111" s="7" t="s">
        <v>509</v>
      </c>
      <c r="C111" s="8" t="n">
        <v>128</v>
      </c>
      <c r="D111" s="8" t="n">
        <v>272</v>
      </c>
      <c r="E111" s="8" t="n">
        <v>3646</v>
      </c>
      <c r="F111" s="7" t="s">
        <v>104</v>
      </c>
      <c r="G111" s="9" t="n">
        <v>0.9901</v>
      </c>
      <c r="H111" s="10" t="n">
        <v>0.9901</v>
      </c>
      <c r="I111" s="27" t="n">
        <f aca="false">G111*D111/$M$5*100</f>
        <v>0.10428078001332</v>
      </c>
      <c r="J111" s="27" t="n">
        <f aca="false">H111*D111/$M$5*100</f>
        <v>0.10428078001332</v>
      </c>
    </row>
    <row collapsed="false" customFormat="false" customHeight="false" hidden="false" ht="14" outlineLevel="0" r="112">
      <c r="A112" s="7" t="s">
        <v>441</v>
      </c>
      <c r="B112" s="7" t="s">
        <v>25</v>
      </c>
      <c r="C112" s="8" t="n">
        <v>120</v>
      </c>
      <c r="D112" s="8" t="n">
        <v>480</v>
      </c>
      <c r="E112" s="8" t="n">
        <v>4046</v>
      </c>
      <c r="F112" s="7" t="s">
        <v>424</v>
      </c>
      <c r="G112" s="9" t="n">
        <v>0.9901</v>
      </c>
      <c r="H112" s="10" t="n">
        <v>0.9901</v>
      </c>
      <c r="I112" s="27" t="n">
        <f aca="false">G112*D112/$M$5*100</f>
        <v>0.184024905905859</v>
      </c>
      <c r="J112" s="27" t="n">
        <f aca="false">H112*D112/$M$5*100</f>
        <v>0.184024905905859</v>
      </c>
    </row>
    <row collapsed="false" customFormat="false" customHeight="false" hidden="false" ht="14" outlineLevel="0" r="113">
      <c r="A113" s="7" t="s">
        <v>99</v>
      </c>
      <c r="B113" s="7" t="s">
        <v>41</v>
      </c>
      <c r="C113" s="8" t="n">
        <v>192</v>
      </c>
      <c r="D113" s="8" t="n">
        <v>960</v>
      </c>
      <c r="E113" s="8" t="n">
        <v>9677</v>
      </c>
      <c r="F113" s="7" t="s">
        <v>524</v>
      </c>
      <c r="G113" s="9" t="n">
        <v>0.9894</v>
      </c>
      <c r="H113" s="10" t="n">
        <v>0.9894</v>
      </c>
      <c r="I113" s="27" t="n">
        <f aca="false">G113*D113/$M$5*100</f>
        <v>0.367789600854979</v>
      </c>
      <c r="J113" s="27" t="n">
        <f aca="false">H113*D113/$M$5*100</f>
        <v>0.367789600854979</v>
      </c>
    </row>
    <row collapsed="false" customFormat="false" customHeight="false" hidden="false" ht="14" outlineLevel="0" r="114">
      <c r="A114" s="7" t="s">
        <v>174</v>
      </c>
      <c r="B114" s="7" t="s">
        <v>22</v>
      </c>
      <c r="C114" s="8" t="n">
        <v>808</v>
      </c>
      <c r="D114" s="8" t="n">
        <v>4848</v>
      </c>
      <c r="E114" s="8" t="n">
        <v>33936</v>
      </c>
      <c r="F114" s="7" t="s">
        <v>23</v>
      </c>
      <c r="G114" s="9" t="n">
        <v>0.9891</v>
      </c>
      <c r="H114" s="10" t="n">
        <v>0.9891</v>
      </c>
      <c r="I114" s="27" t="n">
        <f aca="false">G114*D114/$M$5*100</f>
        <v>1.85677431346127</v>
      </c>
      <c r="J114" s="27" t="n">
        <f aca="false">H114*D114/$M$5*100</f>
        <v>1.85677431346127</v>
      </c>
    </row>
    <row collapsed="false" customFormat="false" customHeight="false" hidden="false" ht="14" outlineLevel="0" r="115">
      <c r="A115" s="7" t="s">
        <v>103</v>
      </c>
      <c r="B115" s="7" t="s">
        <v>509</v>
      </c>
      <c r="C115" s="8" t="n">
        <v>42</v>
      </c>
      <c r="D115" s="8" t="n">
        <v>84</v>
      </c>
      <c r="E115" s="8" t="n">
        <v>672</v>
      </c>
      <c r="F115" s="7" t="s">
        <v>104</v>
      </c>
      <c r="G115" s="9" t="n">
        <v>0.9874</v>
      </c>
      <c r="H115" s="10" t="n">
        <v>0.9874</v>
      </c>
      <c r="I115" s="27" t="n">
        <f aca="false">G115*D115/$M$5*100</f>
        <v>0.0321165373356257</v>
      </c>
      <c r="J115" s="27" t="n">
        <f aca="false">H115*D115/$M$5*100</f>
        <v>0.0321165373356257</v>
      </c>
    </row>
    <row collapsed="false" customFormat="false" customHeight="false" hidden="false" ht="14" outlineLevel="0" r="116">
      <c r="A116" s="7" t="s">
        <v>143</v>
      </c>
      <c r="B116" s="7" t="s">
        <v>144</v>
      </c>
      <c r="C116" s="8" t="n">
        <v>2</v>
      </c>
      <c r="D116" s="8" t="n">
        <v>2</v>
      </c>
      <c r="E116" s="8" t="n">
        <v>20</v>
      </c>
      <c r="F116" s="7" t="s">
        <v>31</v>
      </c>
      <c r="G116" s="9" t="n">
        <v>0.9873</v>
      </c>
      <c r="H116" s="10" t="n">
        <v>0.9873</v>
      </c>
      <c r="I116" s="27" t="n">
        <f aca="false">G116*D116/$M$5*100</f>
        <v>0.000764602016634915</v>
      </c>
      <c r="J116" s="27" t="n">
        <f aca="false">H116*D116/$M$5*100</f>
        <v>0.000764602016634915</v>
      </c>
    </row>
    <row collapsed="false" customFormat="false" customHeight="false" hidden="false" ht="14" outlineLevel="0" r="117">
      <c r="A117" s="7" t="s">
        <v>392</v>
      </c>
      <c r="B117" s="7" t="s">
        <v>28</v>
      </c>
      <c r="C117" s="8" t="n">
        <v>62</v>
      </c>
      <c r="D117" s="8" t="n">
        <v>124</v>
      </c>
      <c r="E117" s="8" t="n">
        <v>982</v>
      </c>
      <c r="F117" s="7" t="s">
        <v>497</v>
      </c>
      <c r="G117" s="9" t="n">
        <v>0.9872</v>
      </c>
      <c r="H117" s="10" t="n">
        <v>0.9872</v>
      </c>
      <c r="I117" s="27" t="n">
        <f aca="false">G117*D117/$M$5*100</f>
        <v>0.047400523519663</v>
      </c>
      <c r="J117" s="27" t="n">
        <f aca="false">H117*D117/$M$5*100</f>
        <v>0.047400523519663</v>
      </c>
    </row>
    <row collapsed="false" customFormat="false" customHeight="false" hidden="false" ht="14" outlineLevel="0" r="118">
      <c r="A118" s="7" t="s">
        <v>262</v>
      </c>
      <c r="B118" s="7" t="s">
        <v>28</v>
      </c>
      <c r="C118" s="8" t="n">
        <v>32</v>
      </c>
      <c r="D118" s="8" t="n">
        <v>128</v>
      </c>
      <c r="E118" s="8" t="n">
        <v>1080</v>
      </c>
      <c r="F118" s="7" t="s">
        <v>497</v>
      </c>
      <c r="G118" s="9" t="n">
        <v>0.9865</v>
      </c>
      <c r="H118" s="10" t="n">
        <v>0.9865</v>
      </c>
      <c r="I118" s="27" t="n">
        <f aca="false">G118*D118/$M$5*100</f>
        <v>0.0488948778712266</v>
      </c>
      <c r="J118" s="27" t="n">
        <f aca="false">H118*D118/$M$5*100</f>
        <v>0.0488948778712266</v>
      </c>
    </row>
    <row collapsed="false" customFormat="false" customHeight="false" hidden="false" ht="14" outlineLevel="0" r="119">
      <c r="A119" s="7" t="s">
        <v>60</v>
      </c>
      <c r="B119" s="7" t="s">
        <v>44</v>
      </c>
      <c r="C119" s="8" t="n">
        <v>668</v>
      </c>
      <c r="D119" s="8" t="n">
        <v>4382</v>
      </c>
      <c r="E119" s="8" t="n">
        <v>35932</v>
      </c>
      <c r="F119" s="7" t="s">
        <v>421</v>
      </c>
      <c r="G119" s="9" t="n">
        <v>0.9862</v>
      </c>
      <c r="H119" s="10" t="n">
        <v>0.9862</v>
      </c>
      <c r="I119" s="27" t="n">
        <f aca="false">G119*D119/$M$5*100</f>
        <v>1.67337654693865</v>
      </c>
      <c r="J119" s="27" t="n">
        <f aca="false">H119*D119/$M$5*100</f>
        <v>1.67337654693865</v>
      </c>
    </row>
    <row collapsed="false" customFormat="false" customHeight="false" hidden="false" ht="14" outlineLevel="0" r="120">
      <c r="A120" s="7" t="s">
        <v>270</v>
      </c>
      <c r="B120" s="7" t="s">
        <v>215</v>
      </c>
      <c r="C120" s="8" t="n">
        <v>86</v>
      </c>
      <c r="D120" s="8" t="n">
        <v>344</v>
      </c>
      <c r="E120" s="8" t="n">
        <v>24279</v>
      </c>
      <c r="F120" s="7" t="s">
        <v>191</v>
      </c>
      <c r="G120" s="9" t="n">
        <v>0.9861</v>
      </c>
      <c r="H120" s="10" t="n">
        <v>0.9861</v>
      </c>
      <c r="I120" s="27" t="n">
        <f aca="false">G120*D120/$M$5*100</f>
        <v>0.131351702987779</v>
      </c>
      <c r="J120" s="27" t="n">
        <f aca="false">H120*D120/$M$5*100</f>
        <v>0.131351702987779</v>
      </c>
    </row>
    <row collapsed="false" customFormat="false" customHeight="false" hidden="false" ht="14" outlineLevel="0" r="121">
      <c r="A121" s="7" t="s">
        <v>153</v>
      </c>
      <c r="B121" s="7" t="s">
        <v>56</v>
      </c>
      <c r="C121" s="8" t="n">
        <v>188</v>
      </c>
      <c r="D121" s="8" t="n">
        <v>856</v>
      </c>
      <c r="E121" s="8" t="n">
        <v>7293</v>
      </c>
      <c r="F121" s="7" t="s">
        <v>57</v>
      </c>
      <c r="G121" s="9" t="n">
        <v>0.9859</v>
      </c>
      <c r="H121" s="10" t="n">
        <v>0.9859</v>
      </c>
      <c r="I121" s="27" t="n">
        <f aca="false">G121*D121/$M$5*100</f>
        <v>0.326785620246891</v>
      </c>
      <c r="J121" s="27" t="n">
        <f aca="false">H121*D121/$M$5*100</f>
        <v>0.326785620246891</v>
      </c>
    </row>
    <row collapsed="false" customFormat="false" customHeight="false" hidden="false" ht="14" outlineLevel="0" r="122">
      <c r="A122" s="7" t="s">
        <v>238</v>
      </c>
      <c r="B122" s="7" t="s">
        <v>28</v>
      </c>
      <c r="C122" s="8" t="n">
        <v>8</v>
      </c>
      <c r="D122" s="8" t="n">
        <v>32</v>
      </c>
      <c r="E122" s="8" t="n">
        <v>288</v>
      </c>
      <c r="F122" s="7" t="s">
        <v>497</v>
      </c>
      <c r="G122" s="9" t="n">
        <v>0.9857</v>
      </c>
      <c r="H122" s="10" t="n">
        <v>0.9857</v>
      </c>
      <c r="I122" s="27" t="n">
        <f aca="false">G122*D122/$M$5*100</f>
        <v>0.0122138066694546</v>
      </c>
      <c r="J122" s="27" t="n">
        <f aca="false">H122*D122/$M$5*100</f>
        <v>0.0122138066694546</v>
      </c>
    </row>
    <row collapsed="false" customFormat="false" customHeight="false" hidden="false" ht="14" outlineLevel="0" r="123">
      <c r="A123" s="7" t="s">
        <v>54</v>
      </c>
      <c r="B123" s="7" t="s">
        <v>48</v>
      </c>
      <c r="C123" s="19"/>
      <c r="D123" s="19"/>
      <c r="E123" s="19"/>
      <c r="F123" s="7" t="s">
        <v>458</v>
      </c>
      <c r="G123" s="9" t="n">
        <v>0.9848</v>
      </c>
      <c r="H123" s="10" t="n">
        <v>0.9848</v>
      </c>
      <c r="I123" s="27" t="n">
        <f aca="false">G123*D123/$M$5*100</f>
        <v>0</v>
      </c>
      <c r="J123" s="27" t="n">
        <f aca="false">H123*D123/$M$5*100</f>
        <v>0</v>
      </c>
    </row>
    <row collapsed="false" customFormat="false" customHeight="false" hidden="false" ht="14" outlineLevel="0" r="124">
      <c r="A124" s="7" t="s">
        <v>181</v>
      </c>
      <c r="B124" s="7" t="s">
        <v>182</v>
      </c>
      <c r="C124" s="8" t="n">
        <v>32</v>
      </c>
      <c r="D124" s="8" t="n">
        <v>64</v>
      </c>
      <c r="E124" s="8" t="n">
        <v>563</v>
      </c>
      <c r="F124" s="7" t="s">
        <v>183</v>
      </c>
      <c r="G124" s="9" t="n">
        <v>0.9847</v>
      </c>
      <c r="H124" s="10" t="n">
        <v>0.9847</v>
      </c>
      <c r="I124" s="27" t="n">
        <f aca="false">G124*D124/$M$5*100</f>
        <v>0.0244028313430293</v>
      </c>
      <c r="J124" s="27" t="n">
        <f aca="false">H124*D124/$M$5*100</f>
        <v>0.0244028313430293</v>
      </c>
    </row>
    <row collapsed="false" customFormat="false" customHeight="false" hidden="false" ht="14" outlineLevel="0" r="125">
      <c r="A125" s="7" t="s">
        <v>435</v>
      </c>
      <c r="B125" s="7" t="s">
        <v>82</v>
      </c>
      <c r="C125" s="8" t="n">
        <v>-1</v>
      </c>
      <c r="D125" s="8" t="n">
        <v>-1</v>
      </c>
      <c r="E125" s="8" t="n">
        <v>-1</v>
      </c>
      <c r="F125" s="7" t="s">
        <v>502</v>
      </c>
      <c r="G125" s="9" t="n">
        <v>0.9846</v>
      </c>
      <c r="H125" s="10" t="n">
        <v>0.9846</v>
      </c>
      <c r="I125" s="27" t="n">
        <f aca="false">G125*D125/$M$5*100</f>
        <v>-0.00038125551786627</v>
      </c>
      <c r="J125" s="27" t="n">
        <f aca="false">H125*D125/$M$5*100</f>
        <v>-0.00038125551786627</v>
      </c>
    </row>
    <row collapsed="false" customFormat="false" customHeight="false" hidden="false" ht="14" outlineLevel="0" r="126">
      <c r="A126" s="7" t="s">
        <v>49</v>
      </c>
      <c r="B126" s="7" t="s">
        <v>48</v>
      </c>
      <c r="C126" s="8" t="n">
        <v>5228</v>
      </c>
      <c r="D126" s="8" t="n">
        <v>26332</v>
      </c>
      <c r="E126" s="8" t="n">
        <v>400818</v>
      </c>
      <c r="F126" s="7" t="s">
        <v>50</v>
      </c>
      <c r="G126" s="9" t="n">
        <v>0.984</v>
      </c>
      <c r="H126" s="10" t="n">
        <v>0.984</v>
      </c>
      <c r="I126" s="27" t="n">
        <f aca="false">G126*D126/$M$5*100</f>
        <v>10.0331025509967</v>
      </c>
      <c r="J126" s="27" t="n">
        <f aca="false">H126*D126/$M$5*100</f>
        <v>10.0331025509967</v>
      </c>
    </row>
    <row collapsed="false" customFormat="false" customHeight="false" hidden="false" ht="14" outlineLevel="0" r="127">
      <c r="A127" s="7" t="s">
        <v>59</v>
      </c>
      <c r="B127" s="7" t="s">
        <v>41</v>
      </c>
      <c r="C127" s="8" t="n">
        <v>48</v>
      </c>
      <c r="D127" s="8" t="n">
        <v>352</v>
      </c>
      <c r="E127" s="8" t="n">
        <v>2991</v>
      </c>
      <c r="F127" s="7" t="s">
        <v>524</v>
      </c>
      <c r="G127" s="9" t="n">
        <v>0.9834</v>
      </c>
      <c r="H127" s="10" t="n">
        <v>0.9834</v>
      </c>
      <c r="I127" s="27" t="n">
        <f aca="false">G127*D127/$M$5*100</f>
        <v>0.134038381116119</v>
      </c>
      <c r="J127" s="27" t="n">
        <f aca="false">H127*D127/$M$5*100</f>
        <v>0.134038381116119</v>
      </c>
    </row>
    <row collapsed="false" customFormat="false" customHeight="false" hidden="false" ht="14" outlineLevel="0" r="128">
      <c r="A128" s="7" t="s">
        <v>62</v>
      </c>
      <c r="B128" s="7" t="s">
        <v>63</v>
      </c>
      <c r="C128" s="8" t="n">
        <v>15</v>
      </c>
      <c r="D128" s="8" t="n">
        <v>35</v>
      </c>
      <c r="E128" s="8" t="n">
        <v>-1</v>
      </c>
      <c r="F128" s="7" t="s">
        <v>426</v>
      </c>
      <c r="G128" s="9" t="n">
        <v>0.982</v>
      </c>
      <c r="H128" s="10" t="n">
        <v>0.982</v>
      </c>
      <c r="I128" s="27" t="n">
        <f aca="false">G128*D128/$M$5*100</f>
        <v>0.0133087062249276</v>
      </c>
      <c r="J128" s="27" t="n">
        <f aca="false">H128*D128/$M$5*100</f>
        <v>0.0133087062249276</v>
      </c>
    </row>
    <row collapsed="false" customFormat="false" customHeight="false" hidden="false" ht="14" outlineLevel="0" r="129">
      <c r="A129" s="7" t="s">
        <v>116</v>
      </c>
      <c r="B129" s="7" t="s">
        <v>97</v>
      </c>
      <c r="C129" s="8" t="n">
        <v>139</v>
      </c>
      <c r="D129" s="8" t="n">
        <v>532</v>
      </c>
      <c r="E129" s="8" t="n">
        <v>5432</v>
      </c>
      <c r="F129" s="7" t="s">
        <v>424</v>
      </c>
      <c r="G129" s="9" t="n">
        <v>0.9814</v>
      </c>
      <c r="H129" s="10" t="n">
        <v>0.9814</v>
      </c>
      <c r="I129" s="27" t="n">
        <f aca="false">G129*D129/$M$5*100</f>
        <v>0.202168734414448</v>
      </c>
      <c r="J129" s="27" t="n">
        <f aca="false">H129*D129/$M$5*100</f>
        <v>0.202168734414448</v>
      </c>
    </row>
    <row collapsed="false" customFormat="false" customHeight="false" hidden="false" ht="14" outlineLevel="0" r="130">
      <c r="A130" s="7" t="s">
        <v>384</v>
      </c>
      <c r="B130" s="7" t="s">
        <v>41</v>
      </c>
      <c r="C130" s="8" t="n">
        <v>72</v>
      </c>
      <c r="D130" s="8" t="n">
        <v>384</v>
      </c>
      <c r="E130" s="8" t="n">
        <v>3368</v>
      </c>
      <c r="F130" s="7" t="s">
        <v>524</v>
      </c>
      <c r="G130" s="9" t="n">
        <v>0.9794</v>
      </c>
      <c r="H130" s="10" t="n">
        <v>0.9794</v>
      </c>
      <c r="I130" s="27" t="n">
        <f aca="false">G130*D130/$M$5*100</f>
        <v>0.145628920589192</v>
      </c>
      <c r="J130" s="27" t="n">
        <f aca="false">H130*D130/$M$5*100</f>
        <v>0.145628920589192</v>
      </c>
    </row>
    <row collapsed="false" customFormat="false" customHeight="false" hidden="false" ht="14" outlineLevel="0" r="131">
      <c r="A131" s="7" t="s">
        <v>127</v>
      </c>
      <c r="B131" s="7" t="s">
        <v>28</v>
      </c>
      <c r="C131" s="8" t="n">
        <v>9</v>
      </c>
      <c r="D131" s="8" t="n">
        <v>9</v>
      </c>
      <c r="E131" s="8" t="n">
        <v>53</v>
      </c>
      <c r="F131" s="7" t="s">
        <v>497</v>
      </c>
      <c r="G131" s="9" t="n">
        <v>0.9791</v>
      </c>
      <c r="H131" s="10" t="n">
        <v>0.9791</v>
      </c>
      <c r="I131" s="27" t="n">
        <f aca="false">G131*D131/$M$5*100</f>
        <v>0.003412132335858</v>
      </c>
      <c r="J131" s="27" t="n">
        <f aca="false">H131*D131/$M$5*100</f>
        <v>0.003412132335858</v>
      </c>
    </row>
    <row collapsed="false" customFormat="false" customHeight="false" hidden="false" ht="14" outlineLevel="0" r="132">
      <c r="A132" s="7" t="s">
        <v>105</v>
      </c>
      <c r="B132" s="7" t="s">
        <v>28</v>
      </c>
      <c r="C132" s="8" t="n">
        <v>12</v>
      </c>
      <c r="D132" s="8" t="n">
        <v>48</v>
      </c>
      <c r="E132" s="8" t="n">
        <v>4373</v>
      </c>
      <c r="F132" s="7" t="s">
        <v>497</v>
      </c>
      <c r="G132" s="9" t="n">
        <v>0.9786</v>
      </c>
      <c r="H132" s="10" t="n">
        <v>0.9786</v>
      </c>
      <c r="I132" s="27" t="n">
        <f aca="false">G132*D132/$M$5*100</f>
        <v>0.018188745876121</v>
      </c>
      <c r="J132" s="27" t="n">
        <f aca="false">H132*D132/$M$5*100</f>
        <v>0.018188745876121</v>
      </c>
    </row>
    <row collapsed="false" customFormat="false" customHeight="false" hidden="false" ht="14" outlineLevel="0" r="133">
      <c r="A133" s="7" t="s">
        <v>253</v>
      </c>
      <c r="B133" s="7" t="s">
        <v>254</v>
      </c>
      <c r="C133" s="8" t="n">
        <v>168</v>
      </c>
      <c r="D133" s="8" t="n">
        <v>168</v>
      </c>
      <c r="E133" s="8" t="n">
        <v>947520</v>
      </c>
      <c r="F133" s="7" t="s">
        <v>255</v>
      </c>
      <c r="G133" s="9" t="n">
        <v>0.993</v>
      </c>
      <c r="H133" s="10" t="n">
        <v>0.9777</v>
      </c>
      <c r="I133" s="27" t="n">
        <f aca="false">G133*D133/$M$5*100</f>
        <v>0.0645973700106872</v>
      </c>
      <c r="J133" s="27" t="n">
        <f aca="false">H133*D133/$M$5*100</f>
        <v>0.063602063101157</v>
      </c>
    </row>
    <row collapsed="false" customFormat="false" customHeight="false" hidden="false" ht="14" outlineLevel="0" r="134">
      <c r="A134" s="7" t="s">
        <v>203</v>
      </c>
      <c r="B134" s="7" t="s">
        <v>44</v>
      </c>
      <c r="C134" s="8" t="n">
        <v>586</v>
      </c>
      <c r="D134" s="8" t="n">
        <v>2129</v>
      </c>
      <c r="E134" s="8" t="n">
        <v>17032</v>
      </c>
      <c r="F134" s="7" t="s">
        <v>421</v>
      </c>
      <c r="G134" s="9" t="n">
        <v>0.977</v>
      </c>
      <c r="H134" s="10" t="n">
        <v>0.977</v>
      </c>
      <c r="I134" s="27" t="n">
        <f aca="false">G134*D134/$M$5*100</f>
        <v>0.805427644316404</v>
      </c>
      <c r="J134" s="27" t="n">
        <f aca="false">H134*D134/$M$5*100</f>
        <v>0.805427644316404</v>
      </c>
    </row>
    <row collapsed="false" customFormat="false" customHeight="false" hidden="false" ht="14" outlineLevel="0" r="135">
      <c r="A135" s="7" t="s">
        <v>346</v>
      </c>
      <c r="B135" s="7" t="s">
        <v>112</v>
      </c>
      <c r="C135" s="8" t="n">
        <v>88</v>
      </c>
      <c r="D135" s="8" t="n">
        <v>352</v>
      </c>
      <c r="E135" s="8" t="n">
        <v>2851</v>
      </c>
      <c r="F135" s="7" t="s">
        <v>113</v>
      </c>
      <c r="G135" s="9" t="n">
        <v>0.975</v>
      </c>
      <c r="H135" s="10" t="n">
        <v>0.975</v>
      </c>
      <c r="I135" s="27" t="n">
        <f aca="false">G135*D135/$M$5*100</f>
        <v>0.132893452906463</v>
      </c>
      <c r="J135" s="27" t="n">
        <f aca="false">H135*D135/$M$5*100</f>
        <v>0.132893452906463</v>
      </c>
    </row>
    <row collapsed="false" customFormat="false" customHeight="false" hidden="false" ht="14" outlineLevel="0" r="136">
      <c r="A136" s="7" t="s">
        <v>78</v>
      </c>
      <c r="B136" s="7" t="s">
        <v>28</v>
      </c>
      <c r="C136" s="8" t="n">
        <v>160</v>
      </c>
      <c r="D136" s="8" t="n">
        <v>320</v>
      </c>
      <c r="E136" s="8" t="n">
        <v>2240</v>
      </c>
      <c r="F136" s="7" t="s">
        <v>497</v>
      </c>
      <c r="G136" s="9" t="n">
        <v>0.9739</v>
      </c>
      <c r="H136" s="10" t="n">
        <v>0.9739</v>
      </c>
      <c r="I136" s="27" t="n">
        <f aca="false">G136*D136/$M$5*100</f>
        <v>0.120675928937627</v>
      </c>
      <c r="J136" s="27" t="n">
        <f aca="false">H136*D136/$M$5*100</f>
        <v>0.120675928937627</v>
      </c>
    </row>
    <row collapsed="false" customFormat="false" customHeight="false" hidden="false" ht="14" outlineLevel="0" r="137">
      <c r="A137" s="7" t="s">
        <v>132</v>
      </c>
      <c r="B137" s="7" t="s">
        <v>28</v>
      </c>
      <c r="C137" s="8" t="n">
        <v>16</v>
      </c>
      <c r="D137" s="8" t="n">
        <v>80</v>
      </c>
      <c r="E137" s="8" t="n">
        <v>888</v>
      </c>
      <c r="F137" s="7" t="s">
        <v>497</v>
      </c>
      <c r="G137" s="9" t="n">
        <v>0.9735</v>
      </c>
      <c r="H137" s="10" t="n">
        <v>0.9735</v>
      </c>
      <c r="I137" s="27" t="n">
        <f aca="false">G137*D137/$M$5*100</f>
        <v>0.0301565912364667</v>
      </c>
      <c r="J137" s="27" t="n">
        <f aca="false">H137*D137/$M$5*100</f>
        <v>0.0301565912364667</v>
      </c>
    </row>
    <row collapsed="false" customFormat="false" customHeight="false" hidden="false" ht="14" outlineLevel="0" r="138">
      <c r="A138" s="7" t="s">
        <v>140</v>
      </c>
      <c r="B138" s="7" t="s">
        <v>22</v>
      </c>
      <c r="C138" s="8" t="n">
        <v>1776</v>
      </c>
      <c r="D138" s="8" t="n">
        <v>10656</v>
      </c>
      <c r="E138" s="8" t="n">
        <v>151315</v>
      </c>
      <c r="F138" s="7" t="s">
        <v>23</v>
      </c>
      <c r="G138" s="9" t="n">
        <v>0.9725</v>
      </c>
      <c r="H138" s="10" t="n">
        <v>0.9725</v>
      </c>
      <c r="I138" s="27" t="n">
        <f aca="false">G138*D138/$M$5*100</f>
        <v>4.01273175038335</v>
      </c>
      <c r="J138" s="27" t="n">
        <f aca="false">H138*D138/$M$5*100</f>
        <v>4.01273175038335</v>
      </c>
    </row>
    <row collapsed="false" customFormat="false" customHeight="false" hidden="false" ht="14" outlineLevel="0" r="139">
      <c r="A139" s="7" t="s">
        <v>446</v>
      </c>
      <c r="B139" s="7" t="s">
        <v>447</v>
      </c>
      <c r="C139" s="8" t="n">
        <v>20</v>
      </c>
      <c r="D139" s="8" t="n">
        <v>40</v>
      </c>
      <c r="E139" s="8" t="n">
        <v>4000</v>
      </c>
      <c r="F139" s="7" t="s">
        <v>477</v>
      </c>
      <c r="G139" s="9" t="n">
        <v>0.9716</v>
      </c>
      <c r="H139" s="10" t="n">
        <v>0.9716</v>
      </c>
      <c r="I139" s="27" t="n">
        <f aca="false">G139*D139/$M$5*100</f>
        <v>0.0150488669981259</v>
      </c>
      <c r="J139" s="27" t="n">
        <f aca="false">H139*D139/$M$5*100</f>
        <v>0.0150488669981259</v>
      </c>
    </row>
    <row collapsed="false" customFormat="false" customHeight="false" hidden="false" ht="14" outlineLevel="0" r="140">
      <c r="A140" s="7" t="s">
        <v>260</v>
      </c>
      <c r="B140" s="7" t="s">
        <v>22</v>
      </c>
      <c r="C140" s="8" t="n">
        <v>20</v>
      </c>
      <c r="D140" s="8" t="n">
        <v>64</v>
      </c>
      <c r="E140" s="8" t="n">
        <v>416</v>
      </c>
      <c r="F140" s="7" t="s">
        <v>23</v>
      </c>
      <c r="G140" s="9" t="n">
        <v>0.9714</v>
      </c>
      <c r="H140" s="10" t="n">
        <v>0.9714</v>
      </c>
      <c r="I140" s="27" t="n">
        <f aca="false">G140*D140/$M$5*100</f>
        <v>0.0240732307978254</v>
      </c>
      <c r="J140" s="27" t="n">
        <f aca="false">H140*D140/$M$5*100</f>
        <v>0.0240732307978254</v>
      </c>
    </row>
    <row collapsed="false" customFormat="false" customHeight="false" hidden="false" ht="14" outlineLevel="0" r="141">
      <c r="A141" s="7" t="s">
        <v>399</v>
      </c>
      <c r="B141" s="7" t="s">
        <v>28</v>
      </c>
      <c r="C141" s="8" t="n">
        <v>298</v>
      </c>
      <c r="D141" s="8" t="n">
        <v>596</v>
      </c>
      <c r="E141" s="8" t="n">
        <v>4255</v>
      </c>
      <c r="F141" s="7" t="s">
        <v>497</v>
      </c>
      <c r="G141" s="9" t="n">
        <v>0.9712</v>
      </c>
      <c r="H141" s="10" t="n">
        <v>0.9712</v>
      </c>
      <c r="I141" s="27" t="n">
        <f aca="false">G141*D141/$M$5*100</f>
        <v>0.224135805337422</v>
      </c>
      <c r="J141" s="27" t="n">
        <f aca="false">H141*D141/$M$5*100</f>
        <v>0.224135805337422</v>
      </c>
    </row>
    <row collapsed="false" customFormat="false" customHeight="false" hidden="false" ht="14" outlineLevel="0" r="142">
      <c r="A142" s="7" t="s">
        <v>114</v>
      </c>
      <c r="B142" s="7" t="s">
        <v>56</v>
      </c>
      <c r="C142" s="8" t="n">
        <v>234</v>
      </c>
      <c r="D142" s="8" t="n">
        <v>1000</v>
      </c>
      <c r="E142" s="8" t="n">
        <v>8224</v>
      </c>
      <c r="F142" s="7" t="s">
        <v>57</v>
      </c>
      <c r="G142" s="9" t="n">
        <v>0.9707</v>
      </c>
      <c r="H142" s="10" t="n">
        <v>0.9707</v>
      </c>
      <c r="I142" s="27" t="n">
        <f aca="false">G142*D142/$M$5*100</f>
        <v>0.375873178136084</v>
      </c>
      <c r="J142" s="27" t="n">
        <f aca="false">H142*D142/$M$5*100</f>
        <v>0.375873178136084</v>
      </c>
    </row>
    <row collapsed="false" customFormat="false" customHeight="false" hidden="false" ht="14" outlineLevel="0" r="143">
      <c r="A143" s="7" t="s">
        <v>160</v>
      </c>
      <c r="B143" s="7" t="s">
        <v>41</v>
      </c>
      <c r="C143" s="8" t="n">
        <v>61</v>
      </c>
      <c r="D143" s="8" t="n">
        <v>244</v>
      </c>
      <c r="E143" s="8" t="n">
        <v>2445</v>
      </c>
      <c r="F143" s="7" t="s">
        <v>524</v>
      </c>
      <c r="G143" s="9" t="n">
        <v>0.9706</v>
      </c>
      <c r="H143" s="10" t="n">
        <v>0.9706</v>
      </c>
      <c r="I143" s="27" t="n">
        <f aca="false">G143*D143/$M$5*100</f>
        <v>0.0917036073292753</v>
      </c>
      <c r="J143" s="27" t="n">
        <f aca="false">H143*D143/$M$5*100</f>
        <v>0.0917036073292753</v>
      </c>
    </row>
    <row collapsed="false" customFormat="false" customHeight="false" hidden="false" ht="14" outlineLevel="0" r="144">
      <c r="A144" s="7" t="s">
        <v>86</v>
      </c>
      <c r="B144" s="7" t="s">
        <v>28</v>
      </c>
      <c r="C144" s="8" t="n">
        <v>128</v>
      </c>
      <c r="D144" s="8" t="n">
        <v>512</v>
      </c>
      <c r="E144" s="8" t="n">
        <v>3840</v>
      </c>
      <c r="F144" s="7" t="s">
        <v>497</v>
      </c>
      <c r="G144" s="9" t="n">
        <v>0.9684</v>
      </c>
      <c r="H144" s="10" t="n">
        <v>0.9684</v>
      </c>
      <c r="I144" s="27" t="n">
        <f aca="false">G144*D144/$M$5*100</f>
        <v>0.191991078481483</v>
      </c>
      <c r="J144" s="27" t="n">
        <f aca="false">H144*D144/$M$5*100</f>
        <v>0.191991078481483</v>
      </c>
    </row>
    <row collapsed="false" customFormat="false" customHeight="false" hidden="false" ht="14" outlineLevel="0" r="145">
      <c r="A145" s="7" t="s">
        <v>159</v>
      </c>
      <c r="B145" s="7" t="s">
        <v>25</v>
      </c>
      <c r="C145" s="8" t="n">
        <v>110</v>
      </c>
      <c r="D145" s="8" t="n">
        <v>614</v>
      </c>
      <c r="E145" s="8" t="n">
        <v>3635</v>
      </c>
      <c r="F145" s="7" t="s">
        <v>424</v>
      </c>
      <c r="G145" s="9" t="n">
        <v>0.9673</v>
      </c>
      <c r="H145" s="10" t="n">
        <v>0.9673</v>
      </c>
      <c r="I145" s="27" t="n">
        <f aca="false">G145*D145/$M$5*100</f>
        <v>0.229977773647445</v>
      </c>
      <c r="J145" s="27" t="n">
        <f aca="false">H145*D145/$M$5*100</f>
        <v>0.229977773647445</v>
      </c>
    </row>
    <row collapsed="false" customFormat="false" customHeight="false" hidden="false" ht="14" outlineLevel="0" r="146">
      <c r="A146" s="7" t="s">
        <v>170</v>
      </c>
      <c r="B146" s="7" t="s">
        <v>166</v>
      </c>
      <c r="C146" s="8" t="n">
        <v>120</v>
      </c>
      <c r="D146" s="8" t="n">
        <v>120</v>
      </c>
      <c r="E146" s="8" t="n">
        <v>866</v>
      </c>
      <c r="F146" s="7" t="s">
        <v>167</v>
      </c>
      <c r="G146" s="9" t="n">
        <v>0.9658</v>
      </c>
      <c r="H146" s="10" t="n">
        <v>0.9658</v>
      </c>
      <c r="I146" s="27" t="n">
        <f aca="false">G146*D146/$M$5*100</f>
        <v>0.0448770967891827</v>
      </c>
      <c r="J146" s="27" t="n">
        <f aca="false">H146*D146/$M$5*100</f>
        <v>0.0448770967891827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0.9657</v>
      </c>
      <c r="H147" s="10" t="n">
        <v>0.9657</v>
      </c>
      <c r="I147" s="27" t="n">
        <f aca="false">G147*D147/$M$5*100</f>
        <v>0.0957278936852377</v>
      </c>
      <c r="J147" s="27" t="n">
        <f aca="false">H147*D147/$M$5*100</f>
        <v>0.0957278936852377</v>
      </c>
    </row>
    <row collapsed="false" customFormat="false" customHeight="false" hidden="false" ht="14" outlineLevel="0" r="148">
      <c r="A148" s="7" t="s">
        <v>206</v>
      </c>
      <c r="B148" s="7" t="s">
        <v>97</v>
      </c>
      <c r="C148" s="8" t="n">
        <v>8</v>
      </c>
      <c r="D148" s="8" t="n">
        <v>8</v>
      </c>
      <c r="E148" s="8" t="n">
        <v>24</v>
      </c>
      <c r="F148" s="7" t="s">
        <v>424</v>
      </c>
      <c r="G148" s="9" t="n">
        <v>0.965</v>
      </c>
      <c r="H148" s="10" t="n">
        <v>0.965</v>
      </c>
      <c r="I148" s="27" t="n">
        <f aca="false">G148*D148/$M$5*100</f>
        <v>0.00298932825302418</v>
      </c>
      <c r="J148" s="27" t="n">
        <f aca="false">H148*D148/$M$5*100</f>
        <v>0.00298932825302418</v>
      </c>
    </row>
    <row collapsed="false" customFormat="false" customHeight="false" hidden="false" ht="14" outlineLevel="0" r="149">
      <c r="A149" s="7" t="s">
        <v>288</v>
      </c>
      <c r="B149" s="7" t="s">
        <v>28</v>
      </c>
      <c r="C149" s="8" t="n">
        <v>106</v>
      </c>
      <c r="D149" s="8" t="n">
        <v>382</v>
      </c>
      <c r="E149" s="8" t="n">
        <v>3300</v>
      </c>
      <c r="F149" s="7" t="s">
        <v>497</v>
      </c>
      <c r="G149" s="9" t="n">
        <v>0.9634</v>
      </c>
      <c r="H149" s="10" t="n">
        <v>0.9634</v>
      </c>
      <c r="I149" s="27" t="n">
        <f aca="false">G149*D149/$M$5*100</f>
        <v>0.142503756021251</v>
      </c>
      <c r="J149" s="27" t="n">
        <f aca="false">H149*D149/$M$5*100</f>
        <v>0.142503756021251</v>
      </c>
    </row>
    <row collapsed="false" customFormat="false" customHeight="false" hidden="false" ht="14" outlineLevel="0" r="150">
      <c r="A150" s="7" t="s">
        <v>301</v>
      </c>
      <c r="B150" s="7" t="s">
        <v>56</v>
      </c>
      <c r="C150" s="8" t="n">
        <v>288</v>
      </c>
      <c r="D150" s="8" t="n">
        <v>1498</v>
      </c>
      <c r="E150" s="8" t="n">
        <v>13961</v>
      </c>
      <c r="F150" s="7" t="s">
        <v>57</v>
      </c>
      <c r="G150" s="9" t="n">
        <v>0.963</v>
      </c>
      <c r="H150" s="10" t="n">
        <v>0.963</v>
      </c>
      <c r="I150" s="27" t="n">
        <f aca="false">G150*D150/$M$5*100</f>
        <v>0.558591608196645</v>
      </c>
      <c r="J150" s="27" t="n">
        <f aca="false">H150*D150/$M$5*100</f>
        <v>0.558591608196645</v>
      </c>
    </row>
    <row collapsed="false" customFormat="false" customHeight="false" hidden="false" ht="14" outlineLevel="0" r="151">
      <c r="A151" s="7" t="s">
        <v>385</v>
      </c>
      <c r="B151" s="7" t="s">
        <v>110</v>
      </c>
      <c r="C151" s="8" t="n">
        <v>44</v>
      </c>
      <c r="D151" s="8" t="n">
        <v>112</v>
      </c>
      <c r="E151" s="8" t="n">
        <v>11200</v>
      </c>
      <c r="F151" s="7" t="s">
        <v>31</v>
      </c>
      <c r="G151" s="9" t="n">
        <v>0.962</v>
      </c>
      <c r="H151" s="10" t="n">
        <v>0.962</v>
      </c>
      <c r="I151" s="27" t="n">
        <f aca="false">G151*D151/$M$5*100</f>
        <v>0.0417204900639685</v>
      </c>
      <c r="J151" s="27" t="n">
        <f aca="false">H151*D151/$M$5*100</f>
        <v>0.0417204900639685</v>
      </c>
    </row>
    <row collapsed="false" customFormat="false" customHeight="false" hidden="false" ht="14" outlineLevel="0" r="152">
      <c r="A152" s="7" t="s">
        <v>235</v>
      </c>
      <c r="B152" s="7" t="s">
        <v>129</v>
      </c>
      <c r="C152" s="8" t="n">
        <v>14</v>
      </c>
      <c r="D152" s="8" t="n">
        <v>84</v>
      </c>
      <c r="E152" s="8" t="n">
        <v>840</v>
      </c>
      <c r="F152" s="7" t="s">
        <v>433</v>
      </c>
      <c r="G152" s="9" t="n">
        <v>0.9615</v>
      </c>
      <c r="H152" s="10" t="n">
        <v>0.9615</v>
      </c>
      <c r="I152" s="27" t="n">
        <f aca="false">G152*D152/$M$5*100</f>
        <v>0.0312741043631801</v>
      </c>
      <c r="J152" s="27" t="n">
        <f aca="false">H152*D152/$M$5*100</f>
        <v>0.0312741043631801</v>
      </c>
    </row>
    <row collapsed="false" customFormat="false" customHeight="false" hidden="false" ht="14" outlineLevel="0" r="153">
      <c r="A153" s="7" t="s">
        <v>425</v>
      </c>
      <c r="B153" s="7" t="s">
        <v>82</v>
      </c>
      <c r="C153" s="8" t="n">
        <v>69</v>
      </c>
      <c r="D153" s="8" t="n">
        <v>89</v>
      </c>
      <c r="E153" s="8" t="n">
        <v>716</v>
      </c>
      <c r="F153" s="7" t="s">
        <v>502</v>
      </c>
      <c r="G153" s="9" t="n">
        <v>0.9597</v>
      </c>
      <c r="H153" s="10" t="n">
        <v>0.9597</v>
      </c>
      <c r="I153" s="27" t="n">
        <f aca="false">G153*D153/$M$5*100</f>
        <v>0.0330736257608847</v>
      </c>
      <c r="J153" s="27" t="n">
        <f aca="false">H153*D153/$M$5*100</f>
        <v>0.0330736257608847</v>
      </c>
    </row>
    <row collapsed="false" customFormat="false" customHeight="false" hidden="false" ht="14" outlineLevel="0" r="154">
      <c r="A154" s="7" t="s">
        <v>173</v>
      </c>
      <c r="B154" s="7" t="s">
        <v>56</v>
      </c>
      <c r="C154" s="8" t="n">
        <v>46</v>
      </c>
      <c r="D154" s="8" t="n">
        <v>200</v>
      </c>
      <c r="E154" s="8" t="n">
        <v>1580</v>
      </c>
      <c r="F154" s="7" t="s">
        <v>57</v>
      </c>
      <c r="G154" s="9" t="n">
        <v>0.9582</v>
      </c>
      <c r="H154" s="10" t="n">
        <v>0.9582</v>
      </c>
      <c r="I154" s="27" t="n">
        <f aca="false">G154*D154/$M$5*100</f>
        <v>0.0742065889131546</v>
      </c>
      <c r="J154" s="27" t="n">
        <f aca="false">H154*D154/$M$5*100</f>
        <v>0.0742065889131546</v>
      </c>
    </row>
    <row collapsed="false" customFormat="false" customHeight="false" hidden="false" ht="14" outlineLevel="0" r="155">
      <c r="A155" s="7" t="s">
        <v>490</v>
      </c>
      <c r="B155" s="7" t="s">
        <v>56</v>
      </c>
      <c r="C155" s="8" t="n">
        <v>244</v>
      </c>
      <c r="D155" s="8" t="n">
        <v>662</v>
      </c>
      <c r="E155" s="8" t="n">
        <v>7944</v>
      </c>
      <c r="F155" s="7" t="s">
        <v>57</v>
      </c>
      <c r="G155" s="9" t="n">
        <v>0.9578</v>
      </c>
      <c r="H155" s="10" t="n">
        <v>0.9578</v>
      </c>
      <c r="I155" s="27" t="n">
        <f aca="false">G155*D155/$M$5*100</f>
        <v>0.245521273794588</v>
      </c>
      <c r="J155" s="27" t="n">
        <f aca="false">H155*D155/$M$5*100</f>
        <v>0.245521273794588</v>
      </c>
    </row>
    <row collapsed="false" customFormat="false" customHeight="false" hidden="false" ht="14" outlineLevel="0" r="156">
      <c r="A156" s="7" t="s">
        <v>193</v>
      </c>
      <c r="B156" s="7" t="s">
        <v>28</v>
      </c>
      <c r="C156" s="8" t="n">
        <v>250</v>
      </c>
      <c r="D156" s="8" t="n">
        <v>2500</v>
      </c>
      <c r="E156" s="8" t="n">
        <v>50000</v>
      </c>
      <c r="F156" s="7" t="s">
        <v>497</v>
      </c>
      <c r="G156" s="9" t="n">
        <v>0.9558</v>
      </c>
      <c r="H156" s="10" t="n">
        <v>0.9558</v>
      </c>
      <c r="I156" s="27" t="n">
        <f aca="false">G156*D156/$M$5*100</f>
        <v>0.925259049300683</v>
      </c>
      <c r="J156" s="27" t="n">
        <f aca="false">H156*D156/$M$5*100</f>
        <v>0.925259049300683</v>
      </c>
    </row>
    <row collapsed="false" customFormat="false" customHeight="false" hidden="false" ht="14" outlineLevel="0" r="157">
      <c r="A157" s="7" t="s">
        <v>280</v>
      </c>
      <c r="B157" s="7" t="s">
        <v>41</v>
      </c>
      <c r="C157" s="8" t="n">
        <v>246</v>
      </c>
      <c r="D157" s="8" t="n">
        <v>984</v>
      </c>
      <c r="E157" s="8" t="n">
        <v>9035</v>
      </c>
      <c r="F157" s="7" t="s">
        <v>524</v>
      </c>
      <c r="G157" s="9" t="n">
        <v>0.9985</v>
      </c>
      <c r="H157" s="10" t="n">
        <v>0.9556</v>
      </c>
      <c r="I157" s="27" t="n">
        <f aca="false">G157*D157/$M$5*100</f>
        <v>0.380451651874913</v>
      </c>
      <c r="J157" s="27" t="n">
        <f aca="false">H157*D157/$M$5*100</f>
        <v>0.364105757167418</v>
      </c>
    </row>
    <row collapsed="false" customFormat="false" customHeight="false" hidden="false" ht="14" outlineLevel="0" r="158">
      <c r="A158" s="7" t="s">
        <v>411</v>
      </c>
      <c r="B158" s="7" t="s">
        <v>412</v>
      </c>
      <c r="C158" s="8" t="n">
        <v>5492</v>
      </c>
      <c r="D158" s="8" t="n">
        <v>5492</v>
      </c>
      <c r="E158" s="8" t="n">
        <v>-1</v>
      </c>
      <c r="F158" s="7" t="s">
        <v>72</v>
      </c>
      <c r="G158" s="9" t="n">
        <v>0.9545</v>
      </c>
      <c r="H158" s="10" t="n">
        <v>0.9545</v>
      </c>
      <c r="I158" s="27" t="n">
        <f aca="false">G158*D158/$M$5*100</f>
        <v>2.02984449297585</v>
      </c>
      <c r="J158" s="27" t="n">
        <f aca="false">H158*D158/$M$5*100</f>
        <v>2.02984449297585</v>
      </c>
    </row>
    <row collapsed="false" customFormat="false" customHeight="false" hidden="false" ht="14" outlineLevel="0" r="159">
      <c r="A159" s="7" t="s">
        <v>279</v>
      </c>
      <c r="B159" s="7" t="s">
        <v>28</v>
      </c>
      <c r="C159" s="8" t="n">
        <v>-1</v>
      </c>
      <c r="D159" s="8" t="n">
        <v>-1</v>
      </c>
      <c r="E159" s="8" t="n">
        <v>-1</v>
      </c>
      <c r="F159" s="7" t="s">
        <v>497</v>
      </c>
      <c r="G159" s="9" t="n">
        <v>0.954</v>
      </c>
      <c r="H159" s="10" t="n">
        <v>0.954</v>
      </c>
      <c r="I159" s="27" t="n">
        <f aca="false">G159*D159/$M$5*100</f>
        <v>-0.000369406626086148</v>
      </c>
      <c r="J159" s="27" t="n">
        <f aca="false">H159*D159/$M$5*100</f>
        <v>-0.000369406626086148</v>
      </c>
    </row>
    <row collapsed="false" customFormat="false" customHeight="false" hidden="false" ht="14" outlineLevel="0" r="160">
      <c r="A160" s="7" t="s">
        <v>271</v>
      </c>
      <c r="B160" s="7" t="s">
        <v>82</v>
      </c>
      <c r="C160" s="8" t="n">
        <v>1</v>
      </c>
      <c r="D160" s="8" t="n">
        <v>1</v>
      </c>
      <c r="E160" s="8" t="n">
        <v>4</v>
      </c>
      <c r="F160" s="7" t="s">
        <v>502</v>
      </c>
      <c r="G160" s="9" t="n">
        <v>0.9515</v>
      </c>
      <c r="H160" s="10" t="n">
        <v>0.9515</v>
      </c>
      <c r="I160" s="27" t="n">
        <f aca="false">G160*D160/$M$5*100</f>
        <v>0.000368438579372086</v>
      </c>
      <c r="J160" s="27" t="n">
        <f aca="false">H160*D160/$M$5*100</f>
        <v>0.000368438579372086</v>
      </c>
    </row>
    <row collapsed="false" customFormat="false" customHeight="false" hidden="false" ht="14" outlineLevel="0" r="161">
      <c r="A161" s="7" t="s">
        <v>405</v>
      </c>
      <c r="B161" s="7" t="s">
        <v>25</v>
      </c>
      <c r="C161" s="8" t="n">
        <v>14</v>
      </c>
      <c r="D161" s="8" t="n">
        <v>14</v>
      </c>
      <c r="E161" s="8" t="n">
        <v>114</v>
      </c>
      <c r="F161" s="7" t="s">
        <v>424</v>
      </c>
      <c r="G161" s="9" t="n">
        <v>0.9504</v>
      </c>
      <c r="H161" s="10" t="n">
        <v>0.9504</v>
      </c>
      <c r="I161" s="27" t="n">
        <f aca="false">G161*D161/$M$5*100</f>
        <v>0.00515217694345058</v>
      </c>
      <c r="J161" s="27" t="n">
        <f aca="false">H161*D161/$M$5*100</f>
        <v>0.00515217694345058</v>
      </c>
    </row>
    <row collapsed="false" customFormat="false" customHeight="false" hidden="false" ht="14" outlineLevel="0" r="162">
      <c r="A162" s="7" t="s">
        <v>294</v>
      </c>
      <c r="B162" s="7" t="s">
        <v>492</v>
      </c>
      <c r="C162" s="8" t="n">
        <v>32</v>
      </c>
      <c r="D162" s="8" t="n">
        <v>74</v>
      </c>
      <c r="E162" s="8" t="n">
        <v>67</v>
      </c>
      <c r="F162" s="7" t="s">
        <v>104</v>
      </c>
      <c r="G162" s="9" t="n">
        <v>0.9498</v>
      </c>
      <c r="H162" s="10" t="n">
        <v>0.9498</v>
      </c>
      <c r="I162" s="27" t="n">
        <f aca="false">G162*D162/$M$5*100</f>
        <v>0.0272157427628828</v>
      </c>
      <c r="J162" s="27" t="n">
        <f aca="false">H162*D162/$M$5*100</f>
        <v>0.0272157427628828</v>
      </c>
    </row>
    <row collapsed="false" customFormat="false" customHeight="false" hidden="false" ht="14" outlineLevel="0" r="163">
      <c r="A163" s="7" t="s">
        <v>516</v>
      </c>
      <c r="B163" s="7" t="s">
        <v>28</v>
      </c>
      <c r="C163" s="8" t="n">
        <v>4</v>
      </c>
      <c r="D163" s="8" t="n">
        <v>24</v>
      </c>
      <c r="E163" s="8" t="n">
        <v>300</v>
      </c>
      <c r="F163" s="7" t="s">
        <v>497</v>
      </c>
      <c r="G163" s="9" t="n">
        <v>0.9479</v>
      </c>
      <c r="H163" s="10" t="n">
        <v>0.9479</v>
      </c>
      <c r="I163" s="27" t="n">
        <f aca="false">G163*D163/$M$5*100</f>
        <v>0.00880907021049208</v>
      </c>
      <c r="J163" s="27" t="n">
        <f aca="false">H163*D163/$M$5*100</f>
        <v>0.00880907021049208</v>
      </c>
    </row>
    <row collapsed="false" customFormat="false" customHeight="false" hidden="false" ht="14" outlineLevel="0" r="164">
      <c r="A164" s="7" t="s">
        <v>431</v>
      </c>
      <c r="B164" s="7" t="s">
        <v>432</v>
      </c>
      <c r="C164" s="8" t="n">
        <v>5</v>
      </c>
      <c r="D164" s="8" t="n">
        <v>10</v>
      </c>
      <c r="E164" s="8" t="n">
        <v>123</v>
      </c>
      <c r="F164" s="7" t="s">
        <v>216</v>
      </c>
      <c r="G164" s="9" t="n">
        <v>0.9477</v>
      </c>
      <c r="H164" s="10" t="n">
        <v>0.9477</v>
      </c>
      <c r="I164" s="27" t="n">
        <f aca="false">G164*D164/$M$5*100</f>
        <v>0.00366967148366712</v>
      </c>
      <c r="J164" s="27" t="n">
        <f aca="false">H164*D164/$M$5*100</f>
        <v>0.00366967148366712</v>
      </c>
    </row>
    <row collapsed="false" customFormat="false" customHeight="false" hidden="false" ht="14" outlineLevel="0" r="165">
      <c r="A165" s="7" t="s">
        <v>530</v>
      </c>
      <c r="B165" s="7" t="s">
        <v>56</v>
      </c>
      <c r="C165" s="8" t="n">
        <v>34</v>
      </c>
      <c r="D165" s="8" t="n">
        <v>34</v>
      </c>
      <c r="E165" s="8" t="n">
        <v>-1</v>
      </c>
      <c r="F165" s="7" t="s">
        <v>57</v>
      </c>
      <c r="G165" s="9" t="n">
        <v>0.9459</v>
      </c>
      <c r="H165" s="10" t="n">
        <v>0.9459</v>
      </c>
      <c r="I165" s="27" t="n">
        <f aca="false">G165*D165/$M$5*100</f>
        <v>0.012453185260908</v>
      </c>
      <c r="J165" s="27" t="n">
        <f aca="false">H165*D165/$M$5*100</f>
        <v>0.012453185260908</v>
      </c>
    </row>
    <row collapsed="false" customFormat="false" customHeight="false" hidden="false" ht="14" outlineLevel="0" r="166">
      <c r="A166" s="7" t="s">
        <v>234</v>
      </c>
      <c r="B166" s="7" t="s">
        <v>511</v>
      </c>
      <c r="C166" s="8" t="n">
        <v>1019</v>
      </c>
      <c r="D166" s="8" t="n">
        <v>4076</v>
      </c>
      <c r="E166" s="8" t="n">
        <v>38760</v>
      </c>
      <c r="F166" s="7" t="s">
        <v>31</v>
      </c>
      <c r="G166" s="9" t="n">
        <v>0.9679</v>
      </c>
      <c r="H166" s="10" t="n">
        <v>0.9452</v>
      </c>
      <c r="I166" s="27" t="n">
        <f aca="false">G166*D166/$M$5*100</f>
        <v>1.52763982466738</v>
      </c>
      <c r="J166" s="27" t="n">
        <f aca="false">H166*D166/$M$5*100</f>
        <v>1.4918123383362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0.9491</v>
      </c>
      <c r="H167" s="10" t="n">
        <v>0.9448</v>
      </c>
      <c r="I167" s="27" t="n">
        <f aca="false">G167*D167/$M$5*100</f>
        <v>0.776179545560151</v>
      </c>
      <c r="J167" s="27" t="n">
        <f aca="false">H167*D167/$M$5*100</f>
        <v>0.77266298034478</v>
      </c>
    </row>
    <row collapsed="false" customFormat="false" customHeight="false" hidden="false" ht="14" outlineLevel="0" r="168">
      <c r="A168" s="7" t="s">
        <v>130</v>
      </c>
      <c r="B168" s="7" t="s">
        <v>101</v>
      </c>
      <c r="C168" s="8" t="n">
        <v>62</v>
      </c>
      <c r="D168" s="8" t="n">
        <v>248</v>
      </c>
      <c r="E168" s="8" t="n">
        <v>2714</v>
      </c>
      <c r="F168" s="7" t="s">
        <v>102</v>
      </c>
      <c r="G168" s="9" t="n">
        <v>0.9447</v>
      </c>
      <c r="H168" s="10" t="n">
        <v>0.9447</v>
      </c>
      <c r="I168" s="27" t="n">
        <f aca="false">G168*D168/$M$5*100</f>
        <v>0.0907197620928396</v>
      </c>
      <c r="J168" s="27" t="n">
        <f aca="false">H168*D168/$M$5*100</f>
        <v>0.0907197620928396</v>
      </c>
    </row>
    <row collapsed="false" customFormat="false" customHeight="false" hidden="false" ht="14" outlineLevel="0" r="169">
      <c r="A169" s="7" t="s">
        <v>417</v>
      </c>
      <c r="B169" s="7" t="s">
        <v>28</v>
      </c>
      <c r="C169" s="8" t="n">
        <v>46</v>
      </c>
      <c r="D169" s="8" t="n">
        <v>176</v>
      </c>
      <c r="E169" s="8" t="n">
        <v>1533</v>
      </c>
      <c r="F169" s="7" t="s">
        <v>497</v>
      </c>
      <c r="G169" s="9" t="n">
        <v>0.9433</v>
      </c>
      <c r="H169" s="10" t="n">
        <v>0.9433</v>
      </c>
      <c r="I169" s="27" t="n">
        <f aca="false">G169*D169/$M$5*100</f>
        <v>0.0642863559623933</v>
      </c>
      <c r="J169" s="27" t="n">
        <f aca="false">H169*D169/$M$5*100</f>
        <v>0.0642863559623933</v>
      </c>
    </row>
    <row collapsed="false" customFormat="false" customHeight="false" hidden="false" ht="14" outlineLevel="0" r="170">
      <c r="A170" s="7" t="s">
        <v>137</v>
      </c>
      <c r="B170" s="7" t="s">
        <v>138</v>
      </c>
      <c r="C170" s="8" t="n">
        <v>-1</v>
      </c>
      <c r="D170" s="8" t="n">
        <v>-1</v>
      </c>
      <c r="E170" s="8" t="n">
        <v>-1</v>
      </c>
      <c r="F170" s="7" t="s">
        <v>497</v>
      </c>
      <c r="G170" s="9" t="n">
        <v>0.9418</v>
      </c>
      <c r="H170" s="10" t="n">
        <v>0.9418</v>
      </c>
      <c r="I170" s="27" t="n">
        <f aca="false">G170*D170/$M$5*100</f>
        <v>-0.000364682558121525</v>
      </c>
      <c r="J170" s="27" t="n">
        <f aca="false">H170*D170/$M$5*100</f>
        <v>-0.000364682558121525</v>
      </c>
    </row>
    <row collapsed="false" customFormat="false" customHeight="false" hidden="false" ht="14" outlineLevel="0" r="171">
      <c r="A171" s="7" t="s">
        <v>351</v>
      </c>
      <c r="B171" s="7" t="s">
        <v>28</v>
      </c>
      <c r="C171" s="8" t="n">
        <v>162</v>
      </c>
      <c r="D171" s="8" t="n">
        <v>1310</v>
      </c>
      <c r="E171" s="8" t="n">
        <v>10525</v>
      </c>
      <c r="F171" s="7" t="s">
        <v>497</v>
      </c>
      <c r="G171" s="9" t="n">
        <v>0.9404</v>
      </c>
      <c r="H171" s="10" t="n">
        <v>0.9404</v>
      </c>
      <c r="I171" s="27" t="n">
        <f aca="false">G171*D171/$M$5*100</f>
        <v>0.477023992069761</v>
      </c>
      <c r="J171" s="27" t="n">
        <f aca="false">H171*D171/$M$5*100</f>
        <v>0.477023992069761</v>
      </c>
    </row>
    <row collapsed="false" customFormat="false" customHeight="false" hidden="false" ht="14" outlineLevel="0" r="172">
      <c r="A172" s="7" t="s">
        <v>389</v>
      </c>
      <c r="B172" s="7" t="s">
        <v>33</v>
      </c>
      <c r="C172" s="8" t="n">
        <v>8</v>
      </c>
      <c r="D172" s="8" t="n">
        <v>32</v>
      </c>
      <c r="E172" s="8" t="n">
        <v>294</v>
      </c>
      <c r="F172" s="7" t="s">
        <v>422</v>
      </c>
      <c r="G172" s="9" t="n">
        <v>0.9404</v>
      </c>
      <c r="H172" s="10" t="n">
        <v>0.9404</v>
      </c>
      <c r="I172" s="27" t="n">
        <f aca="false">G172*D172/$M$5*100</f>
        <v>0.0116524944627728</v>
      </c>
      <c r="J172" s="27" t="n">
        <f aca="false">H172*D172/$M$5*100</f>
        <v>0.0116524944627728</v>
      </c>
    </row>
    <row collapsed="false" customFormat="false" customHeight="false" hidden="false" ht="14" outlineLevel="0" r="173">
      <c r="A173" s="7" t="s">
        <v>535</v>
      </c>
      <c r="B173" s="7" t="s">
        <v>22</v>
      </c>
      <c r="C173" s="8" t="n">
        <v>16</v>
      </c>
      <c r="D173" s="8" t="n">
        <v>64</v>
      </c>
      <c r="E173" s="8" t="n">
        <v>448</v>
      </c>
      <c r="F173" s="7" t="s">
        <v>23</v>
      </c>
      <c r="G173" s="9" t="n">
        <v>0.9385</v>
      </c>
      <c r="H173" s="10" t="n">
        <v>0.9385</v>
      </c>
      <c r="I173" s="27" t="n">
        <f aca="false">G173*D173/$M$5*100</f>
        <v>0.0232579031333736</v>
      </c>
      <c r="J173" s="27" t="n">
        <f aca="false">H173*D173/$M$5*100</f>
        <v>0.0232579031333736</v>
      </c>
    </row>
    <row collapsed="false" customFormat="false" customHeight="false" hidden="false" ht="14" outlineLevel="0" r="174">
      <c r="A174" s="7" t="s">
        <v>126</v>
      </c>
      <c r="B174" s="7" t="s">
        <v>97</v>
      </c>
      <c r="C174" s="8" t="n">
        <v>312</v>
      </c>
      <c r="D174" s="8" t="n">
        <v>1248</v>
      </c>
      <c r="E174" s="8" t="n">
        <v>8524</v>
      </c>
      <c r="F174" s="7" t="s">
        <v>424</v>
      </c>
      <c r="G174" s="9" t="n">
        <v>0.9364</v>
      </c>
      <c r="H174" s="10" t="n">
        <v>0.9364</v>
      </c>
      <c r="I174" s="27" t="n">
        <f aca="false">G174*D174/$M$5*100</f>
        <v>0.452514288369499</v>
      </c>
      <c r="J174" s="27" t="n">
        <f aca="false">H174*D174/$M$5*100</f>
        <v>0.452514288369499</v>
      </c>
    </row>
    <row collapsed="false" customFormat="false" customHeight="false" hidden="false" ht="14" outlineLevel="0" r="175">
      <c r="A175" s="7" t="s">
        <v>491</v>
      </c>
      <c r="B175" s="7" t="s">
        <v>492</v>
      </c>
      <c r="C175" s="8" t="n">
        <v>102</v>
      </c>
      <c r="D175" s="8" t="n">
        <v>320</v>
      </c>
      <c r="E175" s="8" t="n">
        <v>2624</v>
      </c>
      <c r="F175" s="7" t="s">
        <v>104</v>
      </c>
      <c r="G175" s="9" t="n">
        <v>0.9357</v>
      </c>
      <c r="H175" s="10" t="n">
        <v>0.9357</v>
      </c>
      <c r="I175" s="27" t="n">
        <f aca="false">G175*D175/$M$5*100</f>
        <v>0.115942567724548</v>
      </c>
      <c r="J175" s="27" t="n">
        <f aca="false">H175*D175/$M$5*100</f>
        <v>0.115942567724548</v>
      </c>
    </row>
    <row collapsed="false" customFormat="false" customHeight="false" hidden="false" ht="14" outlineLevel="0" r="176">
      <c r="A176" s="7" t="s">
        <v>314</v>
      </c>
      <c r="B176" s="7" t="s">
        <v>166</v>
      </c>
      <c r="C176" s="8" t="n">
        <v>12</v>
      </c>
      <c r="D176" s="8" t="n">
        <v>12</v>
      </c>
      <c r="E176" s="8" t="n">
        <v>38</v>
      </c>
      <c r="F176" s="7" t="s">
        <v>167</v>
      </c>
      <c r="G176" s="9" t="n">
        <v>0.9356</v>
      </c>
      <c r="H176" s="10" t="n">
        <v>0.9356</v>
      </c>
      <c r="I176" s="27" t="n">
        <f aca="false">G176*D176/$M$5*100</f>
        <v>0.00434738162724781</v>
      </c>
      <c r="J176" s="27" t="n">
        <f aca="false">H176*D176/$M$5*100</f>
        <v>0.00434738162724781</v>
      </c>
    </row>
    <row collapsed="false" customFormat="false" customHeight="false" hidden="false" ht="14" outlineLevel="0" r="177">
      <c r="A177" s="7" t="s">
        <v>494</v>
      </c>
      <c r="B177" s="7" t="s">
        <v>66</v>
      </c>
      <c r="C177" s="8" t="n">
        <v>-1</v>
      </c>
      <c r="D177" s="8" t="n">
        <v>-1</v>
      </c>
      <c r="E177" s="8" t="n">
        <v>-1</v>
      </c>
      <c r="F177" s="7" t="s">
        <v>427</v>
      </c>
      <c r="G177" s="9" t="n">
        <v>0.9349</v>
      </c>
      <c r="H177" s="10" t="n">
        <v>0.9349</v>
      </c>
      <c r="I177" s="27" t="n">
        <f aca="false">G177*D177/$M$5*100</f>
        <v>-0.000362010749190713</v>
      </c>
      <c r="J177" s="27" t="n">
        <f aca="false">H177*D177/$M$5*100</f>
        <v>-0.000362010749190713</v>
      </c>
    </row>
    <row collapsed="false" customFormat="false" customHeight="false" hidden="false" ht="14" outlineLevel="0" r="178">
      <c r="A178" s="7" t="s">
        <v>306</v>
      </c>
      <c r="B178" s="7" t="s">
        <v>112</v>
      </c>
      <c r="C178" s="8" t="n">
        <v>268</v>
      </c>
      <c r="D178" s="8" t="n">
        <v>1072</v>
      </c>
      <c r="E178" s="8" t="n">
        <v>13400</v>
      </c>
      <c r="F178" s="7" t="s">
        <v>113</v>
      </c>
      <c r="G178" s="9" t="n">
        <v>0.9614</v>
      </c>
      <c r="H178" s="10" t="n">
        <v>0.9329</v>
      </c>
      <c r="I178" s="27" t="n">
        <f aca="false">G178*D178/$M$5*100</f>
        <v>0.399075631553676</v>
      </c>
      <c r="J178" s="27" t="n">
        <f aca="false">H178*D178/$M$5*100</f>
        <v>0.387245326270464</v>
      </c>
    </row>
    <row collapsed="false" customFormat="false" customHeight="false" hidden="false" ht="14" outlineLevel="0" r="179">
      <c r="A179" s="7" t="s">
        <v>128</v>
      </c>
      <c r="B179" s="7" t="s">
        <v>129</v>
      </c>
      <c r="C179" s="8" t="n">
        <v>5</v>
      </c>
      <c r="D179" s="8" t="n">
        <v>20</v>
      </c>
      <c r="E179" s="8" t="n">
        <v>200</v>
      </c>
      <c r="F179" s="7" t="s">
        <v>433</v>
      </c>
      <c r="G179" s="9" t="n">
        <v>0.9517</v>
      </c>
      <c r="H179" s="10" t="n">
        <v>0.9328</v>
      </c>
      <c r="I179" s="27" t="n">
        <f aca="false">G179*D179/$M$5*100</f>
        <v>0.00737032046218422</v>
      </c>
      <c r="J179" s="27" t="n">
        <f aca="false">H179*D179/$M$5*100</f>
        <v>0.00722395179901801</v>
      </c>
    </row>
    <row collapsed="false" customFormat="false" customHeight="false" hidden="false" ht="14" outlineLevel="0" r="180">
      <c r="A180" s="7" t="s">
        <v>163</v>
      </c>
      <c r="B180" s="7" t="s">
        <v>44</v>
      </c>
      <c r="C180" s="8" t="n">
        <v>588</v>
      </c>
      <c r="D180" s="8" t="n">
        <v>2352</v>
      </c>
      <c r="E180" s="8" t="n">
        <v>26578</v>
      </c>
      <c r="F180" s="7" t="s">
        <v>421</v>
      </c>
      <c r="G180" s="9" t="n">
        <v>0.9746</v>
      </c>
      <c r="H180" s="10" t="n">
        <v>0.9315</v>
      </c>
      <c r="I180" s="27" t="n">
        <f aca="false">G180*D180/$M$5*100</f>
        <v>0.88760559453557</v>
      </c>
      <c r="J180" s="27" t="n">
        <f aca="false">H180*D180/$M$5*100</f>
        <v>0.848352771711352</v>
      </c>
    </row>
    <row collapsed="false" customFormat="false" customHeight="false" hidden="false" ht="14" outlineLevel="0" r="181">
      <c r="A181" s="7" t="s">
        <v>534</v>
      </c>
      <c r="B181" s="7" t="s">
        <v>28</v>
      </c>
      <c r="C181" s="8" t="n">
        <v>8</v>
      </c>
      <c r="D181" s="8" t="n">
        <v>32</v>
      </c>
      <c r="E181" s="8" t="n">
        <v>208</v>
      </c>
      <c r="F181" s="7" t="s">
        <v>497</v>
      </c>
      <c r="G181" s="9" t="n">
        <v>0.9287</v>
      </c>
      <c r="H181" s="10" t="n">
        <v>0.9287</v>
      </c>
      <c r="I181" s="27" t="n">
        <f aca="false">G181*D181/$M$5*100</f>
        <v>0.0115075197868748</v>
      </c>
      <c r="J181" s="27" t="n">
        <f aca="false">H181*D181/$M$5*100</f>
        <v>0.0115075197868748</v>
      </c>
    </row>
    <row collapsed="false" customFormat="false" customHeight="false" hidden="false" ht="14" outlineLevel="0" r="182">
      <c r="A182" s="7" t="s">
        <v>440</v>
      </c>
      <c r="B182" s="7" t="s">
        <v>25</v>
      </c>
      <c r="C182" s="8" t="n">
        <v>128</v>
      </c>
      <c r="D182" s="8" t="n">
        <v>512</v>
      </c>
      <c r="E182" s="8" t="n">
        <v>4557</v>
      </c>
      <c r="F182" s="7" t="s">
        <v>424</v>
      </c>
      <c r="G182" s="9" t="n">
        <v>0.9285</v>
      </c>
      <c r="H182" s="10" t="n">
        <v>0.9285</v>
      </c>
      <c r="I182" s="27" t="n">
        <f aca="false">G182*D182/$M$5*100</f>
        <v>0.184080665396589</v>
      </c>
      <c r="J182" s="27" t="n">
        <f aca="false">H182*D182/$M$5*100</f>
        <v>0.184080665396589</v>
      </c>
    </row>
    <row collapsed="false" customFormat="false" customHeight="false" hidden="false" ht="14" outlineLevel="0" r="183">
      <c r="A183" s="7" t="s">
        <v>93</v>
      </c>
      <c r="B183" s="7" t="s">
        <v>44</v>
      </c>
      <c r="C183" s="8" t="n">
        <v>62</v>
      </c>
      <c r="D183" s="8" t="n">
        <v>92</v>
      </c>
      <c r="E183" s="8" t="n">
        <v>656</v>
      </c>
      <c r="F183" s="7" t="s">
        <v>421</v>
      </c>
      <c r="G183" s="9" t="n">
        <v>0.9285</v>
      </c>
      <c r="H183" s="10" t="n">
        <v>0.9285</v>
      </c>
      <c r="I183" s="27" t="n">
        <f aca="false">G183*D183/$M$5*100</f>
        <v>0.0330769945634497</v>
      </c>
      <c r="J183" s="27" t="n">
        <f aca="false">H183*D183/$M$5*100</f>
        <v>0.0330769945634497</v>
      </c>
    </row>
    <row collapsed="false" customFormat="false" customHeight="false" hidden="false" ht="14" outlineLevel="0" r="184">
      <c r="A184" s="7" t="s">
        <v>43</v>
      </c>
      <c r="B184" s="7" t="s">
        <v>44</v>
      </c>
      <c r="C184" s="8" t="n">
        <v>272</v>
      </c>
      <c r="D184" s="8" t="n">
        <v>1140</v>
      </c>
      <c r="E184" s="8" t="n">
        <v>10602</v>
      </c>
      <c r="F184" s="7" t="s">
        <v>421</v>
      </c>
      <c r="G184" s="9" t="n">
        <v>0.9416</v>
      </c>
      <c r="H184" s="10" t="n">
        <v>0.9283</v>
      </c>
      <c r="I184" s="27" t="n">
        <f aca="false">G184*D184/$M$5*100</f>
        <v>0.415649830398216</v>
      </c>
      <c r="J184" s="27" t="n">
        <f aca="false">H184*D184/$M$5*100</f>
        <v>0.409778820686771</v>
      </c>
    </row>
    <row collapsed="false" customFormat="false" customHeight="false" hidden="false" ht="14" outlineLevel="0" r="185">
      <c r="A185" s="7" t="s">
        <v>499</v>
      </c>
      <c r="B185" s="7" t="s">
        <v>222</v>
      </c>
      <c r="C185" s="8" t="n">
        <v>228</v>
      </c>
      <c r="D185" s="8" t="n">
        <v>1168</v>
      </c>
      <c r="E185" s="8" t="n">
        <v>11535</v>
      </c>
      <c r="F185" s="7" t="s">
        <v>72</v>
      </c>
      <c r="G185" s="9" t="n">
        <v>0.9278</v>
      </c>
      <c r="H185" s="10" t="n">
        <v>0.9265</v>
      </c>
      <c r="I185" s="27" t="n">
        <f aca="false">G185*D185/$M$5*100</f>
        <v>0.419617427938603</v>
      </c>
      <c r="J185" s="27" t="n">
        <f aca="false">H185*D185/$M$5*100</f>
        <v>0.41902947508635</v>
      </c>
    </row>
    <row collapsed="false" customFormat="false" customHeight="false" hidden="false" ht="14" outlineLevel="0" r="186">
      <c r="A186" s="7" t="s">
        <v>131</v>
      </c>
      <c r="B186" s="7" t="s">
        <v>101</v>
      </c>
      <c r="C186" s="8" t="n">
        <v>41</v>
      </c>
      <c r="D186" s="8" t="n">
        <v>168</v>
      </c>
      <c r="E186" s="8" t="n">
        <v>1961</v>
      </c>
      <c r="F186" s="7" t="s">
        <v>102</v>
      </c>
      <c r="G186" s="9" t="n">
        <v>0.9957</v>
      </c>
      <c r="H186" s="10" t="n">
        <v>0.9203</v>
      </c>
      <c r="I186" s="27" t="n">
        <f aca="false">G186*D186/$M$5*100</f>
        <v>0.0647730124064867</v>
      </c>
      <c r="J186" s="27" t="n">
        <f aca="false">H186*D186/$M$5*100</f>
        <v>0.059868035871939</v>
      </c>
    </row>
    <row collapsed="false" customFormat="false" customHeight="false" hidden="false" ht="14" outlineLevel="0" r="187">
      <c r="A187" s="7" t="s">
        <v>291</v>
      </c>
      <c r="B187" s="7" t="s">
        <v>28</v>
      </c>
      <c r="C187" s="8" t="n">
        <v>170</v>
      </c>
      <c r="D187" s="8" t="n">
        <v>512</v>
      </c>
      <c r="E187" s="8" t="n">
        <v>4608</v>
      </c>
      <c r="F187" s="7" t="s">
        <v>497</v>
      </c>
      <c r="G187" s="9" t="n">
        <v>0.9184</v>
      </c>
      <c r="H187" s="10" t="n">
        <v>0.9184</v>
      </c>
      <c r="I187" s="27" t="n">
        <f aca="false">G187*D187/$M$5*100</f>
        <v>0.182078280129486</v>
      </c>
      <c r="J187" s="27" t="n">
        <f aca="false">H187*D187/$M$5*100</f>
        <v>0.182078280129486</v>
      </c>
    </row>
    <row collapsed="false" customFormat="false" customHeight="false" hidden="false" ht="14" outlineLevel="0" r="188">
      <c r="A188" s="7" t="s">
        <v>168</v>
      </c>
      <c r="B188" s="7" t="s">
        <v>28</v>
      </c>
      <c r="C188" s="8" t="n">
        <v>139</v>
      </c>
      <c r="D188" s="8" t="n">
        <v>278</v>
      </c>
      <c r="E188" s="8" t="n">
        <v>1985</v>
      </c>
      <c r="F188" s="7" t="s">
        <v>497</v>
      </c>
      <c r="G188" s="9" t="n">
        <v>0.9176</v>
      </c>
      <c r="H188" s="10" t="n">
        <v>0.9176</v>
      </c>
      <c r="I188" s="27" t="n">
        <f aca="false">G188*D188/$M$5*100</f>
        <v>0.0987766987283738</v>
      </c>
      <c r="J188" s="27" t="n">
        <f aca="false">H188*D188/$M$5*100</f>
        <v>0.0987766987283738</v>
      </c>
    </row>
    <row collapsed="false" customFormat="false" customHeight="false" hidden="false" ht="14" outlineLevel="0" r="189">
      <c r="A189" s="7" t="s">
        <v>81</v>
      </c>
      <c r="B189" s="7" t="s">
        <v>82</v>
      </c>
      <c r="C189" s="8" t="n">
        <v>2</v>
      </c>
      <c r="D189" s="8" t="n">
        <v>2</v>
      </c>
      <c r="E189" s="8" t="n">
        <v>8</v>
      </c>
      <c r="F189" s="7" t="s">
        <v>502</v>
      </c>
      <c r="G189" s="9" t="n">
        <v>0.9161</v>
      </c>
      <c r="H189" s="10" t="n">
        <v>0.9161</v>
      </c>
      <c r="I189" s="27" t="n">
        <f aca="false">G189*D189/$M$5*100</f>
        <v>0.00070946207580193</v>
      </c>
      <c r="J189" s="27" t="n">
        <f aca="false">H189*D189/$M$5*100</f>
        <v>0.00070946207580193</v>
      </c>
    </row>
    <row collapsed="false" customFormat="false" customHeight="false" hidden="false" ht="14" outlineLevel="0" r="190">
      <c r="A190" s="7" t="s">
        <v>352</v>
      </c>
      <c r="B190" s="7" t="s">
        <v>186</v>
      </c>
      <c r="C190" s="8" t="n">
        <v>216</v>
      </c>
      <c r="D190" s="8" t="n">
        <v>2592</v>
      </c>
      <c r="E190" s="8" t="n">
        <v>20607</v>
      </c>
      <c r="F190" s="7" t="s">
        <v>72</v>
      </c>
      <c r="G190" s="9" t="n">
        <v>0.9159</v>
      </c>
      <c r="H190" s="10" t="n">
        <v>0.9159</v>
      </c>
      <c r="I190" s="27" t="n">
        <f aca="false">G190*D190/$M$5*100</f>
        <v>0.919262116072673</v>
      </c>
      <c r="J190" s="27" t="n">
        <f aca="false">H190*D190/$M$5*100</f>
        <v>0.919262116072673</v>
      </c>
    </row>
    <row collapsed="false" customFormat="false" customHeight="false" hidden="false" ht="14" outlineLevel="0" r="191">
      <c r="A191" s="7" t="s">
        <v>175</v>
      </c>
      <c r="B191" s="7" t="s">
        <v>33</v>
      </c>
      <c r="C191" s="8" t="n">
        <v>878</v>
      </c>
      <c r="D191" s="8" t="n">
        <v>3636</v>
      </c>
      <c r="E191" s="8" t="n">
        <v>40178</v>
      </c>
      <c r="F191" s="7" t="s">
        <v>422</v>
      </c>
      <c r="G191" s="9" t="n">
        <v>0.9153</v>
      </c>
      <c r="H191" s="10" t="n">
        <v>0.9153</v>
      </c>
      <c r="I191" s="27" t="n">
        <f aca="false">G191*D191/$M$5*100</f>
        <v>1.28867571209516</v>
      </c>
      <c r="J191" s="27" t="n">
        <f aca="false">H191*D191/$M$5*100</f>
        <v>1.28867571209516</v>
      </c>
    </row>
    <row collapsed="false" customFormat="false" customHeight="false" hidden="false" ht="14" outlineLevel="0" r="192">
      <c r="A192" s="7" t="s">
        <v>139</v>
      </c>
      <c r="B192" s="7" t="s">
        <v>82</v>
      </c>
      <c r="C192" s="8" t="n">
        <v>1</v>
      </c>
      <c r="D192" s="8" t="n">
        <v>1</v>
      </c>
      <c r="E192" s="8" t="n">
        <v>4</v>
      </c>
      <c r="F192" s="7" t="s">
        <v>502</v>
      </c>
      <c r="G192" s="9" t="n">
        <v>0.9149</v>
      </c>
      <c r="H192" s="10" t="n">
        <v>0.9149</v>
      </c>
      <c r="I192" s="27" t="n">
        <f aca="false">G192*D192/$M$5*100</f>
        <v>0.000354266375478215</v>
      </c>
      <c r="J192" s="27" t="n">
        <f aca="false">H192*D192/$M$5*100</f>
        <v>0.000354266375478215</v>
      </c>
    </row>
    <row collapsed="false" customFormat="false" customHeight="false" hidden="false" ht="14" outlineLevel="0" r="193">
      <c r="A193" s="7" t="s">
        <v>47</v>
      </c>
      <c r="B193" s="7" t="s">
        <v>48</v>
      </c>
      <c r="C193" s="8" t="n">
        <v>212</v>
      </c>
      <c r="D193" s="8" t="n">
        <v>1392</v>
      </c>
      <c r="E193" s="8" t="n">
        <v>13488</v>
      </c>
      <c r="F193" s="7" t="s">
        <v>458</v>
      </c>
      <c r="G193" s="9" t="n">
        <v>0.9559</v>
      </c>
      <c r="H193" s="10" t="n">
        <v>0.9147</v>
      </c>
      <c r="I193" s="27" t="n">
        <f aca="false">G193*D193/$M$5*100</f>
        <v>0.515238139491659</v>
      </c>
      <c r="J193" s="27" t="n">
        <f aca="false">H193*D193/$M$5*100</f>
        <v>0.493030992983598</v>
      </c>
    </row>
    <row collapsed="false" customFormat="false" customHeight="false" hidden="false" ht="14" outlineLevel="0" r="194">
      <c r="A194" s="7" t="s">
        <v>172</v>
      </c>
      <c r="B194" s="7" t="s">
        <v>33</v>
      </c>
      <c r="C194" s="8" t="n">
        <v>8</v>
      </c>
      <c r="D194" s="8" t="n">
        <v>16</v>
      </c>
      <c r="E194" s="8" t="n">
        <v>98</v>
      </c>
      <c r="F194" s="7" t="s">
        <v>422</v>
      </c>
      <c r="G194" s="9" t="n">
        <v>0.9115</v>
      </c>
      <c r="H194" s="10" t="n">
        <v>0.9115</v>
      </c>
      <c r="I194" s="27" t="n">
        <f aca="false">G194*D194/$M$5*100</f>
        <v>0.00564719731115345</v>
      </c>
      <c r="J194" s="27" t="n">
        <f aca="false">H194*D194/$M$5*100</f>
        <v>0.00564719731115345</v>
      </c>
    </row>
    <row collapsed="false" customFormat="false" customHeight="false" hidden="false" ht="14" outlineLevel="0" r="195">
      <c r="A195" s="7" t="s">
        <v>187</v>
      </c>
      <c r="B195" s="7" t="s">
        <v>56</v>
      </c>
      <c r="C195" s="8" t="n">
        <v>80</v>
      </c>
      <c r="D195" s="8" t="n">
        <v>432</v>
      </c>
      <c r="E195" s="8" t="n">
        <v>3629</v>
      </c>
      <c r="F195" s="7" t="s">
        <v>57</v>
      </c>
      <c r="G195" s="9" t="n">
        <v>1</v>
      </c>
      <c r="H195" s="10" t="n">
        <v>0.911</v>
      </c>
      <c r="I195" s="27" t="n">
        <f aca="false">G195*D195/$M$5*100</f>
        <v>0.167278472189954</v>
      </c>
      <c r="J195" s="27" t="n">
        <f aca="false">H195*D195/$M$5*100</f>
        <v>0.152390688165048</v>
      </c>
    </row>
    <row collapsed="false" customFormat="false" customHeight="false" hidden="false" ht="14" outlineLevel="0" r="196">
      <c r="A196" s="7" t="s">
        <v>537</v>
      </c>
      <c r="B196" s="7" t="s">
        <v>166</v>
      </c>
      <c r="C196" s="8" t="n">
        <v>1</v>
      </c>
      <c r="D196" s="8" t="n">
        <v>4</v>
      </c>
      <c r="E196" s="8" t="n">
        <v>33</v>
      </c>
      <c r="F196" s="7" t="s">
        <v>167</v>
      </c>
      <c r="G196" s="9" t="n">
        <v>0.9097</v>
      </c>
      <c r="H196" s="10" t="n">
        <v>0.9097</v>
      </c>
      <c r="I196" s="27" t="n">
        <f aca="false">G196*D196/$M$5*100</f>
        <v>0.00140901135325186</v>
      </c>
      <c r="J196" s="27" t="n">
        <f aca="false">H196*D196/$M$5*100</f>
        <v>0.00140901135325186</v>
      </c>
    </row>
    <row collapsed="false" customFormat="false" customHeight="false" hidden="false" ht="14" outlineLevel="0" r="197">
      <c r="A197" s="7" t="s">
        <v>107</v>
      </c>
      <c r="B197" s="7" t="s">
        <v>33</v>
      </c>
      <c r="C197" s="8" t="n">
        <v>412</v>
      </c>
      <c r="D197" s="8" t="n">
        <v>1648</v>
      </c>
      <c r="E197" s="8" t="n">
        <v>12795</v>
      </c>
      <c r="F197" s="7" t="s">
        <v>422</v>
      </c>
      <c r="G197" s="9" t="n">
        <v>0.9091</v>
      </c>
      <c r="H197" s="10" t="n">
        <v>0.9091</v>
      </c>
      <c r="I197" s="27" t="n">
        <f aca="false">G197*D197/$M$5*100</f>
        <v>0.580129795703421</v>
      </c>
      <c r="J197" s="27" t="n">
        <f aca="false">H197*D197/$M$5*100</f>
        <v>0.580129795703421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866</v>
      </c>
      <c r="F198" s="7" t="s">
        <v>167</v>
      </c>
      <c r="G198" s="9" t="n">
        <v>0.909</v>
      </c>
      <c r="H198" s="10" t="n">
        <v>0.909</v>
      </c>
      <c r="I198" s="27" t="n">
        <f aca="false">G198*D198/$M$5*100</f>
        <v>0.0422378142279634</v>
      </c>
      <c r="J198" s="27" t="n">
        <f aca="false">H198*D198/$M$5*100</f>
        <v>0.0422378142279634</v>
      </c>
    </row>
    <row collapsed="false" customFormat="false" customHeight="false" hidden="false" ht="14" outlineLevel="0" r="199">
      <c r="A199" s="7" t="s">
        <v>74</v>
      </c>
      <c r="B199" s="7" t="s">
        <v>33</v>
      </c>
      <c r="C199" s="8" t="n">
        <v>8</v>
      </c>
      <c r="D199" s="8" t="n">
        <v>16</v>
      </c>
      <c r="E199" s="8" t="n">
        <v>98</v>
      </c>
      <c r="F199" s="7" t="s">
        <v>422</v>
      </c>
      <c r="G199" s="9" t="n">
        <v>0.908</v>
      </c>
      <c r="H199" s="10" t="n">
        <v>0.908</v>
      </c>
      <c r="I199" s="27" t="n">
        <f aca="false">G199*D199/$M$5*100</f>
        <v>0.00562551306475845</v>
      </c>
      <c r="J199" s="27" t="n">
        <f aca="false">H199*D199/$M$5*100</f>
        <v>0.00562551306475845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0.9075</v>
      </c>
      <c r="H200" s="10" t="n">
        <v>0.9075</v>
      </c>
      <c r="I200" s="27" t="n">
        <f aca="false">G200*D200/$M$5*100</f>
        <v>0.00562241531527345</v>
      </c>
      <c r="J200" s="27" t="n">
        <f aca="false">H200*D200/$M$5*100</f>
        <v>0.00562241531527345</v>
      </c>
    </row>
    <row collapsed="false" customFormat="false" customHeight="false" hidden="false" ht="14" outlineLevel="0" r="201">
      <c r="A201" s="7" t="s">
        <v>194</v>
      </c>
      <c r="B201" s="7" t="s">
        <v>22</v>
      </c>
      <c r="C201" s="8" t="n">
        <v>4</v>
      </c>
      <c r="D201" s="8" t="n">
        <v>32</v>
      </c>
      <c r="E201" s="8" t="n">
        <v>640</v>
      </c>
      <c r="F201" s="7" t="s">
        <v>23</v>
      </c>
      <c r="G201" s="9" t="n">
        <v>0.9064</v>
      </c>
      <c r="H201" s="10" t="n">
        <v>0.9064</v>
      </c>
      <c r="I201" s="27" t="n">
        <f aca="false">G201*D201/$M$5*100</f>
        <v>0.0112312005328129</v>
      </c>
      <c r="J201" s="27" t="n">
        <f aca="false">H201*D201/$M$5*100</f>
        <v>0.0112312005328129</v>
      </c>
    </row>
    <row collapsed="false" customFormat="false" customHeight="false" hidden="false" ht="14" outlineLevel="0" r="202">
      <c r="A202" s="7" t="s">
        <v>141</v>
      </c>
      <c r="B202" s="7" t="s">
        <v>33</v>
      </c>
      <c r="C202" s="8" t="n">
        <v>8</v>
      </c>
      <c r="D202" s="8" t="n">
        <v>16</v>
      </c>
      <c r="E202" s="8" t="n">
        <v>98</v>
      </c>
      <c r="F202" s="7" t="s">
        <v>422</v>
      </c>
      <c r="G202" s="9" t="n">
        <v>0.9062</v>
      </c>
      <c r="H202" s="10" t="n">
        <v>0.9062</v>
      </c>
      <c r="I202" s="27" t="n">
        <f aca="false">G202*D202/$M$5*100</f>
        <v>0.00561436116661246</v>
      </c>
      <c r="J202" s="27" t="n">
        <f aca="false">H202*D202/$M$5*100</f>
        <v>0.00561436116661246</v>
      </c>
    </row>
    <row collapsed="false" customFormat="false" customHeight="false" hidden="false" ht="14" outlineLevel="0" r="203">
      <c r="A203" s="7" t="s">
        <v>324</v>
      </c>
      <c r="B203" s="7" t="s">
        <v>66</v>
      </c>
      <c r="C203" s="8" t="n">
        <v>448</v>
      </c>
      <c r="D203" s="8" t="n">
        <v>5376</v>
      </c>
      <c r="E203" s="8" t="n">
        <v>45320</v>
      </c>
      <c r="F203" s="7" t="s">
        <v>427</v>
      </c>
      <c r="G203" s="9" t="n">
        <v>0.9056</v>
      </c>
      <c r="H203" s="10" t="n">
        <v>0.9056</v>
      </c>
      <c r="I203" s="27" t="n">
        <f aca="false">G203*D203/$M$5*100</f>
        <v>1.88517633938943</v>
      </c>
      <c r="J203" s="27" t="n">
        <f aca="false">H203*D203/$M$5*100</f>
        <v>1.88517633938943</v>
      </c>
    </row>
    <row collapsed="false" customFormat="false" customHeight="false" hidden="false" ht="14" outlineLevel="0" r="204">
      <c r="A204" s="7" t="s">
        <v>87</v>
      </c>
      <c r="B204" s="7" t="s">
        <v>28</v>
      </c>
      <c r="C204" s="8" t="n">
        <v>124</v>
      </c>
      <c r="D204" s="8" t="n">
        <v>248</v>
      </c>
      <c r="E204" s="8" t="n">
        <v>1771</v>
      </c>
      <c r="F204" s="7" t="s">
        <v>497</v>
      </c>
      <c r="G204" s="9" t="n">
        <v>0.9052</v>
      </c>
      <c r="H204" s="10" t="n">
        <v>0.9052</v>
      </c>
      <c r="I204" s="27" t="n">
        <f aca="false">G204*D204/$M$5*100</f>
        <v>0.0869265678484581</v>
      </c>
      <c r="J204" s="27" t="n">
        <f aca="false">H204*D204/$M$5*100</f>
        <v>0.0869265678484581</v>
      </c>
    </row>
    <row collapsed="false" customFormat="false" customHeight="false" hidden="false" ht="14" outlineLevel="0" r="205">
      <c r="A205" s="7" t="s">
        <v>285</v>
      </c>
      <c r="B205" s="7" t="s">
        <v>63</v>
      </c>
      <c r="C205" s="8" t="n">
        <v>2</v>
      </c>
      <c r="D205" s="8" t="n">
        <v>8</v>
      </c>
      <c r="E205" s="8" t="n">
        <v>28</v>
      </c>
      <c r="F205" s="7" t="s">
        <v>426</v>
      </c>
      <c r="G205" s="9" t="n">
        <v>0.9048</v>
      </c>
      <c r="H205" s="10" t="n">
        <v>0.9048</v>
      </c>
      <c r="I205" s="27" t="n">
        <f aca="false">G205*D205/$M$5*100</f>
        <v>0.00280284373402723</v>
      </c>
      <c r="J205" s="27" t="n">
        <f aca="false">H205*D205/$M$5*100</f>
        <v>0.00280284373402723</v>
      </c>
    </row>
    <row collapsed="false" customFormat="false" customHeight="false" hidden="false" ht="14" outlineLevel="0" r="206">
      <c r="A206" s="7" t="s">
        <v>32</v>
      </c>
      <c r="B206" s="7" t="s">
        <v>33</v>
      </c>
      <c r="C206" s="8" t="n">
        <v>8</v>
      </c>
      <c r="D206" s="8" t="n">
        <v>32</v>
      </c>
      <c r="E206" s="8" t="n">
        <v>294</v>
      </c>
      <c r="F206" s="7" t="s">
        <v>422</v>
      </c>
      <c r="G206" s="9" t="n">
        <v>0.9045</v>
      </c>
      <c r="H206" s="10" t="n">
        <v>0.9045</v>
      </c>
      <c r="I206" s="27" t="n">
        <f aca="false">G206*D206/$M$5*100</f>
        <v>0.0112076576367269</v>
      </c>
      <c r="J206" s="27" t="n">
        <f aca="false">H206*D206/$M$5*100</f>
        <v>0.0112076576367269</v>
      </c>
    </row>
    <row collapsed="false" customFormat="false" customHeight="false" hidden="false" ht="14" outlineLevel="0" r="207">
      <c r="A207" s="7" t="s">
        <v>226</v>
      </c>
      <c r="B207" s="7" t="s">
        <v>112</v>
      </c>
      <c r="C207" s="8" t="n">
        <v>114</v>
      </c>
      <c r="D207" s="8" t="n">
        <v>456</v>
      </c>
      <c r="E207" s="8" t="n">
        <v>5510</v>
      </c>
      <c r="F207" s="7" t="s">
        <v>113</v>
      </c>
      <c r="G207" s="9" t="n">
        <v>0.9032</v>
      </c>
      <c r="H207" s="10" t="n">
        <v>0.9032</v>
      </c>
      <c r="I207" s="27" t="n">
        <f aca="false">G207*D207/$M$5*100</f>
        <v>0.15947957808652</v>
      </c>
      <c r="J207" s="27" t="n">
        <f aca="false">H207*D207/$M$5*100</f>
        <v>0.15947957808652</v>
      </c>
    </row>
    <row collapsed="false" customFormat="false" customHeight="false" hidden="false" ht="14" outlineLevel="0" r="208">
      <c r="A208" s="7" t="s">
        <v>214</v>
      </c>
      <c r="B208" s="7" t="s">
        <v>215</v>
      </c>
      <c r="C208" s="8" t="n">
        <v>62</v>
      </c>
      <c r="D208" s="8" t="n">
        <v>244</v>
      </c>
      <c r="E208" s="8" t="n">
        <v>1559</v>
      </c>
      <c r="F208" s="7" t="s">
        <v>216</v>
      </c>
      <c r="G208" s="9" t="n">
        <v>0.9733</v>
      </c>
      <c r="H208" s="10" t="n">
        <v>0.9022</v>
      </c>
      <c r="I208" s="27" t="n">
        <f aca="false">G208*D208/$M$5*100</f>
        <v>0.091958706999365</v>
      </c>
      <c r="J208" s="27" t="n">
        <f aca="false">H208*D208/$M$5*100</f>
        <v>0.0852410823536701</v>
      </c>
    </row>
    <row collapsed="false" customFormat="false" customHeight="false" hidden="false" ht="14" outlineLevel="0" r="209">
      <c r="A209" s="7" t="s">
        <v>245</v>
      </c>
      <c r="B209" s="7" t="s">
        <v>246</v>
      </c>
      <c r="C209" s="8" t="n">
        <v>20</v>
      </c>
      <c r="D209" s="8" t="n">
        <v>40</v>
      </c>
      <c r="E209" s="8" t="n">
        <v>272</v>
      </c>
      <c r="F209" s="7" t="s">
        <v>191</v>
      </c>
      <c r="G209" s="9" t="n">
        <v>0.9021</v>
      </c>
      <c r="H209" s="10" t="n">
        <v>0.9021</v>
      </c>
      <c r="I209" s="27" t="n">
        <f aca="false">G209*D209/$M$5*100</f>
        <v>0.0139723990520887</v>
      </c>
      <c r="J209" s="27" t="n">
        <f aca="false">H209*D209/$M$5*100</f>
        <v>0.0139723990520887</v>
      </c>
    </row>
    <row collapsed="false" customFormat="false" customHeight="false" hidden="false" ht="14" outlineLevel="0" r="210">
      <c r="A210" s="7" t="s">
        <v>290</v>
      </c>
      <c r="B210" s="7" t="s">
        <v>182</v>
      </c>
      <c r="C210" s="8" t="n">
        <v>16</v>
      </c>
      <c r="D210" s="8" t="n">
        <v>64</v>
      </c>
      <c r="E210" s="8" t="n">
        <v>614</v>
      </c>
      <c r="F210" s="7" t="s">
        <v>183</v>
      </c>
      <c r="G210" s="9" t="n">
        <v>0.9003</v>
      </c>
      <c r="H210" s="10" t="n">
        <v>0.9003</v>
      </c>
      <c r="I210" s="27" t="n">
        <f aca="false">G210*D210/$M$5*100</f>
        <v>0.0223112308907579</v>
      </c>
      <c r="J210" s="27" t="n">
        <f aca="false">H210*D210/$M$5*100</f>
        <v>0.0223112308907579</v>
      </c>
    </row>
    <row collapsed="false" customFormat="false" customHeight="false" hidden="false" ht="14" outlineLevel="0" r="211">
      <c r="A211" s="7" t="s">
        <v>369</v>
      </c>
      <c r="B211" s="7" t="s">
        <v>129</v>
      </c>
      <c r="C211" s="8" t="n">
        <v>24</v>
      </c>
      <c r="D211" s="8" t="n">
        <v>32</v>
      </c>
      <c r="E211" s="8" t="n">
        <v>320</v>
      </c>
      <c r="F211" s="7" t="s">
        <v>433</v>
      </c>
      <c r="G211" s="9" t="n">
        <v>0.899</v>
      </c>
      <c r="H211" s="10" t="n">
        <v>0.899</v>
      </c>
      <c r="I211" s="27" t="n">
        <f aca="false">G211*D211/$M$5*100</f>
        <v>0.0111395071480569</v>
      </c>
      <c r="J211" s="27" t="n">
        <f aca="false">H211*D211/$M$5*100</f>
        <v>0.0111395071480569</v>
      </c>
    </row>
    <row collapsed="false" customFormat="false" customHeight="false" hidden="false" ht="14" outlineLevel="0" r="212">
      <c r="A212" s="7" t="s">
        <v>35</v>
      </c>
      <c r="B212" s="7" t="s">
        <v>33</v>
      </c>
      <c r="C212" s="8" t="n">
        <v>16</v>
      </c>
      <c r="D212" s="8" t="n">
        <v>16</v>
      </c>
      <c r="E212" s="8" t="n">
        <v>83</v>
      </c>
      <c r="F212" s="7" t="s">
        <v>422</v>
      </c>
      <c r="G212" s="9" t="n">
        <v>0.899</v>
      </c>
      <c r="H212" s="10" t="n">
        <v>0.899</v>
      </c>
      <c r="I212" s="27" t="n">
        <f aca="false">G212*D212/$M$5*100</f>
        <v>0.00556975357402847</v>
      </c>
      <c r="J212" s="27" t="n">
        <f aca="false">H212*D212/$M$5*100</f>
        <v>0.00556975357402847</v>
      </c>
    </row>
    <row collapsed="false" customFormat="false" customHeight="false" hidden="false" ht="14" outlineLevel="0" r="213">
      <c r="A213" s="7" t="s">
        <v>340</v>
      </c>
      <c r="B213" s="7" t="s">
        <v>28</v>
      </c>
      <c r="C213" s="8" t="n">
        <v>134</v>
      </c>
      <c r="D213" s="8" t="n">
        <v>268</v>
      </c>
      <c r="E213" s="8" t="n">
        <v>1914</v>
      </c>
      <c r="F213" s="7" t="s">
        <v>497</v>
      </c>
      <c r="G213" s="9" t="n">
        <v>0.8977</v>
      </c>
      <c r="H213" s="10" t="n">
        <v>0.8977</v>
      </c>
      <c r="I213" s="27" t="n">
        <f aca="false">G213*D213/$M$5*100</f>
        <v>0.0931584653749051</v>
      </c>
      <c r="J213" s="27" t="n">
        <f aca="false">H213*D213/$M$5*100</f>
        <v>0.0931584653749051</v>
      </c>
    </row>
    <row collapsed="false" customFormat="false" customHeight="false" hidden="false" ht="14" outlineLevel="0" r="214">
      <c r="A214" s="7" t="s">
        <v>438</v>
      </c>
      <c r="B214" s="7" t="s">
        <v>439</v>
      </c>
      <c r="C214" s="8" t="n">
        <v>10</v>
      </c>
      <c r="D214" s="8" t="n">
        <v>40</v>
      </c>
      <c r="E214" s="8" t="n">
        <v>252</v>
      </c>
      <c r="F214" s="7" t="s">
        <v>474</v>
      </c>
      <c r="G214" s="9" t="n">
        <v>0.8975</v>
      </c>
      <c r="H214" s="10" t="n">
        <v>0.8975</v>
      </c>
      <c r="I214" s="27" t="n">
        <f aca="false">G214*D214/$M$5*100</f>
        <v>0.0139011508139337</v>
      </c>
      <c r="J214" s="27" t="n">
        <f aca="false">H214*D214/$M$5*100</f>
        <v>0.0139011508139337</v>
      </c>
    </row>
    <row collapsed="false" customFormat="false" customHeight="false" hidden="false" ht="14" outlineLevel="0" r="215">
      <c r="A215" s="7" t="s">
        <v>527</v>
      </c>
      <c r="B215" s="7" t="s">
        <v>33</v>
      </c>
      <c r="C215" s="8" t="n">
        <v>52</v>
      </c>
      <c r="D215" s="8" t="n">
        <v>208</v>
      </c>
      <c r="E215" s="8" t="n">
        <v>2005</v>
      </c>
      <c r="F215" s="7" t="s">
        <v>422</v>
      </c>
      <c r="G215" s="9" t="n">
        <v>0.8973</v>
      </c>
      <c r="H215" s="10" t="n">
        <v>0.8973</v>
      </c>
      <c r="I215" s="27" t="n">
        <f aca="false">G215*D215/$M$5*100</f>
        <v>0.0722698759351331</v>
      </c>
      <c r="J215" s="27" t="n">
        <f aca="false">H215*D215/$M$5*100</f>
        <v>0.0722698759351331</v>
      </c>
    </row>
    <row collapsed="false" customFormat="false" customHeight="false" hidden="false" ht="14" outlineLevel="0" r="216">
      <c r="A216" s="7" t="s">
        <v>37</v>
      </c>
      <c r="B216" s="7" t="s">
        <v>33</v>
      </c>
      <c r="C216" s="8" t="n">
        <v>8</v>
      </c>
      <c r="D216" s="8" t="n">
        <v>32</v>
      </c>
      <c r="E216" s="8" t="n">
        <v>294</v>
      </c>
      <c r="F216" s="7" t="s">
        <v>422</v>
      </c>
      <c r="G216" s="9" t="n">
        <v>0.8969</v>
      </c>
      <c r="H216" s="10" t="n">
        <v>0.8969</v>
      </c>
      <c r="I216" s="27" t="n">
        <f aca="false">G216*D216/$M$5*100</f>
        <v>0.0111134860523829</v>
      </c>
      <c r="J216" s="27" t="n">
        <f aca="false">H216*D216/$M$5*100</f>
        <v>0.0111134860523829</v>
      </c>
    </row>
    <row collapsed="false" customFormat="false" customHeight="false" hidden="false" ht="14" outlineLevel="0" r="217">
      <c r="A217" s="7" t="s">
        <v>430</v>
      </c>
      <c r="B217" s="7" t="s">
        <v>25</v>
      </c>
      <c r="C217" s="8" t="n">
        <v>152</v>
      </c>
      <c r="D217" s="8" t="n">
        <v>344</v>
      </c>
      <c r="E217" s="8" t="n">
        <v>4150</v>
      </c>
      <c r="F217" s="7" t="s">
        <v>424</v>
      </c>
      <c r="G217" s="9" t="n">
        <v>0.8968</v>
      </c>
      <c r="H217" s="10" t="n">
        <v>0.8968</v>
      </c>
      <c r="I217" s="27" t="n">
        <f aca="false">G217*D217/$M$5*100</f>
        <v>0.119456654740331</v>
      </c>
      <c r="J217" s="27" t="n">
        <f aca="false">H217*D217/$M$5*100</f>
        <v>0.119456654740331</v>
      </c>
    </row>
    <row collapsed="false" customFormat="false" customHeight="false" hidden="false" ht="14" outlineLevel="0" r="218">
      <c r="A218" s="7" t="s">
        <v>189</v>
      </c>
      <c r="B218" s="7" t="s">
        <v>190</v>
      </c>
      <c r="C218" s="8" t="n">
        <v>47</v>
      </c>
      <c r="D218" s="8" t="n">
        <v>170</v>
      </c>
      <c r="E218" s="8" t="n">
        <v>5021</v>
      </c>
      <c r="F218" s="7" t="s">
        <v>191</v>
      </c>
      <c r="G218" s="9" t="n">
        <v>0.8967</v>
      </c>
      <c r="H218" s="10" t="n">
        <v>0.8967</v>
      </c>
      <c r="I218" s="27" t="n">
        <f aca="false">G218*D218/$M$5*100</f>
        <v>0.0590272292179732</v>
      </c>
      <c r="J218" s="27" t="n">
        <f aca="false">H218*D218/$M$5*100</f>
        <v>0.0590272292179732</v>
      </c>
    </row>
    <row collapsed="false" customFormat="false" customHeight="false" hidden="false" ht="14" outlineLevel="0" r="219">
      <c r="A219" s="7" t="s">
        <v>326</v>
      </c>
      <c r="B219" s="7" t="s">
        <v>150</v>
      </c>
      <c r="C219" s="8" t="n">
        <v>2</v>
      </c>
      <c r="D219" s="8" t="n">
        <v>8</v>
      </c>
      <c r="E219" s="8" t="n">
        <v>83</v>
      </c>
      <c r="F219" s="7" t="s">
        <v>472</v>
      </c>
      <c r="G219" s="9" t="n">
        <v>0.8962</v>
      </c>
      <c r="H219" s="10" t="n">
        <v>0.8962</v>
      </c>
      <c r="I219" s="27" t="n">
        <f aca="false">G219*D219/$M$5*100</f>
        <v>0.00277620308845624</v>
      </c>
      <c r="J219" s="27" t="n">
        <f aca="false">H219*D219/$M$5*100</f>
        <v>0.00277620308845624</v>
      </c>
    </row>
    <row collapsed="false" customFormat="false" customHeight="false" hidden="false" ht="14" outlineLevel="0" r="220">
      <c r="A220" s="7" t="s">
        <v>256</v>
      </c>
      <c r="B220" s="7" t="s">
        <v>257</v>
      </c>
      <c r="C220" s="8" t="n">
        <v>10</v>
      </c>
      <c r="D220" s="8" t="n">
        <v>10</v>
      </c>
      <c r="E220" s="8" t="n">
        <v>-1</v>
      </c>
      <c r="F220" s="7" t="s">
        <v>456</v>
      </c>
      <c r="G220" s="9" t="n">
        <v>0.8953</v>
      </c>
      <c r="H220" s="10" t="n">
        <v>0.8953</v>
      </c>
      <c r="I220" s="27" t="n">
        <f aca="false">G220*D220/$M$5*100</f>
        <v>0.00346676889239967</v>
      </c>
      <c r="J220" s="27" t="n">
        <f aca="false">H220*D220/$M$5*100</f>
        <v>0.00346676889239967</v>
      </c>
    </row>
    <row collapsed="false" customFormat="false" customHeight="false" hidden="false" ht="14" outlineLevel="0" r="221">
      <c r="A221" s="7" t="s">
        <v>223</v>
      </c>
      <c r="B221" s="7" t="s">
        <v>25</v>
      </c>
      <c r="C221" s="8" t="n">
        <v>14</v>
      </c>
      <c r="D221" s="8" t="n">
        <v>28</v>
      </c>
      <c r="E221" s="8" t="n">
        <v>-1</v>
      </c>
      <c r="F221" s="7" t="s">
        <v>424</v>
      </c>
      <c r="G221" s="9" t="n">
        <v>0.8934</v>
      </c>
      <c r="H221" s="10" t="n">
        <v>0.8934</v>
      </c>
      <c r="I221" s="27" t="n">
        <f aca="false">G221*D221/$M$5*100</f>
        <v>0.00968635286464384</v>
      </c>
      <c r="J221" s="27" t="n">
        <f aca="false">H221*D221/$M$5*100</f>
        <v>0.00968635286464384</v>
      </c>
    </row>
    <row collapsed="false" customFormat="false" customHeight="false" hidden="false" ht="14" outlineLevel="0" r="222">
      <c r="A222" s="7" t="s">
        <v>38</v>
      </c>
      <c r="B222" s="7" t="s">
        <v>33</v>
      </c>
      <c r="C222" s="8" t="n">
        <v>6</v>
      </c>
      <c r="D222" s="8" t="n">
        <v>12</v>
      </c>
      <c r="E222" s="8" t="n">
        <v>73</v>
      </c>
      <c r="F222" s="7" t="s">
        <v>422</v>
      </c>
      <c r="G222" s="9" t="n">
        <v>0.8922</v>
      </c>
      <c r="H222" s="10" t="n">
        <v>0.8922</v>
      </c>
      <c r="I222" s="27" t="n">
        <f aca="false">G222*D222/$M$5*100</f>
        <v>0.00414571813577436</v>
      </c>
      <c r="J222" s="27" t="n">
        <f aca="false">H222*D222/$M$5*100</f>
        <v>0.00414571813577436</v>
      </c>
    </row>
    <row collapsed="false" customFormat="false" customHeight="false" hidden="false" ht="14" outlineLevel="0" r="223">
      <c r="A223" s="7" t="s">
        <v>342</v>
      </c>
      <c r="B223" s="7" t="s">
        <v>33</v>
      </c>
      <c r="C223" s="8" t="n">
        <v>678</v>
      </c>
      <c r="D223" s="8" t="n">
        <v>3032</v>
      </c>
      <c r="E223" s="8" t="n">
        <v>33716</v>
      </c>
      <c r="F223" s="7" t="s">
        <v>422</v>
      </c>
      <c r="G223" s="9" t="n">
        <v>0.891</v>
      </c>
      <c r="H223" s="10" t="n">
        <v>0.891</v>
      </c>
      <c r="I223" s="27" t="n">
        <f aca="false">G223*D223/$M$5*100</f>
        <v>1.04607592583988</v>
      </c>
      <c r="J223" s="27" t="n">
        <f aca="false">H223*D223/$M$5*100</f>
        <v>1.04607592583988</v>
      </c>
    </row>
    <row collapsed="false" customFormat="false" customHeight="false" hidden="false" ht="14" outlineLevel="0" r="224">
      <c r="A224" s="7" t="s">
        <v>176</v>
      </c>
      <c r="B224" s="7" t="s">
        <v>44</v>
      </c>
      <c r="C224" s="8" t="n">
        <v>-1</v>
      </c>
      <c r="D224" s="8" t="n">
        <v>-1</v>
      </c>
      <c r="E224" s="8" t="n">
        <v>-1</v>
      </c>
      <c r="F224" s="7" t="s">
        <v>421</v>
      </c>
      <c r="G224" s="9" t="n">
        <v>0.8896</v>
      </c>
      <c r="H224" s="10" t="n">
        <v>0.8896</v>
      </c>
      <c r="I224" s="27" t="n">
        <f aca="false">G224*D224/$M$5*100</f>
        <v>-0.000344469742731905</v>
      </c>
      <c r="J224" s="27" t="n">
        <f aca="false">H224*D224/$M$5*100</f>
        <v>-0.000344469742731905</v>
      </c>
    </row>
    <row collapsed="false" customFormat="false" customHeight="false" hidden="false" ht="14" outlineLevel="0" r="225">
      <c r="A225" s="7" t="s">
        <v>217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497</v>
      </c>
      <c r="G225" s="9" t="n">
        <v>0.8889</v>
      </c>
      <c r="H225" s="10" t="n">
        <v>0.8889</v>
      </c>
      <c r="I225" s="27" t="n">
        <f aca="false">G225*D225/$M$5*100</f>
        <v>-0.000344198689651968</v>
      </c>
      <c r="J225" s="27" t="n">
        <f aca="false">H225*D225/$M$5*100</f>
        <v>-0.000344198689651968</v>
      </c>
    </row>
    <row collapsed="false" customFormat="false" customHeight="false" hidden="false" ht="14" outlineLevel="0" r="226">
      <c r="A226" s="7" t="s">
        <v>212</v>
      </c>
      <c r="B226" s="7" t="s">
        <v>33</v>
      </c>
      <c r="C226" s="8" t="n">
        <v>8</v>
      </c>
      <c r="D226" s="8" t="n">
        <v>32</v>
      </c>
      <c r="E226" s="8" t="n">
        <v>294</v>
      </c>
      <c r="F226" s="7" t="s">
        <v>422</v>
      </c>
      <c r="G226" s="9" t="n">
        <v>0.8888</v>
      </c>
      <c r="H226" s="10" t="n">
        <v>0.8888</v>
      </c>
      <c r="I226" s="27" t="n">
        <f aca="false">G226*D226/$M$5*100</f>
        <v>0.011013118969069</v>
      </c>
      <c r="J226" s="27" t="n">
        <f aca="false">H226*D226/$M$5*100</f>
        <v>0.011013118969069</v>
      </c>
    </row>
    <row collapsed="false" customFormat="false" customHeight="false" hidden="false" ht="14" outlineLevel="0" r="227">
      <c r="A227" s="7" t="s">
        <v>374</v>
      </c>
      <c r="B227" s="7" t="s">
        <v>25</v>
      </c>
      <c r="C227" s="8" t="n">
        <v>14</v>
      </c>
      <c r="D227" s="8" t="n">
        <v>112</v>
      </c>
      <c r="E227" s="8" t="n">
        <v>1389</v>
      </c>
      <c r="F227" s="7" t="s">
        <v>424</v>
      </c>
      <c r="G227" s="9" t="n">
        <v>0.8924</v>
      </c>
      <c r="H227" s="10" t="n">
        <v>0.8882</v>
      </c>
      <c r="I227" s="27" t="n">
        <f aca="false">G227*D227/$M$5*100</f>
        <v>0.0387020429657854</v>
      </c>
      <c r="J227" s="27" t="n">
        <f aca="false">H227*D227/$M$5*100</f>
        <v>0.0385198952960674</v>
      </c>
    </row>
    <row collapsed="false" customFormat="false" customHeight="false" hidden="false" ht="14" outlineLevel="0" r="228">
      <c r="A228" s="7" t="s">
        <v>242</v>
      </c>
      <c r="B228" s="7" t="s">
        <v>41</v>
      </c>
      <c r="C228" s="8" t="n">
        <v>224</v>
      </c>
      <c r="D228" s="8" t="n">
        <v>1792</v>
      </c>
      <c r="E228" s="8" t="n">
        <v>21555</v>
      </c>
      <c r="F228" s="7" t="s">
        <v>524</v>
      </c>
      <c r="G228" s="9" t="n">
        <v>0.8842</v>
      </c>
      <c r="H228" s="10" t="n">
        <v>0.8842</v>
      </c>
      <c r="I228" s="27" t="n">
        <f aca="false">G228*D228/$M$5*100</f>
        <v>0.613542741198519</v>
      </c>
      <c r="J228" s="27" t="n">
        <f aca="false">H228*D228/$M$5*100</f>
        <v>0.613542741198519</v>
      </c>
    </row>
    <row collapsed="false" customFormat="false" customHeight="false" hidden="false" ht="14" outlineLevel="0" r="229">
      <c r="A229" s="7" t="s">
        <v>300</v>
      </c>
      <c r="B229" s="7" t="s">
        <v>259</v>
      </c>
      <c r="C229" s="8" t="n">
        <v>178</v>
      </c>
      <c r="D229" s="8" t="n">
        <v>1282</v>
      </c>
      <c r="E229" s="8" t="n">
        <v>11538</v>
      </c>
      <c r="F229" s="7" t="s">
        <v>422</v>
      </c>
      <c r="G229" s="9" t="n">
        <v>0.8821</v>
      </c>
      <c r="H229" s="10" t="n">
        <v>0.8821</v>
      </c>
      <c r="I229" s="27" t="n">
        <f aca="false">G229*D229/$M$5*100</f>
        <v>0.437887102520019</v>
      </c>
      <c r="J229" s="27" t="n">
        <f aca="false">H229*D229/$M$5*100</f>
        <v>0.437887102520019</v>
      </c>
    </row>
    <row collapsed="false" customFormat="false" customHeight="false" hidden="false" ht="14" outlineLevel="0" r="230">
      <c r="A230" s="7" t="s">
        <v>343</v>
      </c>
      <c r="B230" s="7" t="s">
        <v>25</v>
      </c>
      <c r="C230" s="8" t="n">
        <v>436</v>
      </c>
      <c r="D230" s="8" t="n">
        <v>2320</v>
      </c>
      <c r="E230" s="8" t="n">
        <v>19534</v>
      </c>
      <c r="F230" s="7" t="s">
        <v>424</v>
      </c>
      <c r="G230" s="9" t="n">
        <v>0.9714</v>
      </c>
      <c r="H230" s="10" t="n">
        <v>0.8813</v>
      </c>
      <c r="I230" s="27" t="n">
        <f aca="false">G230*D230/$M$5*100</f>
        <v>0.87265461642117</v>
      </c>
      <c r="J230" s="27" t="n">
        <f aca="false">H230*D230/$M$5*100</f>
        <v>0.791713520127627</v>
      </c>
    </row>
    <row collapsed="false" customFormat="false" customHeight="false" hidden="false" ht="14" outlineLevel="0" r="231">
      <c r="A231" s="7" t="s">
        <v>79</v>
      </c>
      <c r="B231" s="7" t="s">
        <v>22</v>
      </c>
      <c r="C231" s="8" t="n">
        <v>652</v>
      </c>
      <c r="D231" s="8" t="n">
        <v>4680</v>
      </c>
      <c r="E231" s="8" t="n">
        <v>56364</v>
      </c>
      <c r="F231" s="7" t="s">
        <v>23</v>
      </c>
      <c r="G231" s="9" t="n">
        <v>0.9961</v>
      </c>
      <c r="H231" s="10" t="n">
        <v>0.8799</v>
      </c>
      <c r="I231" s="27" t="n">
        <f aca="false">G231*D231/$M$5*100</f>
        <v>1.80511593327448</v>
      </c>
      <c r="J231" s="27" t="n">
        <f aca="false">H231*D231/$M$5*100</f>
        <v>1.59454021653269</v>
      </c>
    </row>
    <row collapsed="false" customFormat="false" customHeight="false" hidden="false" ht="14" outlineLevel="0" r="232">
      <c r="A232" s="7" t="s">
        <v>272</v>
      </c>
      <c r="B232" s="7" t="s">
        <v>147</v>
      </c>
      <c r="C232" s="8" t="n">
        <v>562</v>
      </c>
      <c r="D232" s="8" t="n">
        <v>2956</v>
      </c>
      <c r="E232" s="8" t="n">
        <v>24417</v>
      </c>
      <c r="F232" s="7" t="s">
        <v>148</v>
      </c>
      <c r="G232" s="9" t="n">
        <v>0.8789</v>
      </c>
      <c r="H232" s="10" t="n">
        <v>0.8789</v>
      </c>
      <c r="I232" s="27" t="n">
        <f aca="false">G232*D232/$M$5*100</f>
        <v>1.00600514226415</v>
      </c>
      <c r="J232" s="27" t="n">
        <f aca="false">H232*D232/$M$5*100</f>
        <v>1.00600514226415</v>
      </c>
    </row>
    <row collapsed="false" customFormat="false" customHeight="false" hidden="false" ht="14" outlineLevel="0" r="233">
      <c r="A233" s="7" t="s">
        <v>540</v>
      </c>
      <c r="B233" s="7" t="s">
        <v>25</v>
      </c>
      <c r="C233" s="8" t="n">
        <v>2</v>
      </c>
      <c r="D233" s="8" t="n">
        <v>8</v>
      </c>
      <c r="E233" s="8" t="n">
        <v>76</v>
      </c>
      <c r="F233" s="7" t="s">
        <v>424</v>
      </c>
      <c r="G233" s="9" t="n">
        <v>0.8785</v>
      </c>
      <c r="H233" s="10" t="n">
        <v>0.8785</v>
      </c>
      <c r="I233" s="27" t="n">
        <f aca="false">G233*D233/$M$5*100</f>
        <v>0.00272137292257175</v>
      </c>
      <c r="J233" s="27" t="n">
        <f aca="false">H233*D233/$M$5*100</f>
        <v>0.00272137292257175</v>
      </c>
    </row>
    <row collapsed="false" customFormat="false" customHeight="false" hidden="false" ht="14" outlineLevel="0" r="234">
      <c r="A234" s="7" t="s">
        <v>265</v>
      </c>
      <c r="B234" s="7" t="s">
        <v>266</v>
      </c>
      <c r="C234" s="8" t="n">
        <v>41</v>
      </c>
      <c r="D234" s="8" t="n">
        <v>164</v>
      </c>
      <c r="E234" s="8" t="n">
        <v>1927</v>
      </c>
      <c r="F234" s="7" t="s">
        <v>31</v>
      </c>
      <c r="G234" s="9" t="n">
        <v>0.8774</v>
      </c>
      <c r="H234" s="10" t="n">
        <v>0.8774</v>
      </c>
      <c r="I234" s="27" t="n">
        <f aca="false">G234*D234/$M$5*100</f>
        <v>0.0557182906618342</v>
      </c>
      <c r="J234" s="27" t="n">
        <f aca="false">H234*D234/$M$5*100</f>
        <v>0.0557182906618342</v>
      </c>
    </row>
    <row collapsed="false" customFormat="false" customHeight="false" hidden="false" ht="14" outlineLevel="0" r="235">
      <c r="A235" s="7" t="s">
        <v>178</v>
      </c>
      <c r="B235" s="7" t="s">
        <v>166</v>
      </c>
      <c r="C235" s="8" t="n">
        <v>116</v>
      </c>
      <c r="D235" s="8" t="n">
        <v>116</v>
      </c>
      <c r="E235" s="8" t="n">
        <v>838</v>
      </c>
      <c r="F235" s="7" t="s">
        <v>167</v>
      </c>
      <c r="G235" s="9" t="n">
        <v>0.8769</v>
      </c>
      <c r="H235" s="10" t="n">
        <v>0.8769</v>
      </c>
      <c r="I235" s="27" t="n">
        <f aca="false">G235*D235/$M$5*100</f>
        <v>0.0393880395892384</v>
      </c>
      <c r="J235" s="27" t="n">
        <f aca="false">H235*D235/$M$5*100</f>
        <v>0.0393880395892384</v>
      </c>
    </row>
    <row collapsed="false" customFormat="false" customHeight="false" hidden="false" ht="14" outlineLevel="0" r="236">
      <c r="A236" s="7" t="s">
        <v>359</v>
      </c>
      <c r="B236" s="7" t="s">
        <v>44</v>
      </c>
      <c r="C236" s="8" t="n">
        <v>536</v>
      </c>
      <c r="D236" s="8" t="n">
        <v>2896</v>
      </c>
      <c r="E236" s="8" t="n">
        <v>23342</v>
      </c>
      <c r="F236" s="7" t="s">
        <v>421</v>
      </c>
      <c r="G236" s="9" t="n">
        <v>0.8757</v>
      </c>
      <c r="H236" s="10" t="n">
        <v>0.8757</v>
      </c>
      <c r="I236" s="27" t="n">
        <f aca="false">G236*D236/$M$5*100</f>
        <v>0.981997119092979</v>
      </c>
      <c r="J236" s="27" t="n">
        <f aca="false">H236*D236/$M$5*100</f>
        <v>0.981997119092979</v>
      </c>
    </row>
    <row collapsed="false" customFormat="false" customHeight="false" hidden="false" ht="14" outlineLevel="0" r="237">
      <c r="A237" s="7" t="s">
        <v>305</v>
      </c>
      <c r="B237" s="7" t="s">
        <v>520</v>
      </c>
      <c r="C237" s="8" t="n">
        <v>286</v>
      </c>
      <c r="D237" s="8" t="n">
        <v>1140</v>
      </c>
      <c r="E237" s="8" t="n">
        <v>11665</v>
      </c>
      <c r="F237" s="7" t="s">
        <v>31</v>
      </c>
      <c r="G237" s="9" t="n">
        <v>0.8962</v>
      </c>
      <c r="H237" s="10" t="n">
        <v>0.8754</v>
      </c>
      <c r="I237" s="27" t="n">
        <f aca="false">G237*D237/$M$5*100</f>
        <v>0.395608940105014</v>
      </c>
      <c r="J237" s="27" t="n">
        <f aca="false">H237*D237/$M$5*100</f>
        <v>0.386427210631476</v>
      </c>
    </row>
    <row collapsed="false" customFormat="false" customHeight="false" hidden="false" ht="14" outlineLevel="0" r="238">
      <c r="A238" s="7" t="s">
        <v>365</v>
      </c>
      <c r="B238" s="7" t="s">
        <v>28</v>
      </c>
      <c r="C238" s="8" t="n">
        <v>25</v>
      </c>
      <c r="D238" s="8" t="n">
        <v>200</v>
      </c>
      <c r="E238" s="8" t="n">
        <v>1300</v>
      </c>
      <c r="F238" s="7" t="s">
        <v>497</v>
      </c>
      <c r="G238" s="9" t="n">
        <v>0.8753</v>
      </c>
      <c r="H238" s="10" t="n">
        <v>0.8753</v>
      </c>
      <c r="I238" s="27" t="n">
        <f aca="false">G238*D238/$M$5*100</f>
        <v>0.0677865031054939</v>
      </c>
      <c r="J238" s="27" t="n">
        <f aca="false">H238*D238/$M$5*100</f>
        <v>0.0677865031054939</v>
      </c>
    </row>
    <row collapsed="false" customFormat="false" customHeight="false" hidden="false" ht="14" outlineLevel="0" r="239">
      <c r="A239" s="7" t="s">
        <v>135</v>
      </c>
      <c r="B239" s="7" t="s">
        <v>28</v>
      </c>
      <c r="C239" s="8" t="n">
        <v>26</v>
      </c>
      <c r="D239" s="8" t="n">
        <v>92</v>
      </c>
      <c r="E239" s="8" t="n">
        <v>765</v>
      </c>
      <c r="F239" s="7" t="s">
        <v>497</v>
      </c>
      <c r="G239" s="9" t="n">
        <v>0.8753</v>
      </c>
      <c r="H239" s="10" t="n">
        <v>0.8753</v>
      </c>
      <c r="I239" s="27" t="n">
        <f aca="false">G239*D239/$M$5*100</f>
        <v>0.0311817914285272</v>
      </c>
      <c r="J239" s="27" t="n">
        <f aca="false">H239*D239/$M$5*100</f>
        <v>0.0311817914285272</v>
      </c>
    </row>
    <row collapsed="false" customFormat="false" customHeight="false" hidden="false" ht="14" outlineLevel="0" r="240">
      <c r="A240" s="7" t="s">
        <v>503</v>
      </c>
      <c r="B240" s="7" t="s">
        <v>28</v>
      </c>
      <c r="C240" s="8" t="n">
        <v>80</v>
      </c>
      <c r="D240" s="8" t="n">
        <v>320</v>
      </c>
      <c r="E240" s="8" t="n">
        <v>3861</v>
      </c>
      <c r="F240" s="7" t="s">
        <v>497</v>
      </c>
      <c r="G240" s="9" t="n">
        <v>0.8741</v>
      </c>
      <c r="H240" s="10" t="n">
        <v>0.8741</v>
      </c>
      <c r="I240" s="27" t="n">
        <f aca="false">G240*D240/$M$5*100</f>
        <v>0.10830971299351</v>
      </c>
      <c r="J240" s="27" t="n">
        <f aca="false">H240*D240/$M$5*100</f>
        <v>0.10830971299351</v>
      </c>
    </row>
    <row collapsed="false" customFormat="false" customHeight="false" hidden="false" ht="14" outlineLevel="0" r="241">
      <c r="A241" s="7" t="s">
        <v>498</v>
      </c>
      <c r="B241" s="7" t="s">
        <v>48</v>
      </c>
      <c r="C241" s="8" t="n">
        <v>123</v>
      </c>
      <c r="D241" s="8" t="n">
        <v>495</v>
      </c>
      <c r="E241" s="8" t="n">
        <v>3420</v>
      </c>
      <c r="F241" s="7" t="s">
        <v>458</v>
      </c>
      <c r="G241" s="9" t="n">
        <v>0.874</v>
      </c>
      <c r="H241" s="10" t="n">
        <v>0.874</v>
      </c>
      <c r="I241" s="27" t="n">
        <f aca="false">G241*D241/$M$5*100</f>
        <v>0.167522419961898</v>
      </c>
      <c r="J241" s="27" t="n">
        <f aca="false">H241*D241/$M$5*100</f>
        <v>0.167522419961898</v>
      </c>
    </row>
    <row collapsed="false" customFormat="false" customHeight="false" hidden="false" ht="14" outlineLevel="0" r="242">
      <c r="A242" s="7" t="s">
        <v>177</v>
      </c>
      <c r="B242" s="7" t="s">
        <v>22</v>
      </c>
      <c r="C242" s="8" t="n">
        <v>1270</v>
      </c>
      <c r="D242" s="8" t="n">
        <v>5952</v>
      </c>
      <c r="E242" s="8" t="n">
        <v>56544</v>
      </c>
      <c r="F242" s="7" t="s">
        <v>23</v>
      </c>
      <c r="G242" s="9" t="n">
        <v>0.8735</v>
      </c>
      <c r="H242" s="10" t="n">
        <v>0.8735</v>
      </c>
      <c r="I242" s="27" t="n">
        <f aca="false">G242*D242/$M$5*100</f>
        <v>2.01317782630919</v>
      </c>
      <c r="J242" s="27" t="n">
        <f aca="false">H242*D242/$M$5*100</f>
        <v>2.01317782630919</v>
      </c>
    </row>
    <row collapsed="false" customFormat="false" customHeight="false" hidden="false" ht="14" outlineLevel="0" r="243">
      <c r="A243" s="7" t="s">
        <v>239</v>
      </c>
      <c r="B243" s="7" t="s">
        <v>82</v>
      </c>
      <c r="C243" s="8" t="n">
        <v>289</v>
      </c>
      <c r="D243" s="8" t="n">
        <v>1297</v>
      </c>
      <c r="E243" s="8" t="n">
        <v>10179</v>
      </c>
      <c r="F243" s="7" t="s">
        <v>502</v>
      </c>
      <c r="G243" s="9" t="n">
        <v>0.8682</v>
      </c>
      <c r="H243" s="10" t="n">
        <v>0.8682</v>
      </c>
      <c r="I243" s="27" t="n">
        <f aca="false">G243*D243/$M$5*100</f>
        <v>0.436029691928814</v>
      </c>
      <c r="J243" s="27" t="n">
        <f aca="false">H243*D243/$M$5*100</f>
        <v>0.436029691928814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48</v>
      </c>
      <c r="D244" s="8" t="n">
        <v>192</v>
      </c>
      <c r="E244" s="8" t="n">
        <v>2304</v>
      </c>
      <c r="F244" s="7" t="s">
        <v>191</v>
      </c>
      <c r="G244" s="9" t="n">
        <v>0.9652</v>
      </c>
      <c r="H244" s="10" t="n">
        <v>0.8681</v>
      </c>
      <c r="I244" s="27" t="n">
        <f aca="false">G244*D244/$M$5*100</f>
        <v>0.0717587472701083</v>
      </c>
      <c r="J244" s="27" t="n">
        <f aca="false">H244*D244/$M$5*100</f>
        <v>0.0645397518702663</v>
      </c>
    </row>
    <row collapsed="false" customFormat="false" customHeight="false" hidden="false" ht="14" outlineLevel="0" r="245">
      <c r="A245" s="7" t="s">
        <v>434</v>
      </c>
      <c r="B245" s="7" t="s">
        <v>56</v>
      </c>
      <c r="C245" s="8" t="n">
        <v>28</v>
      </c>
      <c r="D245" s="8" t="n">
        <v>112</v>
      </c>
      <c r="E245" s="8" t="n">
        <v>1605</v>
      </c>
      <c r="F245" s="7" t="s">
        <v>57</v>
      </c>
      <c r="G245" s="9" t="n">
        <v>0.8681</v>
      </c>
      <c r="H245" s="10" t="n">
        <v>0.8681</v>
      </c>
      <c r="I245" s="27" t="n">
        <f aca="false">G245*D245/$M$5*100</f>
        <v>0.0376481885909886</v>
      </c>
      <c r="J245" s="27" t="n">
        <f aca="false">H245*D245/$M$5*100</f>
        <v>0.0376481885909886</v>
      </c>
    </row>
    <row collapsed="false" customFormat="false" customHeight="false" hidden="false" ht="14" outlineLevel="0" r="246">
      <c r="A246" s="7" t="s">
        <v>263</v>
      </c>
      <c r="B246" s="7" t="s">
        <v>166</v>
      </c>
      <c r="C246" s="8" t="n">
        <v>120</v>
      </c>
      <c r="D246" s="8" t="n">
        <v>120</v>
      </c>
      <c r="E246" s="8" t="n">
        <v>926</v>
      </c>
      <c r="F246" s="7" t="s">
        <v>167</v>
      </c>
      <c r="G246" s="9" t="n">
        <v>0.8656</v>
      </c>
      <c r="H246" s="10" t="n">
        <v>0.8656</v>
      </c>
      <c r="I246" s="27" t="n">
        <f aca="false">G246*D246/$M$5*100</f>
        <v>0.0402211793132289</v>
      </c>
      <c r="J246" s="27" t="n">
        <f aca="false">H246*D246/$M$5*100</f>
        <v>0.0402211793132289</v>
      </c>
    </row>
    <row collapsed="false" customFormat="false" customHeight="false" hidden="false" ht="14" outlineLevel="0" r="247">
      <c r="A247" s="7" t="s">
        <v>436</v>
      </c>
      <c r="B247" s="7" t="s">
        <v>28</v>
      </c>
      <c r="C247" s="8" t="n">
        <v>24</v>
      </c>
      <c r="D247" s="8" t="n">
        <v>96</v>
      </c>
      <c r="E247" s="8" t="n">
        <v>675</v>
      </c>
      <c r="F247" s="7" t="s">
        <v>497</v>
      </c>
      <c r="G247" s="9" t="n">
        <v>0.8653</v>
      </c>
      <c r="H247" s="10" t="n">
        <v>0.8653</v>
      </c>
      <c r="I247" s="27" t="n">
        <f aca="false">G247*D247/$M$5*100</f>
        <v>0.0321657915524372</v>
      </c>
      <c r="J247" s="27" t="n">
        <f aca="false">H247*D247/$M$5*100</f>
        <v>0.0321657915524372</v>
      </c>
    </row>
    <row collapsed="false" customFormat="false" customHeight="false" hidden="false" ht="14" outlineLevel="0" r="248">
      <c r="A248" s="7" t="s">
        <v>531</v>
      </c>
      <c r="B248" s="7" t="s">
        <v>508</v>
      </c>
      <c r="C248" s="8" t="n">
        <v>10</v>
      </c>
      <c r="D248" s="8" t="n">
        <v>40</v>
      </c>
      <c r="E248" s="8" t="n">
        <v>400</v>
      </c>
      <c r="F248" s="7" t="s">
        <v>31</v>
      </c>
      <c r="G248" s="9" t="n">
        <v>0.863</v>
      </c>
      <c r="H248" s="10" t="n">
        <v>0.863</v>
      </c>
      <c r="I248" s="27" t="n">
        <f aca="false">G248*D248/$M$5*100</f>
        <v>0.0133667890277713</v>
      </c>
      <c r="J248" s="27" t="n">
        <f aca="false">H248*D248/$M$5*100</f>
        <v>0.0133667890277713</v>
      </c>
    </row>
    <row collapsed="false" customFormat="false" customHeight="false" hidden="false" ht="14" outlineLevel="0" r="249">
      <c r="A249" s="7" t="s">
        <v>207</v>
      </c>
      <c r="B249" s="7" t="s">
        <v>129</v>
      </c>
      <c r="C249" s="8" t="n">
        <v>18</v>
      </c>
      <c r="D249" s="8" t="n">
        <v>72</v>
      </c>
      <c r="E249" s="8" t="n">
        <v>835</v>
      </c>
      <c r="F249" s="7" t="s">
        <v>433</v>
      </c>
      <c r="G249" s="9" t="n">
        <v>0.8933</v>
      </c>
      <c r="H249" s="10" t="n">
        <v>0.8624</v>
      </c>
      <c r="I249" s="27" t="n">
        <f aca="false">G249*D249/$M$5*100</f>
        <v>0.0249049765345477</v>
      </c>
      <c r="J249" s="27" t="n">
        <f aca="false">H249*D249/$M$5*100</f>
        <v>0.0240434924027694</v>
      </c>
    </row>
    <row collapsed="false" customFormat="false" customHeight="false" hidden="false" ht="14" outlineLevel="0" r="250">
      <c r="A250" s="7" t="s">
        <v>247</v>
      </c>
      <c r="B250" s="7" t="s">
        <v>66</v>
      </c>
      <c r="C250" s="8" t="n">
        <v>32</v>
      </c>
      <c r="D250" s="8" t="n">
        <v>64</v>
      </c>
      <c r="E250" s="8" t="n">
        <v>435</v>
      </c>
      <c r="F250" s="7" t="s">
        <v>427</v>
      </c>
      <c r="G250" s="9" t="n">
        <v>0.8614</v>
      </c>
      <c r="H250" s="10" t="n">
        <v>0.8614</v>
      </c>
      <c r="I250" s="27" t="n">
        <f aca="false">G250*D250/$M$5*100</f>
        <v>0.0213472112510261</v>
      </c>
      <c r="J250" s="27" t="n">
        <f aca="false">H250*D250/$M$5*100</f>
        <v>0.0213472112510261</v>
      </c>
    </row>
    <row collapsed="false" customFormat="false" customHeight="false" hidden="false" ht="14" outlineLevel="0" r="251">
      <c r="A251" s="7" t="s">
        <v>287</v>
      </c>
      <c r="B251" s="7" t="s">
        <v>509</v>
      </c>
      <c r="C251" s="8" t="n">
        <v>24</v>
      </c>
      <c r="D251" s="8" t="n">
        <v>96</v>
      </c>
      <c r="E251" s="8" t="n">
        <v>-1</v>
      </c>
      <c r="F251" s="7" t="s">
        <v>104</v>
      </c>
      <c r="G251" s="9" t="n">
        <v>0.861</v>
      </c>
      <c r="H251" s="10" t="n">
        <v>0.861</v>
      </c>
      <c r="I251" s="27" t="n">
        <f aca="false">G251*D251/$M$5*100</f>
        <v>0.0320059476790112</v>
      </c>
      <c r="J251" s="27" t="n">
        <f aca="false">H251*D251/$M$5*100</f>
        <v>0.0320059476790112</v>
      </c>
    </row>
    <row collapsed="false" customFormat="false" customHeight="false" hidden="false" ht="14" outlineLevel="0" r="252">
      <c r="A252" s="7" t="s">
        <v>344</v>
      </c>
      <c r="B252" s="7" t="s">
        <v>257</v>
      </c>
      <c r="C252" s="8" t="n">
        <v>82</v>
      </c>
      <c r="D252" s="8" t="n">
        <v>82</v>
      </c>
      <c r="E252" s="8" t="n">
        <v>-1</v>
      </c>
      <c r="F252" s="7" t="s">
        <v>456</v>
      </c>
      <c r="G252" s="9" t="n">
        <v>0.8609</v>
      </c>
      <c r="H252" s="10" t="n">
        <v>0.8609</v>
      </c>
      <c r="I252" s="27" t="n">
        <f aca="false">G252*D252/$M$5*100</f>
        <v>0.0273352384492666</v>
      </c>
      <c r="J252" s="27" t="n">
        <f aca="false">H252*D252/$M$5*100</f>
        <v>0.0273352384492666</v>
      </c>
    </row>
    <row collapsed="false" customFormat="false" customHeight="false" hidden="false" ht="14" outlineLevel="0" r="253">
      <c r="A253" s="7" t="s">
        <v>347</v>
      </c>
      <c r="B253" s="7" t="s">
        <v>33</v>
      </c>
      <c r="C253" s="8" t="n">
        <v>164</v>
      </c>
      <c r="D253" s="8" t="n">
        <v>164</v>
      </c>
      <c r="E253" s="8" t="n">
        <v>-1</v>
      </c>
      <c r="F253" s="7" t="s">
        <v>422</v>
      </c>
      <c r="G253" s="9" t="n">
        <v>0.8586</v>
      </c>
      <c r="H253" s="10" t="n">
        <v>0.8586</v>
      </c>
      <c r="I253" s="27" t="n">
        <f aca="false">G253*D253/$M$5*100</f>
        <v>0.0545244180103155</v>
      </c>
      <c r="J253" s="27" t="n">
        <f aca="false">H253*D253/$M$5*100</f>
        <v>0.0545244180103155</v>
      </c>
    </row>
    <row collapsed="false" customFormat="false" customHeight="false" hidden="false" ht="14" outlineLevel="0" r="254">
      <c r="A254" s="7" t="s">
        <v>418</v>
      </c>
      <c r="B254" s="7" t="s">
        <v>513</v>
      </c>
      <c r="C254" s="8" t="n">
        <v>12</v>
      </c>
      <c r="D254" s="8" t="n">
        <v>48</v>
      </c>
      <c r="E254" s="8" t="n">
        <v>561</v>
      </c>
      <c r="F254" s="7" t="s">
        <v>216</v>
      </c>
      <c r="G254" s="9" t="n">
        <v>0.857</v>
      </c>
      <c r="H254" s="10" t="n">
        <v>0.857</v>
      </c>
      <c r="I254" s="27" t="n">
        <f aca="false">G254*D254/$M$5*100</f>
        <v>0.0159286278518656</v>
      </c>
      <c r="J254" s="27" t="n">
        <f aca="false">H254*D254/$M$5*100</f>
        <v>0.0159286278518656</v>
      </c>
    </row>
    <row collapsed="false" customFormat="false" customHeight="false" hidden="false" ht="14" outlineLevel="0" r="255">
      <c r="A255" s="7" t="s">
        <v>146</v>
      </c>
      <c r="B255" s="7" t="s">
        <v>147</v>
      </c>
      <c r="C255" s="8" t="n">
        <v>21</v>
      </c>
      <c r="D255" s="8" t="n">
        <v>81</v>
      </c>
      <c r="E255" s="8" t="n">
        <v>665</v>
      </c>
      <c r="F255" s="7" t="s">
        <v>148</v>
      </c>
      <c r="G255" s="9" t="n">
        <v>0.8549</v>
      </c>
      <c r="H255" s="10" t="n">
        <v>0.8549</v>
      </c>
      <c r="I255" s="27" t="n">
        <f aca="false">G255*D255/$M$5*100</f>
        <v>0.0268136936015984</v>
      </c>
      <c r="J255" s="27" t="n">
        <f aca="false">H255*D255/$M$5*100</f>
        <v>0.0268136936015984</v>
      </c>
    </row>
    <row collapsed="false" customFormat="false" customHeight="false" hidden="false" ht="14" outlineLevel="0" r="256">
      <c r="A256" s="7" t="s">
        <v>521</v>
      </c>
      <c r="B256" s="7" t="s">
        <v>112</v>
      </c>
      <c r="C256" s="8" t="n">
        <v>80</v>
      </c>
      <c r="D256" s="8" t="n">
        <v>480</v>
      </c>
      <c r="E256" s="8" t="n">
        <v>6960</v>
      </c>
      <c r="F256" s="7" t="s">
        <v>113</v>
      </c>
      <c r="G256" s="9" t="n">
        <v>0.8888</v>
      </c>
      <c r="H256" s="10" t="n">
        <v>0.8537</v>
      </c>
      <c r="I256" s="27" t="n">
        <f aca="false">G256*D256/$M$5*100</f>
        <v>0.165196784536035</v>
      </c>
      <c r="J256" s="27" t="n">
        <f aca="false">H256*D256/$M$5*100</f>
        <v>0.158672924120626</v>
      </c>
    </row>
    <row collapsed="false" customFormat="false" customHeight="false" hidden="false" ht="14" outlineLevel="0" r="257">
      <c r="A257" s="7" t="s">
        <v>356</v>
      </c>
      <c r="B257" s="7" t="s">
        <v>520</v>
      </c>
      <c r="C257" s="8" t="n">
        <v>62</v>
      </c>
      <c r="D257" s="8" t="n">
        <v>248</v>
      </c>
      <c r="E257" s="8" t="n">
        <v>9862</v>
      </c>
      <c r="F257" s="7" t="s">
        <v>31</v>
      </c>
      <c r="G257" s="9" t="n">
        <v>0.8537</v>
      </c>
      <c r="H257" s="10" t="n">
        <v>0.8537</v>
      </c>
      <c r="I257" s="27" t="n">
        <f aca="false">G257*D257/$M$5*100</f>
        <v>0.081981010795657</v>
      </c>
      <c r="J257" s="27" t="n">
        <f aca="false">H257*D257/$M$5*100</f>
        <v>0.081981010795657</v>
      </c>
    </row>
    <row collapsed="false" customFormat="false" customHeight="false" hidden="false" ht="14" outlineLevel="0" r="258">
      <c r="A258" s="7" t="s">
        <v>310</v>
      </c>
      <c r="B258" s="7" t="s">
        <v>509</v>
      </c>
      <c r="C258" s="8" t="n">
        <v>154</v>
      </c>
      <c r="D258" s="8" t="n">
        <v>308</v>
      </c>
      <c r="E258" s="8" t="n">
        <v>3388</v>
      </c>
      <c r="F258" s="7" t="s">
        <v>104</v>
      </c>
      <c r="G258" s="9" t="n">
        <v>0.9041</v>
      </c>
      <c r="H258" s="10" t="n">
        <v>0.8532</v>
      </c>
      <c r="I258" s="27" t="n">
        <f aca="false">G258*D258/$M$5*100</f>
        <v>0.107825999411428</v>
      </c>
      <c r="J258" s="27" t="n">
        <f aca="false">H258*D258/$M$5*100</f>
        <v>0.101755494633149</v>
      </c>
    </row>
    <row collapsed="false" customFormat="false" customHeight="false" hidden="false" ht="14" outlineLevel="0" r="259">
      <c r="A259" s="7" t="s">
        <v>331</v>
      </c>
      <c r="B259" s="7" t="s">
        <v>66</v>
      </c>
      <c r="C259" s="8" t="n">
        <v>156</v>
      </c>
      <c r="D259" s="8" t="n">
        <v>312</v>
      </c>
      <c r="E259" s="8" t="n">
        <v>2122</v>
      </c>
      <c r="F259" s="7" t="s">
        <v>427</v>
      </c>
      <c r="G259" s="9" t="n">
        <v>0.8522</v>
      </c>
      <c r="H259" s="10" t="n">
        <v>0.8522</v>
      </c>
      <c r="I259" s="27" t="n">
        <f aca="false">G259*D259/$M$5*100</f>
        <v>0.102956182333535</v>
      </c>
      <c r="J259" s="27" t="n">
        <f aca="false">H259*D259/$M$5*100</f>
        <v>0.102956182333535</v>
      </c>
    </row>
    <row collapsed="false" customFormat="false" customHeight="false" hidden="false" ht="14" outlineLevel="0" r="260">
      <c r="A260" s="7" t="s">
        <v>205</v>
      </c>
      <c r="B260" s="7" t="s">
        <v>28</v>
      </c>
      <c r="C260" s="8" t="n">
        <v>56</v>
      </c>
      <c r="D260" s="8" t="n">
        <v>224</v>
      </c>
      <c r="E260" s="8" t="n">
        <v>1630</v>
      </c>
      <c r="F260" s="7" t="s">
        <v>497</v>
      </c>
      <c r="G260" s="9" t="n">
        <v>0.8499</v>
      </c>
      <c r="H260" s="10" t="n">
        <v>0.8499</v>
      </c>
      <c r="I260" s="27" t="n">
        <f aca="false">G260*D260/$M$5*100</f>
        <v>0.0737177640444217</v>
      </c>
      <c r="J260" s="27" t="n">
        <f aca="false">H260*D260/$M$5*100</f>
        <v>0.0737177640444217</v>
      </c>
    </row>
    <row collapsed="false" customFormat="false" customHeight="false" hidden="false" ht="14" outlineLevel="0" r="261">
      <c r="A261" s="7" t="s">
        <v>88</v>
      </c>
      <c r="B261" s="7" t="s">
        <v>44</v>
      </c>
      <c r="C261" s="8" t="n">
        <v>405</v>
      </c>
      <c r="D261" s="8" t="n">
        <v>1620</v>
      </c>
      <c r="E261" s="8" t="n">
        <v>14580</v>
      </c>
      <c r="F261" s="7" t="s">
        <v>421</v>
      </c>
      <c r="G261" s="9" t="n">
        <v>0.89</v>
      </c>
      <c r="H261" s="10" t="n">
        <v>0.8495</v>
      </c>
      <c r="I261" s="27" t="n">
        <f aca="false">G261*D261/$M$5*100</f>
        <v>0.558291900933971</v>
      </c>
      <c r="J261" s="27" t="n">
        <f aca="false">H261*D261/$M$5*100</f>
        <v>0.532886482970122</v>
      </c>
    </row>
    <row collapsed="false" customFormat="false" customHeight="false" hidden="false" ht="14" outlineLevel="0" r="262">
      <c r="A262" s="7" t="s">
        <v>428</v>
      </c>
      <c r="B262" s="7" t="s">
        <v>429</v>
      </c>
      <c r="C262" s="8" t="n">
        <v>2</v>
      </c>
      <c r="D262" s="8" t="n">
        <v>8</v>
      </c>
      <c r="E262" s="8" t="n">
        <v>118</v>
      </c>
      <c r="F262" s="7" t="s">
        <v>31</v>
      </c>
      <c r="G262" s="9" t="n">
        <v>0.8469</v>
      </c>
      <c r="H262" s="10" t="n">
        <v>0.8469</v>
      </c>
      <c r="I262" s="27" t="n">
        <f aca="false">G262*D262/$M$5*100</f>
        <v>0.00262348403884578</v>
      </c>
      <c r="J262" s="27" t="n">
        <f aca="false">H262*D262/$M$5*100</f>
        <v>0.00262348403884578</v>
      </c>
    </row>
    <row collapsed="false" customFormat="false" customHeight="false" hidden="false" ht="14" outlineLevel="0" r="263">
      <c r="A263" s="7" t="s">
        <v>258</v>
      </c>
      <c r="B263" s="7" t="s">
        <v>259</v>
      </c>
      <c r="C263" s="8" t="n">
        <v>158</v>
      </c>
      <c r="D263" s="8" t="n">
        <v>632</v>
      </c>
      <c r="E263" s="8" t="n">
        <v>4550</v>
      </c>
      <c r="F263" s="7" t="s">
        <v>422</v>
      </c>
      <c r="G263" s="9" t="n">
        <v>0.846</v>
      </c>
      <c r="H263" s="10" t="n">
        <v>0.846</v>
      </c>
      <c r="I263" s="27" t="n">
        <f aca="false">G263*D263/$M$5*100</f>
        <v>0.207034989080433</v>
      </c>
      <c r="J263" s="27" t="n">
        <f aca="false">H263*D263/$M$5*100</f>
        <v>0.207034989080433</v>
      </c>
    </row>
    <row collapsed="false" customFormat="false" customHeight="false" hidden="false" ht="14" outlineLevel="0" r="264">
      <c r="A264" s="7" t="s">
        <v>61</v>
      </c>
      <c r="B264" s="7" t="s">
        <v>33</v>
      </c>
      <c r="C264" s="8" t="n">
        <v>8</v>
      </c>
      <c r="D264" s="8" t="n">
        <v>32</v>
      </c>
      <c r="E264" s="8" t="n">
        <v>294</v>
      </c>
      <c r="F264" s="7" t="s">
        <v>422</v>
      </c>
      <c r="G264" s="9" t="n">
        <v>0.8451</v>
      </c>
      <c r="H264" s="10" t="n">
        <v>0.8451</v>
      </c>
      <c r="I264" s="27" t="n">
        <f aca="false">G264*D264/$M$5*100</f>
        <v>0.0104716323590911</v>
      </c>
      <c r="J264" s="27" t="n">
        <f aca="false">H264*D264/$M$5*100</f>
        <v>0.0104716323590911</v>
      </c>
    </row>
    <row collapsed="false" customFormat="false" customHeight="false" hidden="false" ht="14" outlineLevel="0" r="265">
      <c r="A265" s="7" t="s">
        <v>400</v>
      </c>
      <c r="B265" s="7" t="s">
        <v>28</v>
      </c>
      <c r="C265" s="8" t="n">
        <v>30</v>
      </c>
      <c r="D265" s="8" t="n">
        <v>96</v>
      </c>
      <c r="E265" s="8" t="n">
        <v>873</v>
      </c>
      <c r="F265" s="7" t="s">
        <v>497</v>
      </c>
      <c r="G265" s="9" t="n">
        <v>0.8538</v>
      </c>
      <c r="H265" s="10" t="n">
        <v>0.8398</v>
      </c>
      <c r="I265" s="27" t="n">
        <f aca="false">G265*D265/$M$5*100</f>
        <v>0.0317383021235073</v>
      </c>
      <c r="J265" s="27" t="n">
        <f aca="false">H265*D265/$M$5*100</f>
        <v>0.0312178802100274</v>
      </c>
    </row>
    <row collapsed="false" customFormat="false" customHeight="false" hidden="false" ht="14" outlineLevel="0" r="266">
      <c r="A266" s="7" t="s">
        <v>83</v>
      </c>
      <c r="B266" s="7" t="s">
        <v>44</v>
      </c>
      <c r="C266" s="8" t="n">
        <v>68</v>
      </c>
      <c r="D266" s="8" t="n">
        <v>136</v>
      </c>
      <c r="E266" s="8" t="n">
        <v>1474</v>
      </c>
      <c r="F266" s="7" t="s">
        <v>421</v>
      </c>
      <c r="G266" s="9" t="n">
        <v>0.8361</v>
      </c>
      <c r="H266" s="10" t="n">
        <v>0.8297</v>
      </c>
      <c r="I266" s="27" t="n">
        <f aca="false">G266*D266/$M$5*100</f>
        <v>0.0440304818549324</v>
      </c>
      <c r="J266" s="27" t="n">
        <f aca="false">H266*D266/$M$5*100</f>
        <v>0.0436934467109645</v>
      </c>
    </row>
    <row collapsed="false" customFormat="false" customHeight="false" hidden="false" ht="14" outlineLevel="0" r="267">
      <c r="A267" s="29" t="s">
        <v>413</v>
      </c>
      <c r="B267" s="29" t="s">
        <v>162</v>
      </c>
      <c r="C267" s="30" t="n">
        <v>118</v>
      </c>
      <c r="D267" s="30" t="n">
        <v>0</v>
      </c>
      <c r="E267" s="30" t="n">
        <v>3627</v>
      </c>
      <c r="F267" s="29" t="s">
        <v>457</v>
      </c>
      <c r="G267" s="31" t="n">
        <v>0.8293</v>
      </c>
      <c r="H267" s="32" t="n">
        <v>0.8293</v>
      </c>
      <c r="I267" s="33" t="n">
        <f aca="false">G267*D267/$M$5*100</f>
        <v>0</v>
      </c>
      <c r="J267" s="33" t="n">
        <f aca="false">H267*D267/$M$5*100</f>
        <v>0</v>
      </c>
    </row>
    <row collapsed="false" customFormat="false" customHeight="false" hidden="false" ht="14" outlineLevel="0" r="268">
      <c r="A268" s="29" t="s">
        <v>227</v>
      </c>
      <c r="B268" s="29" t="s">
        <v>162</v>
      </c>
      <c r="C268" s="30" t="n">
        <v>44</v>
      </c>
      <c r="D268" s="30" t="n">
        <v>0</v>
      </c>
      <c r="E268" s="30" t="n">
        <v>3168</v>
      </c>
      <c r="F268" s="29" t="s">
        <v>457</v>
      </c>
      <c r="G268" s="31" t="n">
        <v>0.8275</v>
      </c>
      <c r="H268" s="32" t="n">
        <v>0.8275</v>
      </c>
      <c r="I268" s="33" t="n">
        <f aca="false">G268*D268/$M$5*100</f>
        <v>0</v>
      </c>
      <c r="J268" s="33" t="n">
        <f aca="false">H268*D268/$M$5*100</f>
        <v>0</v>
      </c>
    </row>
    <row collapsed="false" customFormat="false" customHeight="false" hidden="false" ht="14" outlineLevel="0" r="269">
      <c r="A269" s="29" t="s">
        <v>161</v>
      </c>
      <c r="B269" s="29" t="s">
        <v>162</v>
      </c>
      <c r="C269" s="30" t="n">
        <v>54</v>
      </c>
      <c r="D269" s="30" t="n">
        <v>0</v>
      </c>
      <c r="E269" s="30" t="n">
        <v>10800</v>
      </c>
      <c r="F269" s="29" t="s">
        <v>457</v>
      </c>
      <c r="G269" s="31" t="n">
        <v>0.8263</v>
      </c>
      <c r="H269" s="32" t="n">
        <v>0.8263</v>
      </c>
      <c r="I269" s="33" t="n">
        <f aca="false">G269*D269/$M$5*100</f>
        <v>0</v>
      </c>
      <c r="J269" s="33" t="n">
        <f aca="false">H269*D269/$M$5*100</f>
        <v>0</v>
      </c>
    </row>
    <row collapsed="false" customFormat="false" customHeight="false" hidden="false" ht="14" outlineLevel="0" r="270">
      <c r="A270" s="7" t="s">
        <v>236</v>
      </c>
      <c r="B270" s="7" t="s">
        <v>237</v>
      </c>
      <c r="C270" s="8" t="n">
        <v>50</v>
      </c>
      <c r="D270" s="8" t="n">
        <v>464</v>
      </c>
      <c r="E270" s="8" t="n">
        <v>44391</v>
      </c>
      <c r="F270" s="7" t="s">
        <v>473</v>
      </c>
      <c r="G270" s="9" t="n">
        <v>0.8292</v>
      </c>
      <c r="H270" s="10" t="n">
        <v>0.826</v>
      </c>
      <c r="I270" s="27" t="n">
        <f aca="false">G270*D270/$M$5*100</f>
        <v>0.148981924631755</v>
      </c>
      <c r="J270" s="27" t="n">
        <f aca="false">H270*D270/$M$5*100</f>
        <v>0.148406982327339</v>
      </c>
    </row>
    <row collapsed="false" customFormat="false" customHeight="false" hidden="false" ht="14" outlineLevel="0" r="271">
      <c r="A271" s="7" t="s">
        <v>213</v>
      </c>
      <c r="B271" s="7" t="s">
        <v>166</v>
      </c>
      <c r="C271" s="8" t="n">
        <v>326</v>
      </c>
      <c r="D271" s="8" t="n">
        <v>626</v>
      </c>
      <c r="E271" s="8" t="n">
        <v>4536</v>
      </c>
      <c r="F271" s="7" t="s">
        <v>167</v>
      </c>
      <c r="G271" s="9" t="n">
        <v>0.9908</v>
      </c>
      <c r="H271" s="10" t="n">
        <v>0.8255</v>
      </c>
      <c r="I271" s="27" t="n">
        <f aca="false">G271*D271/$M$5*100</f>
        <v>0.240168827346932</v>
      </c>
      <c r="J271" s="27" t="n">
        <f aca="false">H271*D271/$M$5*100</f>
        <v>0.200100289639577</v>
      </c>
    </row>
    <row collapsed="false" customFormat="false" customHeight="false" hidden="false" ht="14" outlineLevel="0" r="272">
      <c r="A272" s="7" t="s">
        <v>444</v>
      </c>
      <c r="B272" s="7" t="s">
        <v>25</v>
      </c>
      <c r="C272" s="8" t="n">
        <v>64</v>
      </c>
      <c r="D272" s="8" t="n">
        <v>384</v>
      </c>
      <c r="E272" s="8" t="n">
        <v>6587</v>
      </c>
      <c r="F272" s="7" t="s">
        <v>424</v>
      </c>
      <c r="G272" s="9" t="n">
        <v>0.8823</v>
      </c>
      <c r="H272" s="10" t="n">
        <v>0.8234</v>
      </c>
      <c r="I272" s="27" t="n">
        <f aca="false">G272*D272/$M$5*100</f>
        <v>0.131190929789508</v>
      </c>
      <c r="J272" s="27" t="n">
        <f aca="false">H272*D272/$M$5*100</f>
        <v>0.122432972445518</v>
      </c>
    </row>
    <row collapsed="false" customFormat="false" customHeight="false" hidden="false" ht="14" outlineLevel="0" r="273">
      <c r="A273" s="7" t="s">
        <v>224</v>
      </c>
      <c r="B273" s="7" t="s">
        <v>41</v>
      </c>
      <c r="C273" s="8" t="n">
        <v>546</v>
      </c>
      <c r="D273" s="8" t="n">
        <v>2056</v>
      </c>
      <c r="E273" s="8" t="n">
        <v>19655</v>
      </c>
      <c r="F273" s="7" t="s">
        <v>524</v>
      </c>
      <c r="G273" s="9" t="n">
        <v>0.9898</v>
      </c>
      <c r="H273" s="10" t="n">
        <v>0.8213</v>
      </c>
      <c r="I273" s="27" t="n">
        <f aca="false">G273*D273/$M$5*100</f>
        <v>0.788001177144804</v>
      </c>
      <c r="J273" s="27" t="n">
        <f aca="false">H273*D273/$M$5*100</f>
        <v>0.653854684571659</v>
      </c>
    </row>
    <row collapsed="false" customFormat="false" customHeight="false" hidden="false" ht="14" outlineLevel="0" r="274">
      <c r="A274" s="7" t="s">
        <v>325</v>
      </c>
      <c r="B274" s="7" t="s">
        <v>237</v>
      </c>
      <c r="C274" s="8" t="n">
        <v>160</v>
      </c>
      <c r="D274" s="8" t="n">
        <v>640</v>
      </c>
      <c r="E274" s="8" t="n">
        <v>7520</v>
      </c>
      <c r="F274" s="7" t="s">
        <v>473</v>
      </c>
      <c r="G274" s="9" t="n">
        <v>0.8204</v>
      </c>
      <c r="H274" s="10" t="n">
        <v>0.8179</v>
      </c>
      <c r="I274" s="27" t="n">
        <f aca="false">G274*D274/$M$5*100</f>
        <v>0.203311494199464</v>
      </c>
      <c r="J274" s="27" t="n">
        <f aca="false">H274*D274/$M$5*100</f>
        <v>0.202691944302464</v>
      </c>
    </row>
    <row collapsed="false" customFormat="false" customHeight="false" hidden="false" ht="14" outlineLevel="0" r="275">
      <c r="A275" s="7" t="s">
        <v>493</v>
      </c>
      <c r="B275" s="7" t="s">
        <v>166</v>
      </c>
      <c r="C275" s="8" t="n">
        <v>16</v>
      </c>
      <c r="D275" s="8" t="n">
        <v>32</v>
      </c>
      <c r="E275" s="8" t="n">
        <v>426</v>
      </c>
      <c r="F275" s="7" t="s">
        <v>167</v>
      </c>
      <c r="G275" s="9" t="n">
        <v>0.9391</v>
      </c>
      <c r="H275" s="10" t="n">
        <v>0.8165</v>
      </c>
      <c r="I275" s="27" t="n">
        <f aca="false">G275*D275/$M$5*100</f>
        <v>0.0116363861654508</v>
      </c>
      <c r="J275" s="27" t="n">
        <f aca="false">H275*D275/$M$5*100</f>
        <v>0.0101172498180072</v>
      </c>
    </row>
    <row collapsed="false" customFormat="false" customHeight="false" hidden="false" ht="14" outlineLevel="0" r="276">
      <c r="A276" s="7" t="s">
        <v>283</v>
      </c>
      <c r="B276" s="7" t="s">
        <v>284</v>
      </c>
      <c r="C276" s="8" t="n">
        <v>106</v>
      </c>
      <c r="D276" s="8" t="n">
        <v>524</v>
      </c>
      <c r="E276" s="8" t="n">
        <v>6365</v>
      </c>
      <c r="F276" s="7" t="s">
        <v>31</v>
      </c>
      <c r="G276" s="9" t="n">
        <v>0.9359</v>
      </c>
      <c r="H276" s="10" t="n">
        <v>0.8148</v>
      </c>
      <c r="I276" s="27" t="n">
        <f aca="false">G276*D276/$M$5*100</f>
        <v>0.189896535167201</v>
      </c>
      <c r="J276" s="27" t="n">
        <f aca="false">H276*D276/$M$5*100</f>
        <v>0.165325031364714</v>
      </c>
    </row>
    <row collapsed="false" customFormat="false" customHeight="false" hidden="false" ht="14" outlineLevel="0" r="277">
      <c r="A277" s="7" t="s">
        <v>463</v>
      </c>
      <c r="B277" s="7" t="s">
        <v>210</v>
      </c>
      <c r="C277" s="8" t="n">
        <v>48</v>
      </c>
      <c r="D277" s="8" t="n">
        <v>288</v>
      </c>
      <c r="E277" s="8" t="n">
        <v>2822</v>
      </c>
      <c r="F277" s="7" t="s">
        <v>211</v>
      </c>
      <c r="G277" s="9" t="n">
        <v>0.8124</v>
      </c>
      <c r="H277" s="10" t="n">
        <v>0.8124</v>
      </c>
      <c r="I277" s="27" t="n">
        <f aca="false">G277*D277/$M$5*100</f>
        <v>0.0905980205380791</v>
      </c>
      <c r="J277" s="27" t="n">
        <f aca="false">H277*D277/$M$5*100</f>
        <v>0.0905980205380791</v>
      </c>
    </row>
    <row collapsed="false" customFormat="false" customHeight="false" hidden="false" ht="14" outlineLevel="0" r="278">
      <c r="A278" s="7" t="s">
        <v>403</v>
      </c>
      <c r="B278" s="7" t="s">
        <v>44</v>
      </c>
      <c r="C278" s="8" t="n">
        <v>578</v>
      </c>
      <c r="D278" s="8" t="n">
        <v>2484</v>
      </c>
      <c r="E278" s="8" t="n">
        <v>25501</v>
      </c>
      <c r="F278" s="7" t="s">
        <v>421</v>
      </c>
      <c r="G278" s="9" t="n">
        <v>0.8206</v>
      </c>
      <c r="H278" s="10" t="n">
        <v>0.8122</v>
      </c>
      <c r="I278" s="27" t="n">
        <f aca="false">G278*D278/$M$5*100</f>
        <v>0.789295107104688</v>
      </c>
      <c r="J278" s="27" t="n">
        <f aca="false">H278*D278/$M$5*100</f>
        <v>0.781215556897914</v>
      </c>
    </row>
    <row collapsed="false" customFormat="false" customHeight="false" hidden="false" ht="14" outlineLevel="0" r="279">
      <c r="A279" s="7" t="s">
        <v>526</v>
      </c>
      <c r="B279" s="7" t="s">
        <v>215</v>
      </c>
      <c r="C279" s="8" t="n">
        <v>8</v>
      </c>
      <c r="D279" s="8" t="n">
        <v>1</v>
      </c>
      <c r="E279" s="8" t="n">
        <v>-1</v>
      </c>
      <c r="F279" s="7" t="s">
        <v>216</v>
      </c>
      <c r="G279" s="9" t="n">
        <v>0.8097</v>
      </c>
      <c r="H279" s="10" t="n">
        <v>0.8097</v>
      </c>
      <c r="I279" s="27" t="n">
        <f aca="false">G279*D279/$M$5*100</f>
        <v>0.000313530969750476</v>
      </c>
      <c r="J279" s="27" t="n">
        <f aca="false">H279*D279/$M$5*100</f>
        <v>0.000313530969750476</v>
      </c>
    </row>
    <row collapsed="false" customFormat="false" customHeight="false" hidden="false" ht="14" outlineLevel="0" r="280">
      <c r="A280" s="29" t="s">
        <v>312</v>
      </c>
      <c r="B280" s="29" t="s">
        <v>162</v>
      </c>
      <c r="C280" s="30" t="n">
        <v>28</v>
      </c>
      <c r="D280" s="30" t="n">
        <v>0</v>
      </c>
      <c r="E280" s="30" t="n">
        <v>1046</v>
      </c>
      <c r="F280" s="29" t="s">
        <v>457</v>
      </c>
      <c r="G280" s="31" t="n">
        <v>0.8092</v>
      </c>
      <c r="H280" s="32" t="n">
        <v>0.8092</v>
      </c>
      <c r="I280" s="33" t="n">
        <f aca="false">G280*D280/$M$5*100</f>
        <v>0</v>
      </c>
      <c r="J280" s="33" t="n">
        <f aca="false">H280*D280/$M$5*100</f>
        <v>0</v>
      </c>
    </row>
    <row collapsed="false" customFormat="false" customHeight="false" hidden="false" ht="14" outlineLevel="0" r="281">
      <c r="A281" s="7" t="s">
        <v>371</v>
      </c>
      <c r="B281" s="7" t="s">
        <v>66</v>
      </c>
      <c r="C281" s="8" t="n">
        <v>160</v>
      </c>
      <c r="D281" s="8" t="n">
        <v>320</v>
      </c>
      <c r="E281" s="8" t="n">
        <v>2176</v>
      </c>
      <c r="F281" s="7" t="s">
        <v>427</v>
      </c>
      <c r="G281" s="9" t="n">
        <v>0.8086</v>
      </c>
      <c r="H281" s="10" t="n">
        <v>0.8086</v>
      </c>
      <c r="I281" s="27" t="n">
        <f aca="false">G281*D281/$M$5*100</f>
        <v>0.100193609342812</v>
      </c>
      <c r="J281" s="27" t="n">
        <f aca="false">H281*D281/$M$5*100</f>
        <v>0.100193609342812</v>
      </c>
    </row>
    <row collapsed="false" customFormat="false" customHeight="false" hidden="false" ht="14" outlineLevel="0" r="282">
      <c r="A282" s="7" t="s">
        <v>489</v>
      </c>
      <c r="B282" s="7" t="s">
        <v>25</v>
      </c>
      <c r="C282" s="8" t="n">
        <v>9</v>
      </c>
      <c r="D282" s="8" t="n">
        <v>18</v>
      </c>
      <c r="E282" s="8" t="n">
        <v>139</v>
      </c>
      <c r="F282" s="7" t="s">
        <v>424</v>
      </c>
      <c r="G282" s="9" t="n">
        <v>0.8055</v>
      </c>
      <c r="H282" s="10" t="n">
        <v>0.8055</v>
      </c>
      <c r="I282" s="27" t="n">
        <f aca="false">G282*D282/$M$5*100</f>
        <v>0.00561428372287533</v>
      </c>
      <c r="J282" s="27" t="n">
        <f aca="false">H282*D282/$M$5*100</f>
        <v>0.00561428372287533</v>
      </c>
    </row>
    <row collapsed="false" customFormat="false" customHeight="false" hidden="false" ht="14" outlineLevel="0" r="283">
      <c r="A283" s="29" t="s">
        <v>362</v>
      </c>
      <c r="B283" s="29" t="s">
        <v>162</v>
      </c>
      <c r="C283" s="30" t="n">
        <v>128</v>
      </c>
      <c r="D283" s="30" t="n">
        <v>0</v>
      </c>
      <c r="E283" s="30" t="n">
        <v>8724</v>
      </c>
      <c r="F283" s="29" t="s">
        <v>457</v>
      </c>
      <c r="G283" s="31" t="n">
        <v>0.8043</v>
      </c>
      <c r="H283" s="32" t="n">
        <v>0.8043</v>
      </c>
      <c r="I283" s="33" t="n">
        <f aca="false">G283*D283/$M$5*100</f>
        <v>0</v>
      </c>
      <c r="J283" s="33" t="n">
        <f aca="false">H283*D283/$M$5*100</f>
        <v>0</v>
      </c>
    </row>
    <row collapsed="false" customFormat="false" customHeight="false" hidden="false" ht="14" outlineLevel="0" r="284">
      <c r="A284" s="7" t="s">
        <v>363</v>
      </c>
      <c r="B284" s="7" t="s">
        <v>28</v>
      </c>
      <c r="C284" s="8" t="n">
        <v>32</v>
      </c>
      <c r="D284" s="8" t="n">
        <v>32</v>
      </c>
      <c r="E284" s="8" t="n">
        <v>372</v>
      </c>
      <c r="F284" s="7" t="s">
        <v>497</v>
      </c>
      <c r="G284" s="9" t="n">
        <v>0.8822</v>
      </c>
      <c r="H284" s="10" t="n">
        <v>0.8035</v>
      </c>
      <c r="I284" s="27" t="n">
        <f aca="false">G284*D284/$M$5*100</f>
        <v>0.010931338382665</v>
      </c>
      <c r="J284" s="27" t="n">
        <f aca="false">H284*D284/$M$5*100</f>
        <v>0.00995616684478726</v>
      </c>
    </row>
    <row collapsed="false" customFormat="false" customHeight="false" hidden="false" ht="14" outlineLevel="0" r="285">
      <c r="A285" s="29" t="s">
        <v>268</v>
      </c>
      <c r="B285" s="29" t="s">
        <v>162</v>
      </c>
      <c r="C285" s="30" t="n">
        <v>62</v>
      </c>
      <c r="D285" s="30" t="n">
        <v>0</v>
      </c>
      <c r="E285" s="30" t="n">
        <v>2232</v>
      </c>
      <c r="F285" s="29" t="s">
        <v>457</v>
      </c>
      <c r="G285" s="31" t="n">
        <v>0.8001</v>
      </c>
      <c r="H285" s="32" t="n">
        <v>0.8001</v>
      </c>
      <c r="I285" s="33" t="n">
        <f aca="false">G285*D285/$M$5*100</f>
        <v>0</v>
      </c>
      <c r="J285" s="33" t="n">
        <f aca="false">H285*D285/$M$5*100</f>
        <v>0</v>
      </c>
    </row>
    <row collapsed="false" customFormat="false" customHeight="false" hidden="false" ht="14" outlineLevel="0" r="286">
      <c r="A286" s="29" t="s">
        <v>350</v>
      </c>
      <c r="B286" s="29" t="s">
        <v>162</v>
      </c>
      <c r="C286" s="30" t="n">
        <v>125</v>
      </c>
      <c r="D286" s="30" t="n">
        <v>0</v>
      </c>
      <c r="E286" s="30" t="n">
        <v>8720</v>
      </c>
      <c r="F286" s="29" t="s">
        <v>457</v>
      </c>
      <c r="G286" s="31" t="n">
        <v>0.7975</v>
      </c>
      <c r="H286" s="32" t="n">
        <v>0.7975</v>
      </c>
      <c r="I286" s="33" t="n">
        <f aca="false">G286*D286/$M$5*100</f>
        <v>0</v>
      </c>
      <c r="J286" s="33" t="n">
        <f aca="false">H286*D286/$M$5*100</f>
        <v>0</v>
      </c>
    </row>
    <row collapsed="false" customFormat="false" customHeight="false" hidden="false" ht="14" outlineLevel="0" r="287">
      <c r="A287" s="7" t="s">
        <v>470</v>
      </c>
      <c r="B287" s="7" t="s">
        <v>511</v>
      </c>
      <c r="C287" s="8" t="n">
        <v>42</v>
      </c>
      <c r="D287" s="8" t="n">
        <v>2040</v>
      </c>
      <c r="E287" s="8" t="n">
        <v>62964</v>
      </c>
      <c r="F287" s="7" t="s">
        <v>31</v>
      </c>
      <c r="G287" s="9" t="n">
        <v>0.808</v>
      </c>
      <c r="H287" s="10" t="n">
        <v>0.7906</v>
      </c>
      <c r="I287" s="27" t="n">
        <f aca="false">G287*D287/$M$5*100</f>
        <v>0.638260303889224</v>
      </c>
      <c r="J287" s="27" t="n">
        <f aca="false">H287*D287/$M$5*100</f>
        <v>0.624515589424283</v>
      </c>
    </row>
    <row collapsed="false" customFormat="false" customHeight="false" hidden="false" ht="14" outlineLevel="0" r="288">
      <c r="A288" s="7" t="s">
        <v>383</v>
      </c>
      <c r="B288" s="7" t="s">
        <v>28</v>
      </c>
      <c r="C288" s="8" t="n">
        <v>44</v>
      </c>
      <c r="D288" s="8" t="n">
        <v>164</v>
      </c>
      <c r="E288" s="8" t="n">
        <v>1576</v>
      </c>
      <c r="F288" s="7" t="s">
        <v>497</v>
      </c>
      <c r="G288" s="9" t="n">
        <v>0.9213</v>
      </c>
      <c r="H288" s="10" t="n">
        <v>0.7898</v>
      </c>
      <c r="I288" s="27" t="n">
        <f aca="false">G288*D288/$M$5*100</f>
        <v>0.0585061103108592</v>
      </c>
      <c r="J288" s="27" t="n">
        <f aca="false">H288*D288/$M$5*100</f>
        <v>0.0501553521366727</v>
      </c>
    </row>
    <row collapsed="false" customFormat="false" customHeight="false" hidden="false" ht="14" outlineLevel="0" r="289">
      <c r="A289" s="7" t="s">
        <v>505</v>
      </c>
      <c r="B289" s="7" t="s">
        <v>508</v>
      </c>
      <c r="C289" s="8" t="n">
        <v>24</v>
      </c>
      <c r="D289" s="8" t="n">
        <v>144</v>
      </c>
      <c r="E289" s="8" t="n">
        <v>1032</v>
      </c>
      <c r="F289" s="7" t="s">
        <v>31</v>
      </c>
      <c r="G289" s="9" t="n">
        <v>0.789</v>
      </c>
      <c r="H289" s="10" t="n">
        <v>0.789</v>
      </c>
      <c r="I289" s="27" t="n">
        <f aca="false">G289*D289/$M$5*100</f>
        <v>0.0439942381859579</v>
      </c>
      <c r="J289" s="27" t="n">
        <f aca="false">H289*D289/$M$5*100</f>
        <v>0.0439942381859579</v>
      </c>
    </row>
    <row collapsed="false" customFormat="false" customHeight="false" hidden="false" ht="14" outlineLevel="0" r="290">
      <c r="A290" s="7" t="s">
        <v>523</v>
      </c>
      <c r="B290" s="7" t="s">
        <v>144</v>
      </c>
      <c r="C290" s="8" t="n">
        <v>-1</v>
      </c>
      <c r="D290" s="8" t="n">
        <v>-1</v>
      </c>
      <c r="E290" s="8" t="n">
        <v>-1</v>
      </c>
      <c r="F290" s="7" t="s">
        <v>113</v>
      </c>
      <c r="G290" s="9" t="n">
        <v>0.7889</v>
      </c>
      <c r="H290" s="10" t="n">
        <v>0.7889</v>
      </c>
      <c r="I290" s="27" t="n">
        <f aca="false">G290*D290/$M$5*100</f>
        <v>-0.000305476821089479</v>
      </c>
      <c r="J290" s="27" t="n">
        <f aca="false">H290*D290/$M$5*100</f>
        <v>-0.000305476821089479</v>
      </c>
    </row>
    <row collapsed="false" customFormat="false" customHeight="false" hidden="false" ht="14" outlineLevel="0" r="291">
      <c r="A291" s="7" t="s">
        <v>68</v>
      </c>
      <c r="B291" s="7" t="s">
        <v>28</v>
      </c>
      <c r="C291" s="8" t="n">
        <v>80</v>
      </c>
      <c r="D291" s="8" t="n">
        <v>392</v>
      </c>
      <c r="E291" s="8" t="n">
        <v>3630</v>
      </c>
      <c r="F291" s="7" t="s">
        <v>497</v>
      </c>
      <c r="G291" s="9" t="n">
        <v>0.7853</v>
      </c>
      <c r="H291" s="10" t="n">
        <v>0.7853</v>
      </c>
      <c r="I291" s="27" t="n">
        <f aca="false">G291*D291/$M$5*100</f>
        <v>0.119200470857922</v>
      </c>
      <c r="J291" s="27" t="n">
        <f aca="false">H291*D291/$M$5*100</f>
        <v>0.119200470857922</v>
      </c>
    </row>
    <row collapsed="false" customFormat="false" customHeight="false" hidden="false" ht="14" outlineLevel="0" r="292">
      <c r="A292" s="7" t="s">
        <v>388</v>
      </c>
      <c r="B292" s="7" t="s">
        <v>215</v>
      </c>
      <c r="C292" s="8" t="n">
        <v>22</v>
      </c>
      <c r="D292" s="8" t="n">
        <v>22</v>
      </c>
      <c r="E292" s="8" t="n">
        <v>2200</v>
      </c>
      <c r="F292" s="7" t="s">
        <v>216</v>
      </c>
      <c r="G292" s="9" t="n">
        <v>0.7802</v>
      </c>
      <c r="H292" s="10" t="n">
        <v>0.7802</v>
      </c>
      <c r="I292" s="27" t="n">
        <f aca="false">G292*D292/$M$5*100</f>
        <v>0.00664637640753992</v>
      </c>
      <c r="J292" s="27" t="n">
        <f aca="false">H292*D292/$M$5*100</f>
        <v>0.00664637640753992</v>
      </c>
    </row>
    <row collapsed="false" customFormat="false" customHeight="false" hidden="false" ht="14" outlineLevel="0" r="293">
      <c r="A293" s="7" t="s">
        <v>231</v>
      </c>
      <c r="B293" s="7" t="s">
        <v>28</v>
      </c>
      <c r="C293" s="8" t="n">
        <v>36</v>
      </c>
      <c r="D293" s="8" t="n">
        <v>36</v>
      </c>
      <c r="E293" s="8" t="n">
        <v>272</v>
      </c>
      <c r="F293" s="7" t="s">
        <v>497</v>
      </c>
      <c r="G293" s="9" t="n">
        <v>0.7785</v>
      </c>
      <c r="H293" s="10" t="n">
        <v>0.7785</v>
      </c>
      <c r="I293" s="27" t="n">
        <f aca="false">G293*D293/$M$5*100</f>
        <v>0.0108521908833233</v>
      </c>
      <c r="J293" s="27" t="n">
        <f aca="false">H293*D293/$M$5*100</f>
        <v>0.0108521908833233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64</v>
      </c>
      <c r="D294" s="8" t="n">
        <v>384</v>
      </c>
      <c r="E294" s="8" t="n">
        <v>6587</v>
      </c>
      <c r="F294" s="7" t="s">
        <v>424</v>
      </c>
      <c r="G294" s="9" t="n">
        <v>0.803</v>
      </c>
      <c r="H294" s="10" t="n">
        <v>0.7705</v>
      </c>
      <c r="I294" s="27" t="n">
        <f aca="false">G294*D294/$M$5*100</f>
        <v>0.119399656149807</v>
      </c>
      <c r="J294" s="27" t="n">
        <f aca="false">H294*D294/$M$5*100</f>
        <v>0.114567166953209</v>
      </c>
    </row>
    <row collapsed="false" customFormat="false" customHeight="false" hidden="false" ht="14" outlineLevel="0" r="295">
      <c r="A295" s="7" t="s">
        <v>94</v>
      </c>
      <c r="B295" s="7" t="s">
        <v>28</v>
      </c>
      <c r="C295" s="8" t="n">
        <v>2</v>
      </c>
      <c r="D295" s="8" t="n">
        <v>4</v>
      </c>
      <c r="E295" s="8" t="n">
        <v>24</v>
      </c>
      <c r="F295" s="7" t="s">
        <v>497</v>
      </c>
      <c r="G295" s="9" t="n">
        <v>0.7695</v>
      </c>
      <c r="H295" s="10" t="n">
        <v>0.7695</v>
      </c>
      <c r="I295" s="27" t="n">
        <f aca="false">G295*D295/$M$5*100</f>
        <v>0.00119185911435342</v>
      </c>
      <c r="J295" s="27" t="n">
        <f aca="false">H295*D295/$M$5*100</f>
        <v>0.00119185911435342</v>
      </c>
    </row>
    <row collapsed="false" customFormat="false" customHeight="false" hidden="false" ht="14" outlineLevel="0" r="296">
      <c r="A296" s="7" t="s">
        <v>95</v>
      </c>
      <c r="B296" s="7" t="s">
        <v>30</v>
      </c>
      <c r="C296" s="8" t="n">
        <v>88</v>
      </c>
      <c r="D296" s="8" t="n">
        <v>448</v>
      </c>
      <c r="E296" s="8" t="n">
        <v>2531</v>
      </c>
      <c r="F296" s="7" t="s">
        <v>31</v>
      </c>
      <c r="G296" s="9" t="n">
        <v>0.9638</v>
      </c>
      <c r="H296" s="10" t="n">
        <v>0.7673</v>
      </c>
      <c r="I296" s="27" t="n">
        <f aca="false">G296*D296/$M$5*100</f>
        <v>0.167194213403962</v>
      </c>
      <c r="J296" s="27" t="n">
        <f aca="false">H296*D296/$M$5*100</f>
        <v>0.133106578071031</v>
      </c>
    </row>
    <row collapsed="false" customFormat="false" customHeight="false" hidden="false" ht="14" outlineLevel="0" r="297">
      <c r="A297" s="7" t="s">
        <v>461</v>
      </c>
      <c r="B297" s="7" t="s">
        <v>511</v>
      </c>
      <c r="C297" s="8" t="n">
        <v>24</v>
      </c>
      <c r="D297" s="8" t="n">
        <v>60</v>
      </c>
      <c r="E297" s="8" t="n">
        <v>492</v>
      </c>
      <c r="F297" s="7" t="s">
        <v>31</v>
      </c>
      <c r="G297" s="9" t="n">
        <v>0.7631</v>
      </c>
      <c r="H297" s="10" t="n">
        <v>0.7631</v>
      </c>
      <c r="I297" s="27" t="n">
        <f aca="false">G297*D297/$M$5*100</f>
        <v>0.0177291947400214</v>
      </c>
      <c r="J297" s="27" t="n">
        <f aca="false">H297*D297/$M$5*100</f>
        <v>0.0177291947400214</v>
      </c>
    </row>
    <row collapsed="false" customFormat="false" customHeight="false" hidden="false" ht="14" outlineLevel="0" r="298">
      <c r="A298" s="7" t="s">
        <v>532</v>
      </c>
      <c r="B298" s="7" t="s">
        <v>25</v>
      </c>
      <c r="C298" s="8" t="n">
        <v>72</v>
      </c>
      <c r="D298" s="8" t="n">
        <v>432</v>
      </c>
      <c r="E298" s="8" t="n">
        <v>7411</v>
      </c>
      <c r="F298" s="7" t="s">
        <v>424</v>
      </c>
      <c r="G298" s="9" t="n">
        <v>0.8235</v>
      </c>
      <c r="H298" s="10" t="n">
        <v>0.7617</v>
      </c>
      <c r="I298" s="27" t="n">
        <f aca="false">G298*D298/$M$5*100</f>
        <v>0.137753821848427</v>
      </c>
      <c r="J298" s="27" t="n">
        <f aca="false">H298*D298/$M$5*100</f>
        <v>0.127416012267088</v>
      </c>
    </row>
    <row collapsed="false" customFormat="false" customHeight="false" hidden="false" ht="14" outlineLevel="0" r="299">
      <c r="A299" s="7" t="s">
        <v>90</v>
      </c>
      <c r="B299" s="7" t="s">
        <v>44</v>
      </c>
      <c r="C299" s="8" t="n">
        <v>10</v>
      </c>
      <c r="D299" s="8" t="n">
        <v>40</v>
      </c>
      <c r="E299" s="8" t="n">
        <v>539</v>
      </c>
      <c r="F299" s="7" t="s">
        <v>421</v>
      </c>
      <c r="G299" s="9" t="n">
        <v>0.7614</v>
      </c>
      <c r="H299" s="10" t="n">
        <v>0.7614</v>
      </c>
      <c r="I299" s="27" t="n">
        <f aca="false">G299*D299/$M$5*100</f>
        <v>0.0117931322893918</v>
      </c>
      <c r="J299" s="27" t="n">
        <f aca="false">H299*D299/$M$5*100</f>
        <v>0.0117931322893918</v>
      </c>
    </row>
    <row collapsed="false" customFormat="false" customHeight="false" hidden="false" ht="14" outlineLevel="0" r="300">
      <c r="A300" s="7" t="s">
        <v>298</v>
      </c>
      <c r="B300" s="7" t="s">
        <v>28</v>
      </c>
      <c r="C300" s="8" t="n">
        <v>54</v>
      </c>
      <c r="D300" s="8" t="n">
        <v>108</v>
      </c>
      <c r="E300" s="8" t="n">
        <v>771</v>
      </c>
      <c r="F300" s="7" t="s">
        <v>497</v>
      </c>
      <c r="G300" s="9" t="n">
        <v>0.7596</v>
      </c>
      <c r="H300" s="10" t="n">
        <v>0.7596</v>
      </c>
      <c r="I300" s="27" t="n">
        <f aca="false">G300*D300/$M$5*100</f>
        <v>0.0317661818688723</v>
      </c>
      <c r="J300" s="27" t="n">
        <f aca="false">H300*D300/$M$5*100</f>
        <v>0.0317661818688723</v>
      </c>
    </row>
    <row collapsed="false" customFormat="false" customHeight="false" hidden="false" ht="14" outlineLevel="0" r="301">
      <c r="A301" s="29" t="s">
        <v>348</v>
      </c>
      <c r="B301" s="29" t="s">
        <v>162</v>
      </c>
      <c r="C301" s="30" t="n">
        <v>1</v>
      </c>
      <c r="D301" s="30" t="n">
        <v>0</v>
      </c>
      <c r="E301" s="30" t="n">
        <v>19</v>
      </c>
      <c r="F301" s="29" t="s">
        <v>457</v>
      </c>
      <c r="G301" s="31" t="n">
        <v>0.7558</v>
      </c>
      <c r="H301" s="32" t="n">
        <v>0.7558</v>
      </c>
      <c r="I301" s="33" t="n">
        <f aca="false">G301*D301/$M$5*100</f>
        <v>0</v>
      </c>
      <c r="J301" s="33" t="n">
        <f aca="false">H301*D301/$M$5*100</f>
        <v>0</v>
      </c>
    </row>
    <row collapsed="false" customFormat="false" customHeight="false" hidden="false" ht="14" outlineLevel="0" r="302">
      <c r="A302" s="7" t="s">
        <v>518</v>
      </c>
      <c r="B302" s="7" t="s">
        <v>25</v>
      </c>
      <c r="C302" s="8" t="n">
        <v>60</v>
      </c>
      <c r="D302" s="8" t="n">
        <v>240</v>
      </c>
      <c r="E302" s="8" t="n">
        <v>3108</v>
      </c>
      <c r="F302" s="7" t="s">
        <v>424</v>
      </c>
      <c r="G302" s="9" t="n">
        <v>0.807</v>
      </c>
      <c r="H302" s="10" t="n">
        <v>0.7509</v>
      </c>
      <c r="I302" s="27" t="n">
        <f aca="false">G302*D302/$M$5*100</f>
        <v>0.0749965150318294</v>
      </c>
      <c r="J302" s="27" t="n">
        <f aca="false">H302*D302/$M$5*100</f>
        <v>0.0697830026485758</v>
      </c>
    </row>
    <row collapsed="false" customFormat="false" customHeight="false" hidden="false" ht="14" outlineLevel="0" r="303">
      <c r="A303" s="7" t="s">
        <v>370</v>
      </c>
      <c r="B303" s="7" t="s">
        <v>28</v>
      </c>
      <c r="C303" s="8" t="n">
        <v>10</v>
      </c>
      <c r="D303" s="8" t="n">
        <v>10</v>
      </c>
      <c r="E303" s="8" t="n">
        <v>183</v>
      </c>
      <c r="F303" s="7" t="s">
        <v>497</v>
      </c>
      <c r="G303" s="9" t="n">
        <v>0.746</v>
      </c>
      <c r="H303" s="10" t="n">
        <v>0.746</v>
      </c>
      <c r="I303" s="27" t="n">
        <f aca="false">G303*D303/$M$5*100</f>
        <v>0.00288865139476171</v>
      </c>
      <c r="J303" s="27" t="n">
        <f aca="false">H303*D303/$M$5*100</f>
        <v>0.00288865139476171</v>
      </c>
    </row>
    <row collapsed="false" customFormat="false" customHeight="false" hidden="false" ht="14" outlineLevel="0" r="304">
      <c r="A304" s="7" t="s">
        <v>406</v>
      </c>
      <c r="B304" s="7" t="s">
        <v>110</v>
      </c>
      <c r="C304" s="8" t="n">
        <v>86</v>
      </c>
      <c r="D304" s="8" t="n">
        <v>344</v>
      </c>
      <c r="E304" s="8" t="n">
        <v>19406</v>
      </c>
      <c r="F304" s="7" t="s">
        <v>31</v>
      </c>
      <c r="G304" s="9" t="n">
        <v>0.7401</v>
      </c>
      <c r="H304" s="10" t="n">
        <v>0.7401</v>
      </c>
      <c r="I304" s="27" t="n">
        <f aca="false">G304*D304/$M$5*100</f>
        <v>0.0985837089354584</v>
      </c>
      <c r="J304" s="27" t="n">
        <f aca="false">H304*D304/$M$5*100</f>
        <v>0.0985837089354584</v>
      </c>
    </row>
    <row collapsed="false" customFormat="false" customHeight="false" hidden="false" ht="14" outlineLevel="0" r="305">
      <c r="A305" s="7" t="s">
        <v>229</v>
      </c>
      <c r="B305" s="7" t="s">
        <v>520</v>
      </c>
      <c r="C305" s="8" t="n">
        <v>154</v>
      </c>
      <c r="D305" s="8" t="n">
        <v>432</v>
      </c>
      <c r="E305" s="8" t="n">
        <v>4203</v>
      </c>
      <c r="F305" s="7" t="s">
        <v>31</v>
      </c>
      <c r="G305" s="9" t="n">
        <v>0.7384</v>
      </c>
      <c r="H305" s="10" t="n">
        <v>0.7384</v>
      </c>
      <c r="I305" s="27" t="n">
        <f aca="false">G305*D305/$M$5*100</f>
        <v>0.123518423865062</v>
      </c>
      <c r="J305" s="27" t="n">
        <f aca="false">H305*D305/$M$5*100</f>
        <v>0.123518423865062</v>
      </c>
    </row>
    <row collapsed="false" customFormat="false" customHeight="false" hidden="false" ht="14" outlineLevel="0" r="306">
      <c r="A306" s="7" t="s">
        <v>241</v>
      </c>
      <c r="B306" s="7" t="s">
        <v>138</v>
      </c>
      <c r="C306" s="8" t="n">
        <v>39</v>
      </c>
      <c r="D306" s="8" t="n">
        <v>264</v>
      </c>
      <c r="E306" s="8" t="n">
        <v>2237</v>
      </c>
      <c r="F306" s="7" t="s">
        <v>497</v>
      </c>
      <c r="G306" s="9" t="n">
        <v>0.7344</v>
      </c>
      <c r="H306" s="10" t="n">
        <v>0.7344</v>
      </c>
      <c r="I306" s="27" t="n">
        <f aca="false">G306*D306/$M$5*100</f>
        <v>0.0750745783188514</v>
      </c>
      <c r="J306" s="27" t="n">
        <f aca="false">H306*D306/$M$5*100</f>
        <v>0.0750745783188514</v>
      </c>
    </row>
    <row collapsed="false" customFormat="false" customHeight="false" hidden="false" ht="14" outlineLevel="0" r="307">
      <c r="A307" s="7" t="s">
        <v>460</v>
      </c>
      <c r="B307" s="7" t="s">
        <v>259</v>
      </c>
      <c r="C307" s="8" t="n">
        <v>18</v>
      </c>
      <c r="D307" s="8" t="n">
        <v>36</v>
      </c>
      <c r="E307" s="8" t="n">
        <v>281</v>
      </c>
      <c r="F307" s="7" t="s">
        <v>422</v>
      </c>
      <c r="G307" s="9" t="n">
        <v>0.7322</v>
      </c>
      <c r="H307" s="10" t="n">
        <v>0.7322</v>
      </c>
      <c r="I307" s="27" t="n">
        <f aca="false">G307*D307/$M$5*100</f>
        <v>0.0102067747781237</v>
      </c>
      <c r="J307" s="27" t="n">
        <f aca="false">H307*D307/$M$5*100</f>
        <v>0.0102067747781237</v>
      </c>
    </row>
    <row collapsed="false" customFormat="false" customHeight="false" hidden="false" ht="14" outlineLevel="0" r="308">
      <c r="A308" s="7" t="s">
        <v>338</v>
      </c>
      <c r="B308" s="7" t="s">
        <v>110</v>
      </c>
      <c r="C308" s="8" t="n">
        <v>6</v>
      </c>
      <c r="D308" s="8" t="n">
        <v>24</v>
      </c>
      <c r="E308" s="8" t="n">
        <v>1354</v>
      </c>
      <c r="F308" s="7" t="s">
        <v>31</v>
      </c>
      <c r="G308" s="9" t="n">
        <v>0.7241</v>
      </c>
      <c r="H308" s="10" t="n">
        <v>0.7241</v>
      </c>
      <c r="I308" s="27" t="n">
        <f aca="false">G308*D308/$M$5*100</f>
        <v>0.00672924120626365</v>
      </c>
      <c r="J308" s="27" t="n">
        <f aca="false">H308*D308/$M$5*100</f>
        <v>0.00672924120626365</v>
      </c>
    </row>
    <row collapsed="false" customFormat="false" customHeight="false" hidden="false" ht="14" outlineLevel="0" r="309">
      <c r="A309" s="7" t="s">
        <v>164</v>
      </c>
      <c r="B309" s="7" t="s">
        <v>41</v>
      </c>
      <c r="C309" s="8" t="n">
        <v>1010</v>
      </c>
      <c r="D309" s="8" t="n">
        <v>2770</v>
      </c>
      <c r="E309" s="8" t="n">
        <v>22264</v>
      </c>
      <c r="F309" s="7" t="s">
        <v>524</v>
      </c>
      <c r="G309" s="9" t="n">
        <v>0.8696</v>
      </c>
      <c r="H309" s="10" t="n">
        <v>0.7213</v>
      </c>
      <c r="I309" s="27" t="n">
        <f aca="false">G309*D309/$M$5*100</f>
        <v>0.932729272183759</v>
      </c>
      <c r="J309" s="27" t="n">
        <f aca="false">H309*D309/$M$5*100</f>
        <v>0.773663321097223</v>
      </c>
    </row>
    <row collapsed="false" customFormat="false" customHeight="false" hidden="false" ht="14" outlineLevel="0" r="310">
      <c r="A310" s="7" t="s">
        <v>273</v>
      </c>
      <c r="B310" s="7" t="s">
        <v>44</v>
      </c>
      <c r="C310" s="8" t="n">
        <v>2</v>
      </c>
      <c r="D310" s="8" t="n">
        <v>16</v>
      </c>
      <c r="E310" s="8" t="n">
        <v>156</v>
      </c>
      <c r="F310" s="7" t="s">
        <v>421</v>
      </c>
      <c r="G310" s="9" t="n">
        <v>0.7099</v>
      </c>
      <c r="H310" s="10" t="n">
        <v>0.7099</v>
      </c>
      <c r="I310" s="27" t="n">
        <f aca="false">G310*D310/$M$5*100</f>
        <v>0.00439818471880179</v>
      </c>
      <c r="J310" s="27" t="n">
        <f aca="false">H310*D310/$M$5*100</f>
        <v>0.00439818471880179</v>
      </c>
    </row>
    <row collapsed="false" customFormat="false" customHeight="false" hidden="false" ht="14" outlineLevel="0" r="311">
      <c r="A311" s="7" t="s">
        <v>106</v>
      </c>
      <c r="B311" s="7" t="s">
        <v>48</v>
      </c>
      <c r="C311" s="8" t="n">
        <v>2</v>
      </c>
      <c r="D311" s="8" t="n">
        <v>2</v>
      </c>
      <c r="E311" s="8" t="n">
        <v>19</v>
      </c>
      <c r="F311" s="7" t="s">
        <v>458</v>
      </c>
      <c r="G311" s="9" t="n">
        <v>0.7082</v>
      </c>
      <c r="H311" s="10" t="n">
        <v>0.7082</v>
      </c>
      <c r="I311" s="27" t="n">
        <f aca="false">G311*D311/$M$5*100</f>
        <v>0.000548456546319099</v>
      </c>
      <c r="J311" s="27" t="n">
        <f aca="false">H311*D311/$M$5*100</f>
        <v>0.000548456546319099</v>
      </c>
    </row>
    <row collapsed="false" customFormat="false" customHeight="false" hidden="false" ht="14" outlineLevel="0" r="312">
      <c r="A312" s="7" t="s">
        <v>302</v>
      </c>
      <c r="B312" s="7" t="s">
        <v>97</v>
      </c>
      <c r="C312" s="8" t="n">
        <v>9</v>
      </c>
      <c r="D312" s="8" t="n">
        <v>54</v>
      </c>
      <c r="E312" s="8" t="n">
        <v>1019</v>
      </c>
      <c r="F312" s="7" t="s">
        <v>424</v>
      </c>
      <c r="G312" s="9" t="n">
        <v>0.7014</v>
      </c>
      <c r="H312" s="10" t="n">
        <v>0.7014</v>
      </c>
      <c r="I312" s="27" t="n">
        <f aca="false">G312*D312/$M$5*100</f>
        <v>0.0146661400492542</v>
      </c>
      <c r="J312" s="27" t="n">
        <f aca="false">H312*D312/$M$5*100</f>
        <v>0.0146661400492542</v>
      </c>
    </row>
    <row collapsed="false" customFormat="false" customHeight="false" hidden="false" ht="14" outlineLevel="0" r="313">
      <c r="A313" s="7" t="s">
        <v>65</v>
      </c>
      <c r="B313" s="7" t="s">
        <v>66</v>
      </c>
      <c r="C313" s="8" t="n">
        <v>32</v>
      </c>
      <c r="D313" s="8" t="n">
        <v>64</v>
      </c>
      <c r="E313" s="8" t="n">
        <v>435</v>
      </c>
      <c r="F313" s="7" t="s">
        <v>427</v>
      </c>
      <c r="G313" s="9" t="n">
        <v>0.6971</v>
      </c>
      <c r="H313" s="10" t="n">
        <v>0.6971</v>
      </c>
      <c r="I313" s="27" t="n">
        <f aca="false">G313*D313/$M$5*100</f>
        <v>0.0172755293279433</v>
      </c>
      <c r="J313" s="27" t="n">
        <f aca="false">H313*D313/$M$5*100</f>
        <v>0.0172755293279433</v>
      </c>
    </row>
    <row collapsed="false" customFormat="false" customHeight="false" hidden="false" ht="14" outlineLevel="0" r="314">
      <c r="A314" s="7" t="s">
        <v>329</v>
      </c>
      <c r="B314" s="7" t="s">
        <v>28</v>
      </c>
      <c r="C314" s="8" t="n">
        <v>84</v>
      </c>
      <c r="D314" s="8" t="n">
        <v>168</v>
      </c>
      <c r="E314" s="8" t="n">
        <v>1331</v>
      </c>
      <c r="F314" s="7" t="s">
        <v>497</v>
      </c>
      <c r="G314" s="9" t="n">
        <v>0.6903</v>
      </c>
      <c r="H314" s="10" t="n">
        <v>0.6903</v>
      </c>
      <c r="I314" s="27" t="n">
        <f aca="false">G314*D314/$M$5*100</f>
        <v>0.0449059058593932</v>
      </c>
      <c r="J314" s="27" t="n">
        <f aca="false">H314*D314/$M$5*100</f>
        <v>0.0449059058593932</v>
      </c>
    </row>
    <row collapsed="false" customFormat="false" customHeight="false" hidden="false" ht="14" outlineLevel="0" r="315">
      <c r="A315" s="29" t="s">
        <v>393</v>
      </c>
      <c r="B315" s="29" t="s">
        <v>162</v>
      </c>
      <c r="C315" s="30" t="n">
        <v>60</v>
      </c>
      <c r="D315" s="30" t="n">
        <v>0</v>
      </c>
      <c r="E315" s="30" t="n">
        <v>2160</v>
      </c>
      <c r="F315" s="29" t="s">
        <v>457</v>
      </c>
      <c r="G315" s="31" t="n">
        <v>0.6549</v>
      </c>
      <c r="H315" s="32" t="n">
        <v>0.6549</v>
      </c>
      <c r="I315" s="33" t="n">
        <f aca="false">G315*D315/$M$5*100</f>
        <v>0</v>
      </c>
      <c r="J315" s="33" t="n">
        <f aca="false">H315*D315/$M$5*100</f>
        <v>0</v>
      </c>
    </row>
    <row collapsed="false" customFormat="false" customHeight="false" hidden="false" ht="14" outlineLevel="0" r="316">
      <c r="A316" s="7" t="s">
        <v>357</v>
      </c>
      <c r="B316" s="7" t="s">
        <v>293</v>
      </c>
      <c r="C316" s="8" t="n">
        <v>40</v>
      </c>
      <c r="D316" s="8" t="n">
        <v>320</v>
      </c>
      <c r="E316" s="8" t="n">
        <v>2582</v>
      </c>
      <c r="F316" s="7" t="s">
        <v>31</v>
      </c>
      <c r="G316" s="9" t="n">
        <v>0.6592</v>
      </c>
      <c r="H316" s="10" t="n">
        <v>0.6483</v>
      </c>
      <c r="I316" s="27" t="n">
        <f aca="false">G316*D316/$M$5*100</f>
        <v>0.0816814584204576</v>
      </c>
      <c r="J316" s="27" t="n">
        <f aca="false">H316*D316/$M$5*100</f>
        <v>0.0803308396449979</v>
      </c>
    </row>
    <row collapsed="false" customFormat="false" customHeight="false" hidden="false" ht="14" outlineLevel="0" r="317">
      <c r="A317" s="7" t="s">
        <v>319</v>
      </c>
      <c r="B317" s="7" t="s">
        <v>320</v>
      </c>
      <c r="C317" s="8" t="n">
        <v>54</v>
      </c>
      <c r="D317" s="8" t="n">
        <v>216</v>
      </c>
      <c r="E317" s="8" t="n">
        <v>1944</v>
      </c>
      <c r="F317" s="7" t="s">
        <v>191</v>
      </c>
      <c r="G317" s="9" t="n">
        <v>0.7463</v>
      </c>
      <c r="H317" s="10" t="n">
        <v>0.6148</v>
      </c>
      <c r="I317" s="27" t="n">
        <f aca="false">G317*D317/$M$5*100</f>
        <v>0.0624199618976813</v>
      </c>
      <c r="J317" s="27" t="n">
        <f aca="false">H317*D317/$M$5*100</f>
        <v>0.0514214023511919</v>
      </c>
    </row>
    <row collapsed="false" customFormat="false" customHeight="false" hidden="false" ht="14" outlineLevel="0" r="318">
      <c r="A318" s="7" t="s">
        <v>332</v>
      </c>
      <c r="B318" s="7" t="s">
        <v>150</v>
      </c>
      <c r="C318" s="8" t="n">
        <v>72</v>
      </c>
      <c r="D318" s="8" t="n">
        <v>576</v>
      </c>
      <c r="E318" s="8" t="n">
        <v>8778</v>
      </c>
      <c r="F318" s="7" t="s">
        <v>472</v>
      </c>
      <c r="G318" s="9" t="n">
        <v>0.5526</v>
      </c>
      <c r="H318" s="10" t="n">
        <v>0.5526</v>
      </c>
      <c r="I318" s="27" t="n">
        <f aca="false">G318*D318/$M$5*100</f>
        <v>0.123250778309558</v>
      </c>
      <c r="J318" s="27" t="n">
        <f aca="false">H318*D318/$M$5*100</f>
        <v>0.123250778309558</v>
      </c>
    </row>
    <row collapsed="false" customFormat="false" customHeight="false" hidden="false" ht="14" outlineLevel="0" r="319">
      <c r="A319" s="7" t="s">
        <v>495</v>
      </c>
      <c r="B319" s="7" t="s">
        <v>56</v>
      </c>
      <c r="C319" s="8" t="n">
        <v>2</v>
      </c>
      <c r="D319" s="8" t="n">
        <v>8</v>
      </c>
      <c r="E319" s="8" t="n">
        <v>96</v>
      </c>
      <c r="F319" s="7" t="s">
        <v>57</v>
      </c>
      <c r="G319" s="9" t="n">
        <v>0.5511</v>
      </c>
      <c r="H319" s="10" t="n">
        <v>0.5511</v>
      </c>
      <c r="I319" s="27" t="n">
        <f aca="false">G319*D319/$M$5*100</f>
        <v>0.00170716974118303</v>
      </c>
      <c r="J319" s="27" t="n">
        <f aca="false">H319*D319/$M$5*100</f>
        <v>0.00170716974118303</v>
      </c>
    </row>
    <row collapsed="false" customFormat="false" customHeight="false" hidden="false" ht="14" outlineLevel="0" r="320">
      <c r="A320" s="7" t="s">
        <v>336</v>
      </c>
      <c r="B320" s="7" t="s">
        <v>237</v>
      </c>
      <c r="C320" s="8" t="n">
        <v>34</v>
      </c>
      <c r="D320" s="8" t="n">
        <v>272</v>
      </c>
      <c r="E320" s="8" t="n">
        <v>3196</v>
      </c>
      <c r="F320" s="7" t="s">
        <v>473</v>
      </c>
      <c r="G320" s="9" t="n">
        <v>0.5331</v>
      </c>
      <c r="H320" s="10" t="n">
        <v>0.5331</v>
      </c>
      <c r="I320" s="27" t="n">
        <f aca="false">G320*D320/$M$5*100</f>
        <v>0.0561479485154036</v>
      </c>
      <c r="J320" s="27" t="n">
        <f aca="false">H320*D320/$M$5*100</f>
        <v>0.0561479485154036</v>
      </c>
    </row>
    <row collapsed="false" customFormat="false" customHeight="false" hidden="false" ht="14" outlineLevel="0" r="321">
      <c r="A321" s="29" t="s">
        <v>372</v>
      </c>
      <c r="B321" s="29" t="s">
        <v>162</v>
      </c>
      <c r="C321" s="30" t="n">
        <v>10</v>
      </c>
      <c r="D321" s="30" t="n">
        <v>0</v>
      </c>
      <c r="E321" s="30" t="n">
        <v>-1</v>
      </c>
      <c r="F321" s="29" t="s">
        <v>457</v>
      </c>
      <c r="G321" s="31" t="n">
        <v>0.532</v>
      </c>
      <c r="H321" s="32" t="n">
        <v>0.532</v>
      </c>
      <c r="I321" s="33" t="n">
        <f aca="false">G321*D321/$M$5*100</f>
        <v>0</v>
      </c>
      <c r="J321" s="33" t="n">
        <f aca="false">H321*D321/$M$5*100</f>
        <v>0</v>
      </c>
    </row>
    <row collapsed="false" customFormat="false" customHeight="false" hidden="false" ht="14" outlineLevel="0" r="322">
      <c r="A322" s="7" t="s">
        <v>109</v>
      </c>
      <c r="B322" s="7" t="s">
        <v>110</v>
      </c>
      <c r="C322" s="8" t="n">
        <v>8</v>
      </c>
      <c r="D322" s="8" t="n">
        <v>16</v>
      </c>
      <c r="E322" s="8" t="n">
        <v>1600</v>
      </c>
      <c r="F322" s="7" t="s">
        <v>31</v>
      </c>
      <c r="G322" s="9" t="n">
        <v>0.5225</v>
      </c>
      <c r="H322" s="10" t="n">
        <v>0.5225</v>
      </c>
      <c r="I322" s="27" t="n">
        <f aca="false">G322*D322/$M$5*100</f>
        <v>0.00323714821182411</v>
      </c>
      <c r="J322" s="27" t="n">
        <f aca="false">H322*D322/$M$5*100</f>
        <v>0.00323714821182411</v>
      </c>
    </row>
    <row collapsed="false" customFormat="false" customHeight="false" hidden="false" ht="14" outlineLevel="0" r="323">
      <c r="A323" s="7" t="s">
        <v>269</v>
      </c>
      <c r="B323" s="7" t="s">
        <v>25</v>
      </c>
      <c r="C323" s="8" t="n">
        <v>90</v>
      </c>
      <c r="D323" s="8" t="n">
        <v>361</v>
      </c>
      <c r="E323" s="8" t="n">
        <v>2648</v>
      </c>
      <c r="F323" s="7" t="s">
        <v>424</v>
      </c>
      <c r="G323" s="9" t="n">
        <v>0.5896</v>
      </c>
      <c r="H323" s="10" t="n">
        <v>0.5131</v>
      </c>
      <c r="I323" s="27" t="n">
        <f aca="false">G323*D323/$M$5*100</f>
        <v>0.0824177934730419</v>
      </c>
      <c r="J323" s="27" t="n">
        <f aca="false">H323*D323/$M$5*100</f>
        <v>0.071724168641482</v>
      </c>
    </row>
    <row collapsed="false" customFormat="false" customHeight="false" hidden="false" ht="14" outlineLevel="0" r="324">
      <c r="A324" s="7" t="s">
        <v>423</v>
      </c>
      <c r="B324" s="7" t="s">
        <v>44</v>
      </c>
      <c r="C324" s="8" t="n">
        <v>-1</v>
      </c>
      <c r="D324" s="8" t="n">
        <v>-1</v>
      </c>
      <c r="E324" s="8" t="n">
        <v>-1</v>
      </c>
      <c r="F324" s="7" t="s">
        <v>421</v>
      </c>
      <c r="G324" s="9" t="n">
        <v>0.4685</v>
      </c>
      <c r="H324" s="10" t="n">
        <v>0.4685</v>
      </c>
      <c r="I324" s="27" t="n">
        <f aca="false">G324*D324/$M$5*100</f>
        <v>-0.000181411954215263</v>
      </c>
      <c r="J324" s="27" t="n">
        <f aca="false">H324*D324/$M$5*100</f>
        <v>-0.000181411954215263</v>
      </c>
    </row>
    <row collapsed="false" customFormat="false" customHeight="false" hidden="false" ht="14" outlineLevel="0" r="325">
      <c r="A325" s="7" t="s">
        <v>337</v>
      </c>
      <c r="B325" s="7" t="s">
        <v>150</v>
      </c>
      <c r="C325" s="8" t="n">
        <v>-1</v>
      </c>
      <c r="D325" s="8" t="n">
        <v>-1</v>
      </c>
      <c r="E325" s="8" t="n">
        <v>-1</v>
      </c>
      <c r="F325" s="7" t="s">
        <v>472</v>
      </c>
      <c r="G325" s="9" t="n">
        <v>0.4177</v>
      </c>
      <c r="H325" s="10" t="n">
        <v>0.4177</v>
      </c>
      <c r="I325" s="27" t="n">
        <f aca="false">G325*D325/$M$5*100</f>
        <v>-0.000161741244985518</v>
      </c>
      <c r="J325" s="27" t="n">
        <f aca="false">H325*D325/$M$5*100</f>
        <v>-0.000161741244985518</v>
      </c>
    </row>
    <row collapsed="false" customFormat="false" customHeight="false" hidden="false" ht="14" outlineLevel="0" r="326">
      <c r="A326" s="7" t="s">
        <v>387</v>
      </c>
      <c r="B326" s="7" t="s">
        <v>510</v>
      </c>
      <c r="C326" s="8" t="n">
        <v>12</v>
      </c>
      <c r="D326" s="8" t="n">
        <v>24</v>
      </c>
      <c r="E326" s="8" t="n">
        <v>96</v>
      </c>
      <c r="F326" s="7" t="s">
        <v>475</v>
      </c>
      <c r="G326" s="9" t="n">
        <v>0.3628</v>
      </c>
      <c r="H326" s="10" t="n">
        <v>0.3628</v>
      </c>
      <c r="I326" s="27" t="n">
        <f aca="false">G326*D326/$M$5*100</f>
        <v>0.00337159053947307</v>
      </c>
      <c r="J326" s="27" t="n">
        <f aca="false">H326*D326/$M$5*100</f>
        <v>0.00337159053947307</v>
      </c>
    </row>
    <row collapsed="false" customFormat="false" customHeight="false" hidden="false" ht="14" outlineLevel="0" r="327">
      <c r="A327" s="7" t="s">
        <v>292</v>
      </c>
      <c r="B327" s="7" t="s">
        <v>293</v>
      </c>
      <c r="C327" s="8" t="n">
        <v>94</v>
      </c>
      <c r="D327" s="8" t="n">
        <v>320</v>
      </c>
      <c r="E327" s="8" t="n">
        <v>12310</v>
      </c>
      <c r="F327" s="7" t="s">
        <v>31</v>
      </c>
      <c r="G327" s="9" t="n">
        <v>0.2937</v>
      </c>
      <c r="H327" s="10" t="n">
        <v>0.2937</v>
      </c>
      <c r="I327" s="27" t="n">
        <f aca="false">G327*D327/$M$5*100</f>
        <v>0.03639236094977</v>
      </c>
      <c r="J327" s="27" t="n">
        <f aca="false">H327*D327/$M$5*100</f>
        <v>0.03639236094977</v>
      </c>
    </row>
    <row collapsed="false" customFormat="false" customHeight="false" hidden="false" ht="14" outlineLevel="0" r="328">
      <c r="A328" s="29" t="s">
        <v>295</v>
      </c>
      <c r="B328" s="29" t="s">
        <v>162</v>
      </c>
      <c r="C328" s="30" t="n">
        <v>16</v>
      </c>
      <c r="D328" s="30" t="n">
        <v>0</v>
      </c>
      <c r="E328" s="30" t="n">
        <v>452</v>
      </c>
      <c r="F328" s="29" t="s">
        <v>457</v>
      </c>
      <c r="G328" s="31" t="n">
        <v>0.2811</v>
      </c>
      <c r="H328" s="32" t="n">
        <v>0.2811</v>
      </c>
      <c r="I328" s="33" t="n">
        <f aca="false">G328*D328/$M$5*100</f>
        <v>0</v>
      </c>
      <c r="J328" s="33" t="n">
        <f aca="false">H328*D328/$M$5*100</f>
        <v>0</v>
      </c>
    </row>
    <row collapsed="false" customFormat="false" customHeight="false" hidden="false" ht="14" outlineLevel="0" r="329">
      <c r="A329" s="7" t="s">
        <v>525</v>
      </c>
      <c r="B329" s="7" t="s">
        <v>190</v>
      </c>
      <c r="C329" s="8" t="n">
        <v>74</v>
      </c>
      <c r="D329" s="8" t="n">
        <v>148</v>
      </c>
      <c r="E329" s="8" t="n">
        <v>-1</v>
      </c>
      <c r="F329" s="7" t="s">
        <v>191</v>
      </c>
      <c r="G329" s="9" t="n">
        <v>0.1875</v>
      </c>
      <c r="H329" s="10" t="n">
        <v>0.1293</v>
      </c>
      <c r="I329" s="27" t="n">
        <f aca="false">G329*D329/$M$5*100</f>
        <v>0.0107453185260908</v>
      </c>
      <c r="J329" s="27" t="n">
        <f aca="false">H329*D329/$M$5*100</f>
        <v>0.00740997165559221</v>
      </c>
    </row>
    <row collapsed="false" customFormat="false" customHeight="false" hidden="false" ht="14" outlineLevel="0" r="330">
      <c r="A330" s="7" t="s">
        <v>327</v>
      </c>
      <c r="B330" s="7" t="s">
        <v>509</v>
      </c>
      <c r="C330" s="8" t="n">
        <v>180</v>
      </c>
      <c r="D330" s="8" t="n">
        <v>1104</v>
      </c>
      <c r="E330" s="8" t="n">
        <v>11705</v>
      </c>
      <c r="F330" s="7" t="s">
        <v>104</v>
      </c>
      <c r="G330" s="9" t="n">
        <v>0.2858</v>
      </c>
      <c r="H330" s="10" t="n">
        <v>0.1281</v>
      </c>
      <c r="I330" s="27" t="n">
        <f aca="false">G330*D330/$M$5*100</f>
        <v>0.12217647878816</v>
      </c>
      <c r="J330" s="27" t="n">
        <f aca="false">H330*D330/$M$5*100</f>
        <v>0.054761395845918</v>
      </c>
    </row>
    <row collapsed="false" customFormat="false" customHeight="false" hidden="false" ht="14" outlineLevel="0" r="331">
      <c r="A331" s="7" t="s">
        <v>151</v>
      </c>
      <c r="B331" s="7" t="s">
        <v>44</v>
      </c>
      <c r="C331" s="8" t="n">
        <v>1</v>
      </c>
      <c r="D331" s="8" t="n">
        <v>1</v>
      </c>
      <c r="E331" s="8" t="n">
        <v>-1</v>
      </c>
      <c r="F331" s="7" t="s">
        <v>421</v>
      </c>
      <c r="G331" s="9" t="n">
        <v>0.0231</v>
      </c>
      <c r="H331" s="10" t="n">
        <v>0.0231</v>
      </c>
      <c r="I331" s="27" t="n">
        <f aca="false">G331*D331/$M$5*100</f>
        <v>8.94475163793504E-006</v>
      </c>
      <c r="J331" s="27" t="n">
        <f aca="false">H331*D331/$M$5*100</f>
        <v>8.94475163793504E-006</v>
      </c>
    </row>
    <row collapsed="false" customFormat="false" customHeight="false" hidden="false" ht="14" outlineLevel="0" r="332">
      <c r="A332" s="7" t="s">
        <v>398</v>
      </c>
      <c r="B332" s="7" t="s">
        <v>378</v>
      </c>
      <c r="C332" s="8" t="n">
        <v>12</v>
      </c>
      <c r="D332" s="8" t="n">
        <v>48</v>
      </c>
      <c r="E332" s="8" t="n">
        <v>440</v>
      </c>
      <c r="F332" s="7" t="s">
        <v>465</v>
      </c>
      <c r="G332" s="9" t="n">
        <v>0</v>
      </c>
      <c r="H332" s="10" t="n">
        <v>0</v>
      </c>
      <c r="I332" s="27" t="n">
        <f aca="false">G332*D332/$M$5*100</f>
        <v>0</v>
      </c>
      <c r="J332" s="27" t="n">
        <f aca="false">H332*D332/$M$5*100</f>
        <v>0</v>
      </c>
    </row>
    <row collapsed="false" customFormat="false" customHeight="false" hidden="false" ht="14" outlineLevel="0" r="333">
      <c r="A333" s="7" t="s">
        <v>219</v>
      </c>
      <c r="B333" s="7" t="s">
        <v>220</v>
      </c>
      <c r="C333" s="8" t="n">
        <v>1</v>
      </c>
      <c r="D333" s="8" t="n">
        <v>4</v>
      </c>
      <c r="E333" s="8" t="n">
        <v>52</v>
      </c>
      <c r="F333" s="7" t="s">
        <v>31</v>
      </c>
      <c r="G333" s="9" t="n">
        <v>0</v>
      </c>
      <c r="H333" s="10" t="n">
        <v>0</v>
      </c>
      <c r="I333" s="27" t="n">
        <f aca="false">G333*D333/$M$5*100</f>
        <v>0</v>
      </c>
      <c r="J333" s="27" t="n">
        <f aca="false">H333*D333/$M$5*100</f>
        <v>0</v>
      </c>
    </row>
    <row collapsed="false" customFormat="false" customHeight="false" hidden="false" ht="14" outlineLevel="0" r="334">
      <c r="A334" s="7" t="s">
        <v>353</v>
      </c>
      <c r="B334" s="7" t="s">
        <v>277</v>
      </c>
      <c r="C334" s="8" t="n">
        <v>-1</v>
      </c>
      <c r="D334" s="8" t="n">
        <v>-1</v>
      </c>
      <c r="E334" s="8" t="n">
        <v>-1</v>
      </c>
      <c r="F334" s="7" t="s">
        <v>31</v>
      </c>
      <c r="G334" s="9" t="n">
        <v>0</v>
      </c>
      <c r="H334" s="10" t="n">
        <v>0</v>
      </c>
      <c r="I334" s="27" t="n">
        <f aca="false">G334*D334/$M$5*100</f>
        <v>-0</v>
      </c>
      <c r="J334" s="27" t="n">
        <f aca="false">H334*D334/$M$5*100</f>
        <v>-0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7" min="1" style="0" width="8.67843137254902"/>
    <col collapsed="false" hidden="false" max="8" min="8" style="0" width="11.0274509803922"/>
    <col collapsed="false" hidden="false" max="10" min="9" style="0" width="8.67843137254902"/>
    <col collapsed="false" hidden="false" max="11" min="11" style="0" width="13.9333333333333"/>
    <col collapsed="false" hidden="false" max="12" min="12" style="0" width="14.8078431372549"/>
    <col collapsed="false" hidden="false" max="13" min="13" style="0" width="14.0823529411765"/>
    <col collapsed="false" hidden="false" max="1025" min="14" style="0" width="8.67843137254902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025" min="1" style="0" width="8.67843137254902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" min="1" style="0" width="9.30196078431373"/>
    <col collapsed="false" hidden="false" max="1025" min="2" style="0" width="8.67843137254902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" min="1" style="0" width="9.30196078431373"/>
    <col collapsed="false" hidden="false" max="1025" min="2" style="0" width="8.67843137254902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1" pane="topLeft" sqref="A267:J267 A1"/>
    </sheetView>
  </sheetViews>
  <cols>
    <col collapsed="false" hidden="false" max="1" min="1" style="0" width="9.30196078431373"/>
    <col collapsed="false" hidden="false" max="1025" min="2" style="0" width="8.67843137254902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